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20)\"/>
    </mc:Choice>
  </mc:AlternateContent>
  <bookViews>
    <workbookView xWindow="180" yWindow="90" windowWidth="13020" windowHeight="7815"/>
  </bookViews>
  <sheets>
    <sheet name="FHWA-1575 (ERP 2020)" sheetId="3" r:id="rId1"/>
  </sheets>
  <definedNames>
    <definedName name="_xlnm.Print_Area" localSheetId="0">'FHWA-1575 (ERP 2020)'!$B$7:$Z$51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<sst xmlns="http://schemas.openxmlformats.org/spreadsheetml/2006/main" count="96" uniqueCount="93">
  <si>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</si>
  <si>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</si>
  <si>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</si>
  <si>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</si>
  <si>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</si>
  <si>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</si>
  <si>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</si>
  <si>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</si>
  <si>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</si>
  <si>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</si>
  <si>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</si>
  <si>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</si>
  <si>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</si>
  <si>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</si>
  <si>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</si>
  <si>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</si>
  <si>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</si>
  <si>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</si>
  <si>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</si>
  <si>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</si>
  <si>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</si>
  <si>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</si>
  <si>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</si>
  <si>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</si>
  <si>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</si>
  <si>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</si>
  <si>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</si>
  <si>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</si>
  <si>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</si>
  <si>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</si>
  <si>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</si>
  <si>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</si>
  <si>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</si>
  <si>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</si>
  <si>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</si>
  <si>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</si>
  <si>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</si>
  <si>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</si>
  <si>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</si>
  <si>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</si>
  <si>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</si>
  <si>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</si>
  <si>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</si>
  <si>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</si>
  <si>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</si>
  <si>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</si>
  <si>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</si>
  <si>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</si>
  <si>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</si>
  <si>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</si>
  <si>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</si>
  <si>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</si>
  <si>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</si>
  <si>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</si>
  <si>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</si>
  <si>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</si>
  <si>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</si>
  <si>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</si>
  <si>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</si>
  <si>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</si>
  <si>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</si>
  <si>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</si>
  <si>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</si>
  <si>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</si>
  <si>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</si>
  <si>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</si>
  <si>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</si>
  <si>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</si>
  <si>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</si>
  <si>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</si>
  <si>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</si>
  <si>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</si>
  <si>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</si>
  <si>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</si>
  <si>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</si>
  <si>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</si>
  <si>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</si>
  <si>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</si>
  <si>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</si>
  <si>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</si>
  <si>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</si>
  <si>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</si>
  <si>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</si>
  <si>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</si>
  <si>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</si>
  <si>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</si>
  <si>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</si>
  <si>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</si>
  <si>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</si>
  <si>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</si>
  <si>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</si>
  <si>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Form FHWA-1575 (ERP 2020) 03/2020</t>
  </si>
  <si>
    <t>The Approving Officials certify that, pursuant to section 125 of title I, division H of Public Law 116-94, the designated earmark(s) meet the requirements for repurposing and that the repurposed funds will be obligated for eligible purposes on the identified project(s) which are within a 25-mile radius of the previously designated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</si>
</sst>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8" fillId="0" borderId="2" xfId="0" applyFont="1" applyBorder="1" applyAlignment="1" applyProtection="1">
      <alignment horizontal="center"/>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Q35" sqref="Q35:W39"/>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
      <c r="AB1" s="3"/>
    </row>
    <row r="2" spans="1:28" s="4" customFormat="1" x14ac:dyDescent="0.2">
      <c r="A2" s="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215" t="s">
        <v>78</v>
      </c>
      <c r="D7" s="215"/>
      <c r="E7" s="215"/>
      <c r="F7" s="215"/>
      <c r="G7" s="215"/>
      <c r="H7" s="215"/>
      <c r="I7" s="215"/>
      <c r="J7" s="215"/>
      <c r="K7" s="215"/>
      <c r="L7" s="215"/>
      <c r="M7" s="215"/>
      <c r="N7" s="215"/>
      <c r="O7" s="215"/>
      <c r="P7" s="215"/>
      <c r="Q7" s="215"/>
      <c r="R7" s="215"/>
      <c r="S7" s="215"/>
      <c r="T7" s="215"/>
      <c r="U7" s="215"/>
      <c r="V7" s="215"/>
      <c r="W7" s="215"/>
      <c r="X7" s="215"/>
      <c r="Y7" s="215"/>
      <c r="Z7" s="13"/>
      <c r="AB7" s="3"/>
    </row>
    <row r="8" spans="1:28" ht="12.75" customHeight="1" x14ac:dyDescent="0.35">
      <c r="B8" s="13"/>
      <c r="C8" s="215"/>
      <c r="D8" s="215"/>
      <c r="E8" s="215"/>
      <c r="F8" s="215"/>
      <c r="G8" s="215"/>
      <c r="H8" s="215"/>
      <c r="I8" s="215"/>
      <c r="J8" s="215"/>
      <c r="K8" s="215"/>
      <c r="L8" s="215"/>
      <c r="M8" s="215"/>
      <c r="N8" s="215"/>
      <c r="O8" s="215"/>
      <c r="P8" s="215"/>
      <c r="Q8" s="215"/>
      <c r="R8" s="215"/>
      <c r="S8" s="215"/>
      <c r="T8" s="215"/>
      <c r="U8" s="215"/>
      <c r="V8" s="215"/>
      <c r="W8" s="215"/>
      <c r="X8" s="215"/>
      <c r="Y8" s="215"/>
      <c r="Z8" s="13"/>
      <c r="AB8" s="3"/>
    </row>
    <row r="9" spans="1:28" ht="24" thickBot="1" x14ac:dyDescent="0.4">
      <c r="B9" s="9"/>
      <c r="C9" s="93"/>
      <c r="D9" s="93"/>
      <c r="E9" s="216" t="s">
        <v>0</v>
      </c>
      <c r="F9" s="216"/>
      <c r="G9" s="216"/>
      <c r="H9" s="216"/>
      <c r="I9" s="216"/>
      <c r="J9" s="216"/>
      <c r="K9" s="217" t="s">
        <v>84</v>
      </c>
      <c r="L9" s="217"/>
      <c r="M9" s="217"/>
      <c r="N9" s="217"/>
      <c r="O9" s="217"/>
      <c r="P9" s="217"/>
      <c r="Q9" s="217"/>
      <c r="R9" s="21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218" t="s">
        <v>1</v>
      </c>
      <c r="D11" s="218"/>
      <c r="E11" s="218"/>
      <c r="F11" s="218"/>
      <c r="G11" s="218"/>
      <c r="H11" s="218"/>
      <c r="I11" s="218"/>
      <c r="J11" s="218"/>
      <c r="K11" s="218"/>
      <c r="L11" s="218"/>
      <c r="M11" s="218"/>
      <c r="N11" s="218"/>
      <c r="O11" s="218"/>
      <c r="P11" s="218"/>
      <c r="Q11" s="218"/>
      <c r="R11" s="218"/>
      <c r="S11" s="218"/>
      <c r="T11" s="218"/>
      <c r="U11" s="218"/>
      <c r="V11" s="218"/>
      <c r="W11" s="218"/>
      <c r="X11" s="218"/>
      <c r="Y11" s="21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219" t="s">
        <v>2</v>
      </c>
      <c r="D13" s="219"/>
      <c r="E13" s="9"/>
      <c r="F13" s="9"/>
      <c r="G13" s="9"/>
      <c r="I13" s="9"/>
      <c r="J13" s="9"/>
      <c r="M13" s="220" t="s">
        <v>3</v>
      </c>
      <c r="N13" s="221" t="s">
        <v>4</v>
      </c>
      <c r="O13" s="221"/>
      <c r="P13" s="221"/>
      <c r="Q13" s="221"/>
      <c r="R13" s="221"/>
      <c r="S13" s="15"/>
      <c r="U13" s="172" t="s">
        <v>5</v>
      </c>
      <c r="V13" s="172"/>
      <c r="W13" s="172"/>
      <c r="X13" s="172"/>
      <c r="Y13" s="172"/>
      <c r="Z13" s="9"/>
      <c r="AB13" s="3"/>
    </row>
    <row r="14" spans="1:28" ht="18.95" customHeight="1" x14ac:dyDescent="0.2">
      <c r="B14" s="9"/>
      <c r="C14" s="219"/>
      <c r="D14" s="219"/>
      <c r="E14" s="222"/>
      <c r="F14" s="223"/>
      <c r="G14" s="223"/>
      <c r="H14" s="223"/>
      <c r="I14" s="223"/>
      <c r="J14" s="223"/>
      <c r="K14" s="223"/>
      <c r="L14" s="223"/>
      <c r="M14" s="220"/>
      <c r="N14" s="221" t="s">
        <v>6</v>
      </c>
      <c r="O14" s="221"/>
      <c r="P14" s="221"/>
      <c r="Q14" s="221"/>
      <c r="R14" s="221"/>
      <c r="S14" s="104"/>
      <c r="U14" s="225" t="s">
        <v>7</v>
      </c>
      <c r="V14" s="226"/>
      <c r="W14" s="227"/>
      <c r="X14" s="225" t="s">
        <v>88</v>
      </c>
      <c r="Y14" s="227"/>
      <c r="Z14" s="9"/>
      <c r="AB14" s="3"/>
    </row>
    <row r="15" spans="1:28" ht="18.95" customHeight="1" x14ac:dyDescent="0.2">
      <c r="B15" s="9"/>
      <c r="C15" s="219"/>
      <c r="D15" s="219"/>
      <c r="E15" s="223"/>
      <c r="F15" s="223"/>
      <c r="G15" s="223"/>
      <c r="H15" s="223"/>
      <c r="I15" s="223"/>
      <c r="J15" s="223"/>
      <c r="K15" s="223"/>
      <c r="L15" s="223"/>
      <c r="M15" s="220"/>
      <c r="N15" s="221" t="s">
        <v>8</v>
      </c>
      <c r="O15" s="221"/>
      <c r="P15" s="221"/>
      <c r="Q15" s="221"/>
      <c r="R15" s="221"/>
      <c r="S15" s="16"/>
      <c r="U15" s="228"/>
      <c r="V15" s="229"/>
      <c r="W15" s="230"/>
      <c r="X15" s="234"/>
      <c r="Y15" s="230"/>
      <c r="Z15" s="9"/>
      <c r="AB15" s="3"/>
    </row>
    <row r="16" spans="1:28" s="21" customFormat="1" ht="18.95" customHeight="1" x14ac:dyDescent="0.2">
      <c r="A16" s="17"/>
      <c r="B16" s="18"/>
      <c r="C16" s="219"/>
      <c r="D16" s="219"/>
      <c r="E16" s="224"/>
      <c r="F16" s="224"/>
      <c r="G16" s="224"/>
      <c r="H16" s="224"/>
      <c r="I16" s="224"/>
      <c r="J16" s="224"/>
      <c r="K16" s="224"/>
      <c r="L16" s="224"/>
      <c r="M16" s="220"/>
      <c r="N16" s="221" t="s">
        <v>9</v>
      </c>
      <c r="O16" s="221"/>
      <c r="P16" s="221"/>
      <c r="Q16" s="221"/>
      <c r="R16" s="221"/>
      <c r="S16" s="105"/>
      <c r="T16" s="19"/>
      <c r="U16" s="231"/>
      <c r="V16" s="232"/>
      <c r="W16" s="233"/>
      <c r="X16" s="231"/>
      <c r="Y16" s="233"/>
      <c r="Z16" s="18"/>
      <c r="AA16" s="20"/>
      <c r="AB16" s="3"/>
    </row>
    <row r="17" spans="1:30" s="21" customFormat="1" ht="45" customHeight="1" x14ac:dyDescent="0.2">
      <c r="A17" s="17"/>
      <c r="B17" s="18"/>
      <c r="C17" s="108" t="s">
        <v>87</v>
      </c>
      <c r="D17" s="108"/>
      <c r="E17" s="111"/>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169" t="s">
        <v>80</v>
      </c>
      <c r="D18" s="170"/>
      <c r="E18" s="170"/>
      <c r="F18" s="170"/>
      <c r="G18" s="170"/>
      <c r="H18" s="170"/>
      <c r="I18" s="170"/>
      <c r="J18" s="24"/>
      <c r="K18" s="23" t="s">
        <v>10</v>
      </c>
      <c r="L18" s="22"/>
      <c r="M18" s="92" t="s">
        <v>81</v>
      </c>
      <c r="N18" s="25"/>
      <c r="O18" s="26"/>
      <c r="Q18" s="172" t="s">
        <v>79</v>
      </c>
      <c r="R18" s="172"/>
      <c r="S18" s="172"/>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165"/>
      <c r="D20" s="166"/>
      <c r="E20" s="166"/>
      <c r="F20" s="166"/>
      <c r="G20" s="166"/>
      <c r="H20" s="167"/>
      <c r="I20" s="167"/>
      <c r="J20" s="34"/>
      <c r="K20" s="106"/>
      <c r="L20" s="78"/>
      <c r="M20" s="79"/>
      <c r="N20" s="36"/>
      <c r="O20" s="37"/>
      <c r="P20" s="38"/>
      <c r="Q20" s="171"/>
      <c r="R20" s="166"/>
      <c r="S20" s="166"/>
      <c r="T20" s="39"/>
      <c r="U20" s="40"/>
      <c r="V20" s="41"/>
      <c r="W20" s="42"/>
      <c r="X20" s="39"/>
      <c r="Y20" s="43"/>
      <c r="Z20" s="18"/>
      <c r="AA20" s="20"/>
      <c r="AB20" s="3"/>
      <c r="AC20" s="117"/>
      <c r="AD20" s="123"/>
    </row>
    <row r="21" spans="1:30" s="21" customFormat="1" ht="21" customHeight="1" thickBot="1" x14ac:dyDescent="0.3">
      <c r="A21" s="17"/>
      <c r="B21" s="18"/>
      <c r="C21" s="165"/>
      <c r="D21" s="166"/>
      <c r="E21" s="166"/>
      <c r="F21" s="166"/>
      <c r="G21" s="166"/>
      <c r="H21" s="167"/>
      <c r="I21" s="167"/>
      <c r="J21" s="77"/>
      <c r="K21" s="85"/>
      <c r="L21" s="80"/>
      <c r="M21" s="79"/>
      <c r="N21" s="46"/>
      <c r="O21" s="47"/>
      <c r="P21" s="38"/>
      <c r="Q21" s="159"/>
      <c r="R21" s="160"/>
      <c r="S21" s="160"/>
      <c r="T21" s="148"/>
      <c r="U21" s="75"/>
      <c r="V21" s="49"/>
      <c r="W21" s="76"/>
      <c r="X21" s="39"/>
      <c r="Y21" s="81"/>
      <c r="Z21" s="18"/>
      <c r="AA21" s="20"/>
      <c r="AB21" s="3"/>
      <c r="AC21" s="118">
        <f>SUM(M20+M21+M22+M23+M24+M25+M26+M27+M28+M29)</f>
        <v>0</v>
      </c>
      <c r="AD21" s="124"/>
    </row>
    <row r="22" spans="1:30" s="21" customFormat="1" ht="21" customHeight="1" thickTop="1" x14ac:dyDescent="0.25">
      <c r="A22" s="17"/>
      <c r="B22" s="18"/>
      <c r="C22" s="165"/>
      <c r="D22" s="166"/>
      <c r="E22" s="166"/>
      <c r="F22" s="166"/>
      <c r="G22" s="166"/>
      <c r="H22" s="167"/>
      <c r="I22" s="167"/>
      <c r="J22" s="77"/>
      <c r="K22" s="86"/>
      <c r="L22" s="80"/>
      <c r="M22" s="79"/>
      <c r="N22" s="46"/>
      <c r="O22" s="47"/>
      <c r="P22" s="38"/>
      <c r="Q22" s="157"/>
      <c r="R22" s="158"/>
      <c r="S22" s="158"/>
      <c r="T22" s="48"/>
      <c r="U22" s="75"/>
      <c r="V22" s="149"/>
      <c r="W22" s="76"/>
      <c r="X22" s="150"/>
      <c r="Y22" s="81"/>
      <c r="Z22" s="18"/>
      <c r="AA22" s="20"/>
      <c r="AB22" s="3"/>
      <c r="AC22" s="119">
        <f>SUM(-1*(Y20+Y21))</f>
        <v>0</v>
      </c>
      <c r="AD22" s="125"/>
    </row>
    <row r="23" spans="1:30" s="21" customFormat="1" ht="21" customHeight="1" x14ac:dyDescent="0.25">
      <c r="A23" s="17"/>
      <c r="B23" s="18"/>
      <c r="C23" s="165"/>
      <c r="D23" s="166"/>
      <c r="E23" s="166"/>
      <c r="F23" s="166"/>
      <c r="G23" s="166"/>
      <c r="H23" s="167"/>
      <c r="I23" s="167"/>
      <c r="J23" s="34"/>
      <c r="K23" s="85"/>
      <c r="L23" s="80"/>
      <c r="M23" s="79"/>
      <c r="N23" s="50"/>
      <c r="O23" s="47"/>
      <c r="P23" s="38"/>
      <c r="Q23" s="159"/>
      <c r="R23" s="160"/>
      <c r="S23" s="160"/>
      <c r="T23" s="48"/>
      <c r="U23" s="98"/>
      <c r="V23" s="153"/>
      <c r="W23" s="99"/>
      <c r="X23" s="39"/>
      <c r="Y23" s="81"/>
      <c r="Z23" s="18"/>
      <c r="AA23" s="20"/>
      <c r="AB23" s="3"/>
      <c r="AC23" s="119">
        <f>SUM(-1*(Y22+Y23))</f>
        <v>0</v>
      </c>
      <c r="AD23" s="125"/>
    </row>
    <row r="24" spans="1:30" s="21" customFormat="1" ht="21" customHeight="1" x14ac:dyDescent="0.25">
      <c r="A24" s="17"/>
      <c r="B24" s="18"/>
      <c r="C24" s="165"/>
      <c r="D24" s="168"/>
      <c r="E24" s="168"/>
      <c r="F24" s="168"/>
      <c r="G24" s="168"/>
      <c r="H24" s="167"/>
      <c r="I24" s="167"/>
      <c r="J24" s="71"/>
      <c r="K24" s="113"/>
      <c r="L24" s="72"/>
      <c r="M24" s="114"/>
      <c r="N24" s="73"/>
      <c r="O24" s="47"/>
      <c r="P24" s="87"/>
      <c r="Q24" s="157"/>
      <c r="R24" s="158"/>
      <c r="S24" s="158"/>
      <c r="T24" s="151"/>
      <c r="U24" s="98"/>
      <c r="V24" s="49"/>
      <c r="W24" s="100"/>
      <c r="X24" s="150"/>
      <c r="Y24" s="43"/>
      <c r="Z24" s="18"/>
      <c r="AA24" s="20"/>
      <c r="AB24" s="3"/>
      <c r="AC24" s="119">
        <f>SUM(-1*(Y24+Y25))</f>
        <v>0</v>
      </c>
      <c r="AD24" s="125"/>
    </row>
    <row r="25" spans="1:30" s="21" customFormat="1" ht="21" customHeight="1" x14ac:dyDescent="0.25">
      <c r="A25" s="17"/>
      <c r="B25" s="18"/>
      <c r="C25" s="166"/>
      <c r="D25" s="166"/>
      <c r="E25" s="166"/>
      <c r="F25" s="166"/>
      <c r="G25" s="166"/>
      <c r="H25" s="167"/>
      <c r="I25" s="167"/>
      <c r="J25" s="71"/>
      <c r="K25" s="107"/>
      <c r="L25" s="72"/>
      <c r="M25" s="115"/>
      <c r="N25" s="73"/>
      <c r="O25" s="47"/>
      <c r="P25" s="87"/>
      <c r="Q25" s="159"/>
      <c r="R25" s="160"/>
      <c r="S25" s="160"/>
      <c r="T25" s="48"/>
      <c r="U25" s="40"/>
      <c r="V25" s="49"/>
      <c r="W25" s="42"/>
      <c r="X25" s="154"/>
      <c r="Y25" s="43"/>
      <c r="Z25" s="18"/>
      <c r="AA25" s="20"/>
      <c r="AB25" s="3"/>
      <c r="AC25" s="119">
        <f>SUM(-1*(Y26+Y27))</f>
        <v>0</v>
      </c>
      <c r="AD25" s="125"/>
    </row>
    <row r="26" spans="1:30" s="21" customFormat="1" ht="21" customHeight="1" thickBot="1" x14ac:dyDescent="0.3">
      <c r="A26" s="17"/>
      <c r="B26" s="18"/>
      <c r="C26" s="166"/>
      <c r="D26" s="166"/>
      <c r="E26" s="166"/>
      <c r="F26" s="166"/>
      <c r="G26" s="166"/>
      <c r="H26" s="167"/>
      <c r="I26" s="167"/>
      <c r="J26" s="71"/>
      <c r="K26" s="85"/>
      <c r="L26" s="72"/>
      <c r="M26" s="35"/>
      <c r="N26" s="74"/>
      <c r="O26" s="47"/>
      <c r="P26" s="38"/>
      <c r="Q26" s="157"/>
      <c r="R26" s="158"/>
      <c r="S26" s="158"/>
      <c r="T26" s="151"/>
      <c r="U26" s="97"/>
      <c r="V26" s="149"/>
      <c r="W26" s="76"/>
      <c r="X26" s="39"/>
      <c r="Y26" s="81"/>
      <c r="Z26" s="18"/>
      <c r="AA26" s="20"/>
      <c r="AB26" s="3"/>
      <c r="AC26" s="120">
        <f>SUM(-1*(Y28+Y29))</f>
        <v>0</v>
      </c>
      <c r="AD26" s="124"/>
    </row>
    <row r="27" spans="1:30" s="21" customFormat="1" ht="21" customHeight="1" thickTop="1" thickBot="1" x14ac:dyDescent="0.3">
      <c r="A27" s="17"/>
      <c r="B27" s="18"/>
      <c r="C27" s="166"/>
      <c r="D27" s="166"/>
      <c r="E27" s="166"/>
      <c r="F27" s="166"/>
      <c r="G27" s="166"/>
      <c r="H27" s="167"/>
      <c r="I27" s="167"/>
      <c r="J27" s="71"/>
      <c r="K27" s="85"/>
      <c r="L27" s="72"/>
      <c r="M27" s="35"/>
      <c r="N27" s="74"/>
      <c r="O27" s="47"/>
      <c r="P27" s="38"/>
      <c r="Q27" s="159"/>
      <c r="R27" s="160"/>
      <c r="S27" s="160"/>
      <c r="T27" s="148"/>
      <c r="U27" s="40"/>
      <c r="V27" s="49"/>
      <c r="W27" s="42"/>
      <c r="X27" s="154"/>
      <c r="Y27" s="43"/>
      <c r="Z27" s="18"/>
      <c r="AA27" s="20"/>
      <c r="AB27" s="3"/>
      <c r="AC27" s="121">
        <f>SUM(AC21:AC26)</f>
        <v>0</v>
      </c>
      <c r="AD27" s="126"/>
    </row>
    <row r="28" spans="1:30" s="21" customFormat="1" ht="21" customHeight="1" x14ac:dyDescent="0.25">
      <c r="A28" s="17"/>
      <c r="B28" s="9"/>
      <c r="C28" s="166"/>
      <c r="D28" s="166"/>
      <c r="E28" s="166"/>
      <c r="F28" s="166"/>
      <c r="G28" s="166"/>
      <c r="H28" s="167"/>
      <c r="I28" s="167"/>
      <c r="J28" s="34"/>
      <c r="K28" s="85"/>
      <c r="L28" s="45"/>
      <c r="M28" s="35"/>
      <c r="N28" s="32"/>
      <c r="O28" s="33"/>
      <c r="P28" s="51"/>
      <c r="Q28" s="161"/>
      <c r="R28" s="162"/>
      <c r="S28" s="162"/>
      <c r="T28" s="145"/>
      <c r="U28" s="75"/>
      <c r="V28" s="152"/>
      <c r="W28" s="76"/>
      <c r="X28" s="145"/>
      <c r="Y28" s="81"/>
      <c r="Z28" s="18"/>
      <c r="AA28" s="20"/>
      <c r="AB28" s="3"/>
      <c r="AD28" s="46"/>
    </row>
    <row r="29" spans="1:30" s="21" customFormat="1" ht="21" customHeight="1" x14ac:dyDescent="0.25">
      <c r="A29" s="17"/>
      <c r="B29" s="9"/>
      <c r="C29" s="160"/>
      <c r="D29" s="160"/>
      <c r="E29" s="160"/>
      <c r="F29" s="160"/>
      <c r="G29" s="160"/>
      <c r="H29" s="164"/>
      <c r="I29" s="164"/>
      <c r="J29" s="146"/>
      <c r="K29" s="85"/>
      <c r="L29" s="45"/>
      <c r="M29" s="35"/>
      <c r="N29" s="32"/>
      <c r="O29" s="33"/>
      <c r="P29" s="51"/>
      <c r="Q29" s="163"/>
      <c r="R29" s="164"/>
      <c r="S29" s="164"/>
      <c r="T29" s="145"/>
      <c r="U29" s="75"/>
      <c r="V29" s="49"/>
      <c r="W29" s="76"/>
      <c r="X29" s="155"/>
      <c r="Y29" s="81"/>
      <c r="Z29" s="18"/>
      <c r="AA29" s="20"/>
      <c r="AB29" s="3"/>
      <c r="AC29" s="8"/>
      <c r="AD29" s="32"/>
    </row>
    <row r="30" spans="1:30" ht="30" customHeight="1" x14ac:dyDescent="0.25">
      <c r="B30" s="9"/>
      <c r="C30" s="204" t="str">
        <f>IF(AC27&lt;&gt;0,"Out of balance.  Before signing, check the distribution of funds 'Project - To' Item #1.",(IF(AD27&lt;&gt;0,"Out of balance.  Before signing, check the distribution of funds 'Project - To' Item #2.","")))</f>
        <v/>
      </c>
      <c r="D30" s="204"/>
      <c r="E30" s="204"/>
      <c r="F30" s="204"/>
      <c r="G30" s="204"/>
      <c r="H30" s="204"/>
      <c r="I30" s="206" t="s">
        <v>13</v>
      </c>
      <c r="J30" s="206"/>
      <c r="K30" s="206"/>
      <c r="L30" s="147"/>
      <c r="M30" s="53">
        <f>SUM(M20:M29)</f>
        <v>0</v>
      </c>
      <c r="N30" s="54"/>
      <c r="O30" s="55"/>
      <c r="Q30" s="56" t="str">
        <f>IF(M30&lt;Y30,"&lt;  ===== From/To Totals are not equal ===== &gt;",(IF(M30&gt;Y30,"&lt; ===== From/To Totals are not equal ===== &gt;","")))</f>
        <v/>
      </c>
      <c r="R30" s="31"/>
      <c r="T30" s="147"/>
      <c r="U30" s="206" t="s">
        <v>14</v>
      </c>
      <c r="V30" s="207"/>
      <c r="W30" s="206"/>
      <c r="X30" s="52"/>
      <c r="Y30" s="53">
        <f>SUM(Y20:Y29)</f>
        <v>0</v>
      </c>
      <c r="Z30" s="9"/>
      <c r="AB30" s="3"/>
    </row>
    <row r="31" spans="1:30" ht="21" customHeight="1" x14ac:dyDescent="0.2">
      <c r="B31" s="9"/>
      <c r="C31" s="205"/>
      <c r="D31" s="205"/>
      <c r="E31" s="205"/>
      <c r="F31" s="205"/>
      <c r="G31" s="205"/>
      <c r="H31" s="205"/>
      <c r="I31" s="9"/>
      <c r="J31" s="9"/>
      <c r="N31" s="32"/>
      <c r="O31" s="32"/>
      <c r="Q31" s="84"/>
      <c r="R31" s="84"/>
      <c r="S31" s="84"/>
      <c r="T31" s="84"/>
      <c r="U31" s="84"/>
      <c r="V31" s="84"/>
      <c r="W31" s="84"/>
      <c r="X31" s="84"/>
      <c r="Y31" s="84"/>
      <c r="Z31" s="9"/>
      <c r="AB31" s="3"/>
    </row>
    <row r="32" spans="1:30" ht="25.5" customHeight="1" x14ac:dyDescent="0.2">
      <c r="B32" s="9"/>
      <c r="C32" s="208" t="s">
        <v>83</v>
      </c>
      <c r="D32" s="209"/>
      <c r="E32" s="209"/>
      <c r="F32" s="209"/>
      <c r="G32" s="209"/>
      <c r="H32" s="209"/>
      <c r="I32" s="209"/>
      <c r="J32" s="209"/>
      <c r="K32" s="209"/>
      <c r="L32" s="209"/>
      <c r="M32" s="210"/>
      <c r="O32" s="32"/>
      <c r="Q32" s="211" t="s">
        <v>90</v>
      </c>
      <c r="R32" s="212"/>
      <c r="S32" s="212"/>
      <c r="T32" s="212"/>
      <c r="U32" s="212"/>
      <c r="V32" s="212"/>
      <c r="W32" s="212"/>
      <c r="X32" s="212"/>
      <c r="Y32" s="213"/>
      <c r="Z32" s="9"/>
      <c r="AB32" s="3"/>
    </row>
    <row r="33" spans="1:28" ht="21" customHeight="1" thickBot="1" x14ac:dyDescent="0.25">
      <c r="B33" s="9"/>
      <c r="C33" s="184"/>
      <c r="D33" s="185"/>
      <c r="E33" s="185"/>
      <c r="F33" s="185"/>
      <c r="G33" s="185"/>
      <c r="H33" s="185"/>
      <c r="I33" s="185"/>
      <c r="J33" s="185"/>
      <c r="K33" s="185"/>
      <c r="L33" s="185"/>
      <c r="M33" s="186"/>
      <c r="O33" s="32"/>
      <c r="Q33" s="142"/>
      <c r="R33" s="142"/>
      <c r="S33" s="142"/>
      <c r="T33" s="142"/>
      <c r="U33" s="142"/>
      <c r="V33" s="142"/>
      <c r="W33" s="142"/>
      <c r="X33" s="142"/>
      <c r="Y33" s="142"/>
      <c r="Z33" s="9"/>
      <c r="AB33" s="3"/>
    </row>
    <row r="34" spans="1:28" ht="21" customHeight="1" thickBot="1" x14ac:dyDescent="0.3">
      <c r="B34" s="9"/>
      <c r="C34" s="187"/>
      <c r="D34" s="188"/>
      <c r="E34" s="188"/>
      <c r="F34" s="188"/>
      <c r="G34" s="188"/>
      <c r="H34" s="188"/>
      <c r="I34" s="188"/>
      <c r="J34" s="188"/>
      <c r="K34" s="188"/>
      <c r="L34" s="188"/>
      <c r="M34" s="189"/>
      <c r="O34" s="32"/>
      <c r="Q34" s="193" t="s">
        <v>82</v>
      </c>
      <c r="R34" s="194"/>
      <c r="S34" s="194"/>
      <c r="T34" s="194"/>
      <c r="U34" s="194"/>
      <c r="V34" s="194"/>
      <c r="W34" s="194"/>
      <c r="X34" s="194"/>
      <c r="Y34" s="195"/>
      <c r="Z34" s="9"/>
      <c r="AB34" s="3"/>
    </row>
    <row r="35" spans="1:28" ht="21" customHeight="1" thickBot="1" x14ac:dyDescent="0.25">
      <c r="B35" s="9"/>
      <c r="C35" s="187"/>
      <c r="D35" s="188"/>
      <c r="E35" s="188"/>
      <c r="F35" s="188"/>
      <c r="G35" s="188"/>
      <c r="H35" s="188"/>
      <c r="I35" s="188"/>
      <c r="J35" s="188"/>
      <c r="K35" s="188"/>
      <c r="L35" s="188"/>
      <c r="M35" s="189"/>
      <c r="O35" s="32"/>
      <c r="Q35" s="196" t="s">
        <v>92</v>
      </c>
      <c r="R35" s="197"/>
      <c r="S35" s="197"/>
      <c r="T35" s="197"/>
      <c r="U35" s="197"/>
      <c r="V35" s="197"/>
      <c r="W35" s="197"/>
      <c r="X35" s="101"/>
      <c r="Y35" s="156" t="str">
        <f>IF(Y36="","Confirm below","")</f>
        <v>Confirm below</v>
      </c>
      <c r="Z35" s="9"/>
      <c r="AB35" s="3"/>
    </row>
    <row r="36" spans="1:28" ht="21" customHeight="1" x14ac:dyDescent="0.2">
      <c r="B36" s="9"/>
      <c r="C36" s="187"/>
      <c r="D36" s="188"/>
      <c r="E36" s="188"/>
      <c r="F36" s="188"/>
      <c r="G36" s="188"/>
      <c r="H36" s="188"/>
      <c r="I36" s="188"/>
      <c r="J36" s="188"/>
      <c r="K36" s="188"/>
      <c r="L36" s="188"/>
      <c r="M36" s="189"/>
      <c r="O36" s="32"/>
      <c r="Q36" s="198"/>
      <c r="R36" s="199"/>
      <c r="S36" s="199"/>
      <c r="T36" s="199"/>
      <c r="U36" s="199"/>
      <c r="V36" s="199"/>
      <c r="W36" s="199"/>
      <c r="X36" s="102"/>
      <c r="Y36" s="202"/>
      <c r="Z36" s="9"/>
      <c r="AB36" s="3"/>
    </row>
    <row r="37" spans="1:28" ht="15" customHeight="1" x14ac:dyDescent="0.2">
      <c r="B37" s="9"/>
      <c r="C37" s="187"/>
      <c r="D37" s="188"/>
      <c r="E37" s="188"/>
      <c r="F37" s="188"/>
      <c r="G37" s="188"/>
      <c r="H37" s="188"/>
      <c r="I37" s="188"/>
      <c r="J37" s="188"/>
      <c r="K37" s="188"/>
      <c r="L37" s="188"/>
      <c r="M37" s="189"/>
      <c r="N37" s="32"/>
      <c r="O37" s="32"/>
      <c r="P37" s="9"/>
      <c r="Q37" s="198"/>
      <c r="R37" s="199"/>
      <c r="S37" s="199"/>
      <c r="T37" s="199"/>
      <c r="U37" s="199"/>
      <c r="V37" s="199"/>
      <c r="W37" s="199"/>
      <c r="X37" s="102"/>
      <c r="Y37" s="202"/>
      <c r="Z37" s="9"/>
      <c r="AB37" s="3"/>
    </row>
    <row r="38" spans="1:28" ht="9.75" customHeight="1" x14ac:dyDescent="0.2">
      <c r="B38" s="9"/>
      <c r="C38" s="187"/>
      <c r="D38" s="188"/>
      <c r="E38" s="188"/>
      <c r="F38" s="188"/>
      <c r="G38" s="188"/>
      <c r="H38" s="188"/>
      <c r="I38" s="188"/>
      <c r="J38" s="188"/>
      <c r="K38" s="188"/>
      <c r="L38" s="188"/>
      <c r="M38" s="189"/>
      <c r="N38" s="57"/>
      <c r="O38" s="57"/>
      <c r="P38" s="18"/>
      <c r="Q38" s="198"/>
      <c r="R38" s="199"/>
      <c r="S38" s="199"/>
      <c r="T38" s="199"/>
      <c r="U38" s="199"/>
      <c r="V38" s="199"/>
      <c r="W38" s="199"/>
      <c r="X38" s="102"/>
      <c r="Y38" s="202"/>
      <c r="Z38" s="9"/>
      <c r="AA38" s="14"/>
      <c r="AB38" s="3"/>
    </row>
    <row r="39" spans="1:28" ht="14.25" customHeight="1" thickBot="1" x14ac:dyDescent="0.25">
      <c r="B39" s="9"/>
      <c r="C39" s="187"/>
      <c r="D39" s="188"/>
      <c r="E39" s="188"/>
      <c r="F39" s="188"/>
      <c r="G39" s="188"/>
      <c r="H39" s="188"/>
      <c r="I39" s="188"/>
      <c r="J39" s="188"/>
      <c r="K39" s="188"/>
      <c r="L39" s="188"/>
      <c r="M39" s="189"/>
      <c r="N39" s="57"/>
      <c r="O39" s="57"/>
      <c r="P39" s="18"/>
      <c r="Q39" s="200"/>
      <c r="R39" s="201"/>
      <c r="S39" s="201"/>
      <c r="T39" s="201"/>
      <c r="U39" s="201"/>
      <c r="V39" s="201"/>
      <c r="W39" s="201"/>
      <c r="X39" s="103"/>
      <c r="Y39" s="203"/>
      <c r="Z39" s="9"/>
      <c r="AA39" s="14"/>
      <c r="AB39" s="3"/>
    </row>
    <row r="40" spans="1:28" ht="14.25" customHeight="1" x14ac:dyDescent="0.2">
      <c r="B40" s="9"/>
      <c r="C40" s="187"/>
      <c r="D40" s="188"/>
      <c r="E40" s="188"/>
      <c r="F40" s="188"/>
      <c r="G40" s="188"/>
      <c r="H40" s="188"/>
      <c r="I40" s="188"/>
      <c r="J40" s="188"/>
      <c r="K40" s="188"/>
      <c r="L40" s="188"/>
      <c r="M40" s="189"/>
      <c r="N40" s="57"/>
      <c r="O40" s="57"/>
      <c r="P40" s="18"/>
      <c r="Q40" s="9"/>
      <c r="R40" s="9"/>
      <c r="S40" s="9"/>
      <c r="T40" s="9"/>
      <c r="U40" s="9"/>
      <c r="V40" s="9"/>
      <c r="W40" s="9"/>
      <c r="X40" s="9"/>
      <c r="Y40" s="9"/>
      <c r="Z40" s="9"/>
      <c r="AA40" s="14"/>
      <c r="AB40" s="3"/>
    </row>
    <row r="41" spans="1:28" ht="13.5" customHeight="1" x14ac:dyDescent="0.2">
      <c r="B41" s="9"/>
      <c r="C41" s="187"/>
      <c r="D41" s="188"/>
      <c r="E41" s="188"/>
      <c r="F41" s="188"/>
      <c r="G41" s="188"/>
      <c r="H41" s="188"/>
      <c r="I41" s="188"/>
      <c r="J41" s="188"/>
      <c r="K41" s="188"/>
      <c r="L41" s="188"/>
      <c r="M41" s="189"/>
      <c r="N41" s="57"/>
      <c r="O41" s="57"/>
      <c r="P41" s="18"/>
      <c r="Q41" s="9"/>
      <c r="R41" s="9"/>
      <c r="S41" s="9"/>
      <c r="T41" s="9"/>
      <c r="U41" s="9"/>
      <c r="V41" s="9"/>
      <c r="W41" s="9"/>
      <c r="X41" s="9"/>
      <c r="Y41" s="9"/>
      <c r="Z41" s="27"/>
      <c r="AA41" s="14"/>
      <c r="AB41" s="3"/>
    </row>
    <row r="42" spans="1:28" ht="13.5" customHeight="1" thickBot="1" x14ac:dyDescent="0.25">
      <c r="B42" s="9"/>
      <c r="C42" s="190"/>
      <c r="D42" s="191"/>
      <c r="E42" s="191"/>
      <c r="F42" s="191"/>
      <c r="G42" s="191"/>
      <c r="H42" s="191"/>
      <c r="I42" s="191"/>
      <c r="J42" s="191"/>
      <c r="K42" s="191"/>
      <c r="L42" s="191"/>
      <c r="M42" s="192"/>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176" t="s">
        <v>15</v>
      </c>
      <c r="D44" s="176"/>
      <c r="E44" s="176"/>
      <c r="F44" s="176"/>
      <c r="G44" s="176"/>
      <c r="H44" s="176"/>
      <c r="I44" s="176"/>
      <c r="J44" s="176"/>
      <c r="K44" s="176"/>
      <c r="L44" s="176"/>
      <c r="M44" s="176"/>
      <c r="N44" s="59"/>
      <c r="O44" s="57"/>
      <c r="P44" s="132"/>
      <c r="Q44" s="177" t="s">
        <v>16</v>
      </c>
      <c r="R44" s="177"/>
      <c r="S44" s="177"/>
      <c r="T44" s="177"/>
      <c r="U44" s="177"/>
      <c r="V44" s="177"/>
      <c r="W44" s="177"/>
      <c r="X44" s="177"/>
      <c r="Y44" s="177"/>
      <c r="Z44" s="133"/>
      <c r="AA44" s="14"/>
      <c r="AB44" s="3"/>
    </row>
    <row r="45" spans="1:28" ht="88.15" customHeight="1" thickTop="1" x14ac:dyDescent="0.2">
      <c r="A45" s="82"/>
      <c r="B45" s="60"/>
      <c r="C45" s="178" t="s">
        <v>76</v>
      </c>
      <c r="D45" s="178"/>
      <c r="E45" s="178"/>
      <c r="F45" s="178"/>
      <c r="G45" s="178"/>
      <c r="H45" s="178"/>
      <c r="I45" s="178"/>
      <c r="J45" s="178"/>
      <c r="K45" s="178"/>
      <c r="L45" s="178"/>
      <c r="M45" s="178"/>
      <c r="N45" s="83"/>
      <c r="O45" s="83"/>
      <c r="P45" s="134"/>
      <c r="Q45" s="179" t="s">
        <v>77</v>
      </c>
      <c r="R45" s="179"/>
      <c r="S45" s="179"/>
      <c r="T45" s="179"/>
      <c r="U45" s="179"/>
      <c r="V45" s="179"/>
      <c r="W45" s="179"/>
      <c r="X45" s="179"/>
      <c r="Y45" s="179"/>
      <c r="Z45" s="133"/>
      <c r="AA45" s="14"/>
      <c r="AB45" s="3"/>
    </row>
    <row r="46" spans="1:28" ht="21.75" customHeight="1" x14ac:dyDescent="0.2">
      <c r="B46" s="9"/>
      <c r="C46" s="180" t="str">
        <f>IF(Y36="","Earmark Repurposing Certification is required before approval","")</f>
        <v>Earmark Repurposing Certification is required before approval</v>
      </c>
      <c r="D46" s="180"/>
      <c r="E46" s="180"/>
      <c r="F46" s="180"/>
      <c r="G46" s="180"/>
      <c r="H46" s="62"/>
      <c r="I46" s="182"/>
      <c r="J46" s="182"/>
      <c r="K46" s="182"/>
      <c r="L46" s="62"/>
      <c r="M46" s="62"/>
      <c r="N46" s="61"/>
      <c r="O46" s="61"/>
      <c r="P46" s="135"/>
      <c r="Q46" s="183"/>
      <c r="R46" s="182"/>
      <c r="S46" s="182"/>
      <c r="T46" s="182"/>
      <c r="U46" s="182"/>
      <c r="V46" s="182"/>
      <c r="W46" s="63"/>
      <c r="X46" s="182"/>
      <c r="Y46" s="182"/>
      <c r="Z46" s="133"/>
      <c r="AA46" s="14"/>
      <c r="AB46" s="3"/>
    </row>
    <row r="47" spans="1:28" x14ac:dyDescent="0.2">
      <c r="B47" s="9"/>
      <c r="C47" s="181"/>
      <c r="D47" s="181"/>
      <c r="E47" s="181"/>
      <c r="F47" s="181"/>
      <c r="G47" s="181"/>
      <c r="H47" s="62"/>
      <c r="I47" s="174"/>
      <c r="J47" s="174"/>
      <c r="K47" s="174"/>
      <c r="L47" s="62"/>
      <c r="M47" s="62"/>
      <c r="N47" s="61"/>
      <c r="O47" s="61"/>
      <c r="P47" s="135"/>
      <c r="Q47" s="174"/>
      <c r="R47" s="174"/>
      <c r="S47" s="174"/>
      <c r="T47" s="174"/>
      <c r="U47" s="174"/>
      <c r="V47" s="174"/>
      <c r="W47" s="63"/>
      <c r="X47" s="174"/>
      <c r="Y47" s="174"/>
      <c r="Z47" s="133"/>
      <c r="AA47" s="14"/>
      <c r="AB47" s="3"/>
    </row>
    <row r="48" spans="1:28" ht="21.75" customHeight="1" x14ac:dyDescent="0.2">
      <c r="A48" s="6"/>
      <c r="B48" s="9"/>
      <c r="C48" s="173"/>
      <c r="D48" s="173"/>
      <c r="E48" s="173"/>
      <c r="F48" s="173"/>
      <c r="G48" s="173"/>
      <c r="H48" s="62"/>
      <c r="I48" s="64" t="s">
        <v>17</v>
      </c>
      <c r="J48" s="62"/>
      <c r="K48" s="62"/>
      <c r="L48" s="62"/>
      <c r="M48" s="62"/>
      <c r="N48" s="61"/>
      <c r="O48" s="61"/>
      <c r="P48" s="135"/>
      <c r="Q48" s="173"/>
      <c r="R48" s="173"/>
      <c r="S48" s="173"/>
      <c r="T48" s="173"/>
      <c r="U48" s="173"/>
      <c r="V48" s="173"/>
      <c r="W48" s="63"/>
      <c r="X48" s="65" t="s">
        <v>17</v>
      </c>
      <c r="Y48" s="63"/>
      <c r="Z48" s="136"/>
      <c r="AA48" s="14"/>
      <c r="AB48" s="3"/>
    </row>
    <row r="49" spans="1:30" ht="16.149999999999999" customHeight="1" x14ac:dyDescent="0.2">
      <c r="B49" s="9"/>
      <c r="C49" s="174"/>
      <c r="D49" s="174"/>
      <c r="E49" s="174"/>
      <c r="F49" s="174"/>
      <c r="G49" s="174"/>
      <c r="H49" s="62"/>
      <c r="I49" s="62"/>
      <c r="J49" s="62"/>
      <c r="K49" s="62"/>
      <c r="L49" s="62"/>
      <c r="M49" s="62"/>
      <c r="N49" s="61"/>
      <c r="O49" s="61"/>
      <c r="P49" s="135"/>
      <c r="Q49" s="174"/>
      <c r="R49" s="174"/>
      <c r="S49" s="174"/>
      <c r="T49" s="174"/>
      <c r="U49" s="174"/>
      <c r="V49" s="174"/>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Y51" s="88" t="s">
        <v>91</v>
      </c>
      <c r="Z51" s="44"/>
      <c r="AA51" s="14"/>
      <c r="AB51" s="3"/>
    </row>
    <row r="52" spans="1:30" ht="21" thickBot="1" x14ac:dyDescent="0.25">
      <c r="B52" s="175" t="s">
        <v>85</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C13:D16"/>
    <mergeCell ref="M13:M16"/>
    <mergeCell ref="N13:R13"/>
    <mergeCell ref="U13:Y13"/>
    <mergeCell ref="E14:L16"/>
    <mergeCell ref="N14:R14"/>
    <mergeCell ref="U14:W14"/>
    <mergeCell ref="X14:Y14"/>
    <mergeCell ref="N15:R15"/>
    <mergeCell ref="U15:W16"/>
    <mergeCell ref="X15:Y16"/>
    <mergeCell ref="N16:R16"/>
    <mergeCell ref="B1:Z2"/>
    <mergeCell ref="C7:Y8"/>
    <mergeCell ref="E9:J9"/>
    <mergeCell ref="K9:R9"/>
    <mergeCell ref="C11:Y11"/>
    <mergeCell ref="C33:M42"/>
    <mergeCell ref="Q34:Y34"/>
    <mergeCell ref="Q35:W39"/>
    <mergeCell ref="Y36:Y39"/>
    <mergeCell ref="C30:H31"/>
    <mergeCell ref="I30:K30"/>
    <mergeCell ref="U30:W30"/>
    <mergeCell ref="C32:M32"/>
    <mergeCell ref="Q32:Y32"/>
    <mergeCell ref="C48:G49"/>
    <mergeCell ref="Q48:V49"/>
    <mergeCell ref="B52:Y52"/>
    <mergeCell ref="C44:M44"/>
    <mergeCell ref="Q44:Y44"/>
    <mergeCell ref="C45:M45"/>
    <mergeCell ref="Q45:Y45"/>
    <mergeCell ref="C46:G47"/>
    <mergeCell ref="I46:K47"/>
    <mergeCell ref="Q46:V47"/>
    <mergeCell ref="X46:Y47"/>
    <mergeCell ref="Q26:S27"/>
    <mergeCell ref="Q28:S29"/>
    <mergeCell ref="C20:I29"/>
    <mergeCell ref="C18:I18"/>
    <mergeCell ref="Q20:S21"/>
    <mergeCell ref="Q22:S23"/>
    <mergeCell ref="Q24:S25"/>
    <mergeCell ref="Q18:S18"/>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2020)</vt:lpstr>
      <vt:lpstr>'FHWA-1575 (ERP 2020)'!Print_Area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Monaco, Kimberly (FHWA)</dc:creator>
  <cp:lastModifiedBy>Monaco, Kimberly (FHWA)</cp:lastModifiedBy>
  <cp:lastPrinted>2018-03-30T17:00:59Z</cp:lastPrinted>
  <dcterms:created xsi:type="dcterms:W3CDTF">2008-01-17T18:40:43Z</dcterms:created>
  <dcterms:modified xsi:type="dcterms:W3CDTF">2020-04-13T17:21:49Z</dcterms:modified>
</cp:coreProperties>
</file>