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</sheets>
  <definedNames>
    <definedName name="_Key1" hidden="1">'A'!$A$12</definedName>
    <definedName name="_Order1" hidden="1">255</definedName>
    <definedName name="_Sort" hidden="1">'A'!$A$12:$I$24</definedName>
    <definedName name="_xlnm.Print_Area" localSheetId="0">'A'!$A$2:$I$41</definedName>
  </definedNames>
  <calcPr fullCalcOnLoad="1"/>
</workbook>
</file>

<file path=xl/sharedStrings.xml><?xml version="1.0" encoding="utf-8"?>
<sst xmlns="http://schemas.openxmlformats.org/spreadsheetml/2006/main" count="65" uniqueCount="61">
  <si>
    <t>DIRECT ON SITE EMPLOYMENT RATES ON FEDERAL-AID HIGHWAY CONSTRUCTION PROJECTS 1/</t>
  </si>
  <si>
    <t>FINAL</t>
  </si>
  <si>
    <t/>
  </si>
  <si>
    <t>LABOR</t>
  </si>
  <si>
    <t>NUMBER OF</t>
  </si>
  <si>
    <t>GROSS LABOR</t>
  </si>
  <si>
    <t>COST PER</t>
  </si>
  <si>
    <t>CONSTRUCTION</t>
  </si>
  <si>
    <t>TOTAL LABOR</t>
  </si>
  <si>
    <t>HOURS PER</t>
  </si>
  <si>
    <t>NUMBER</t>
  </si>
  <si>
    <t>JOBS PER</t>
  </si>
  <si>
    <t>EARNINGS</t>
  </si>
  <si>
    <t>YEAR  2/</t>
  </si>
  <si>
    <t>COSTS</t>
  </si>
  <si>
    <t>HOURS</t>
  </si>
  <si>
    <t>MILLION</t>
  </si>
  <si>
    <t>OF JOBS 4/</t>
  </si>
  <si>
    <t>(MILLIONS OF</t>
  </si>
  <si>
    <t>HOUR</t>
  </si>
  <si>
    <t>(MILLIONS OF DOLLARS)</t>
  </si>
  <si>
    <t>(THOUSANDS) 3/</t>
  </si>
  <si>
    <t>DOLLARS</t>
  </si>
  <si>
    <t>DOLLARS)</t>
  </si>
  <si>
    <t>(DOLLARS)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</si>
  <si>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</si>
  <si>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</si>
  <si>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</si>
  <si>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</si>
  <si>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</si>
  <si>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</si>
  <si>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</si>
  <si>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</si>
  <si>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</si>
  <si>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</si>
  <si>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</si>
  <si>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</si>
  <si>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</si>
  <si>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</si>
  <si>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</si>
  <si>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</si>
  <si>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</si>
  <si>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</si>
  <si>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</si>
  <si>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</si>
  <si>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</si>
  <si>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   1/  Data comes from reports submitted by contractors to the </t>
  </si>
  <si>
    <t xml:space="preserve">       2/  The year shown is the year FHWA received the report</t>
  </si>
  <si>
    <t xml:space="preserve">Office of Program Administration in the Office of Infrastructure upon </t>
  </si>
  <si>
    <t>of the completed project.</t>
  </si>
  <si>
    <t>completion of projects costing at least $1 million.  Prior to ISTEA,</t>
  </si>
  <si>
    <t xml:space="preserve">       3/  Labor hours shown are for "on-site" work only, and do not</t>
  </si>
  <si>
    <t>data were not collected for projects on the Federal-aid secondary</t>
  </si>
  <si>
    <t>include off-site work at materials plants, suppliers, office staff,</t>
  </si>
  <si>
    <t xml:space="preserve">FAS) system or off the Federal-aid systems.  Since ISTEA and </t>
  </si>
  <si>
    <t>management, etc.</t>
  </si>
  <si>
    <t>TEA-21, only NHS data are collected.</t>
  </si>
  <si>
    <t xml:space="preserve">       4/  Number of jobs equals total hours divided by 1600.</t>
  </si>
  <si>
    <t>TABLE  PT-6</t>
  </si>
  <si>
    <t>1980 - 2001</t>
  </si>
  <si>
    <t>OCTOBER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</si>
</sst>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;\(0\)"/>
  </numFmts>
  <fonts count="5">
    <font>
      <sz val="10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9"/>
      <name val="P-AVGARD"/>
      <family val="0"/>
    </font>
    <font>
      <b/>
      <sz val="11"/>
      <name val="P-AVGARD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37" fontId="0" fillId="0" borderId="0" xfId="0" applyAlignment="1">
      <alignment/>
    </xf>
    <xf numFmtId="37" fontId="0" fillId="2" borderId="1" xfId="0" applyFill="1" applyBorder="1" applyAlignment="1" applyProtection="1">
      <alignment/>
      <protection/>
    </xf>
    <xf numFmtId="37" fontId="0" fillId="3" borderId="0" xfId="0" applyFill="1" applyAlignment="1" applyProtection="1">
      <alignment/>
      <protection/>
    </xf>
    <xf numFmtId="37" fontId="0" fillId="4" borderId="0" xfId="0" applyFill="1" applyAlignment="1">
      <alignment/>
    </xf>
    <xf numFmtId="37" fontId="0" fillId="3" borderId="2" xfId="0" applyFill="1" applyBorder="1" applyAlignment="1" applyProtection="1">
      <alignment horizontal="centerContinuous"/>
      <protection/>
    </xf>
    <xf numFmtId="37" fontId="0" fillId="3" borderId="0" xfId="0" applyFill="1" applyAlignment="1" applyProtection="1">
      <alignment horizontal="centerContinuous"/>
      <protection/>
    </xf>
    <xf numFmtId="37" fontId="0" fillId="2" borderId="3" xfId="0" applyFill="1" applyBorder="1" applyAlignment="1" applyProtection="1">
      <alignment/>
      <protection/>
    </xf>
    <xf numFmtId="37" fontId="4" fillId="4" borderId="0" xfId="0" applyFont="1" applyFill="1" applyAlignment="1" applyProtection="1">
      <alignment horizontal="centerContinuous"/>
      <protection/>
    </xf>
    <xf numFmtId="37" fontId="0" fillId="4" borderId="0" xfId="0" applyFill="1" applyAlignment="1" applyProtection="1">
      <alignment horizontal="centerContinuous"/>
      <protection/>
    </xf>
    <xf numFmtId="37" fontId="2" fillId="4" borderId="0" xfId="0" applyFont="1" applyFill="1" applyAlignment="1" applyProtection="1">
      <alignment horizontal="centerContinuous"/>
      <protection/>
    </xf>
    <xf numFmtId="37" fontId="0" fillId="4" borderId="0" xfId="0" applyFill="1" applyAlignment="1" applyProtection="1">
      <alignment/>
      <protection/>
    </xf>
    <xf numFmtId="37" fontId="3" fillId="4" borderId="0" xfId="0" applyFont="1" applyFill="1" applyAlignment="1" applyProtection="1">
      <alignment/>
      <protection/>
    </xf>
    <xf numFmtId="37" fontId="3" fillId="4" borderId="0" xfId="0" applyFont="1" applyFill="1" applyAlignment="1" applyProtection="1">
      <alignment horizontal="right"/>
      <protection/>
    </xf>
    <xf numFmtId="37" fontId="0" fillId="4" borderId="3" xfId="0" applyFill="1" applyBorder="1" applyAlignment="1" applyProtection="1">
      <alignment/>
      <protection/>
    </xf>
    <xf numFmtId="37" fontId="3" fillId="4" borderId="1" xfId="0" applyFont="1" applyFill="1" applyBorder="1" applyAlignment="1" applyProtection="1">
      <alignment horizontal="centerContinuous"/>
      <protection/>
    </xf>
    <xf numFmtId="37" fontId="3" fillId="4" borderId="2" xfId="0" applyFont="1" applyFill="1" applyBorder="1" applyAlignment="1" applyProtection="1">
      <alignment horizontal="centerContinuous"/>
      <protection/>
    </xf>
    <xf numFmtId="37" fontId="0" fillId="4" borderId="4" xfId="0" applyFill="1" applyBorder="1" applyAlignment="1" applyProtection="1">
      <alignment horizontal="centerContinuous"/>
      <protection/>
    </xf>
    <xf numFmtId="37" fontId="3" fillId="4" borderId="1" xfId="0" applyFont="1" applyFill="1" applyBorder="1" applyAlignment="1" applyProtection="1">
      <alignment horizontal="center"/>
      <protection/>
    </xf>
    <xf numFmtId="37" fontId="0" fillId="4" borderId="5" xfId="0" applyFill="1" applyBorder="1" applyAlignment="1" applyProtection="1">
      <alignment/>
      <protection/>
    </xf>
    <xf numFmtId="37" fontId="3" fillId="4" borderId="5" xfId="0" applyFont="1" applyFill="1" applyBorder="1" applyAlignment="1" applyProtection="1">
      <alignment horizontal="center"/>
      <protection/>
    </xf>
    <xf numFmtId="37" fontId="3" fillId="4" borderId="5" xfId="0" applyFont="1" applyFill="1" applyBorder="1" applyAlignment="1" applyProtection="1">
      <alignment horizontal="centerContinuous"/>
      <protection/>
    </xf>
    <xf numFmtId="37" fontId="3" fillId="4" borderId="6" xfId="0" applyFont="1" applyFill="1" applyBorder="1" applyAlignment="1" applyProtection="1">
      <alignment horizontal="centerContinuous"/>
      <protection/>
    </xf>
    <xf numFmtId="37" fontId="0" fillId="4" borderId="7" xfId="0" applyFill="1" applyBorder="1" applyAlignment="1" applyProtection="1">
      <alignment horizontal="centerContinuous"/>
      <protection/>
    </xf>
    <xf numFmtId="37" fontId="0" fillId="4" borderId="5" xfId="0" applyFill="1" applyBorder="1" applyAlignment="1" applyProtection="1">
      <alignment horizontal="centerContinuous"/>
      <protection/>
    </xf>
    <xf numFmtId="37" fontId="0" fillId="4" borderId="1" xfId="0" applyFill="1" applyBorder="1" applyAlignment="1" applyProtection="1">
      <alignment/>
      <protection/>
    </xf>
    <xf numFmtId="37" fontId="0" fillId="4" borderId="2" xfId="0" applyFill="1" applyBorder="1" applyAlignment="1" applyProtection="1">
      <alignment/>
      <protection/>
    </xf>
    <xf numFmtId="37" fontId="0" fillId="4" borderId="4" xfId="0" applyFill="1" applyBorder="1" applyAlignment="1" applyProtection="1">
      <alignment/>
      <protection/>
    </xf>
    <xf numFmtId="37" fontId="0" fillId="4" borderId="6" xfId="0" applyFill="1" applyBorder="1" applyAlignment="1" applyProtection="1">
      <alignment/>
      <protection/>
    </xf>
    <xf numFmtId="37" fontId="0" fillId="4" borderId="7" xfId="0" applyFill="1" applyBorder="1" applyAlignment="1" applyProtection="1">
      <alignment/>
      <protection/>
    </xf>
    <xf numFmtId="37" fontId="0" fillId="4" borderId="8" xfId="0" applyFill="1" applyBorder="1" applyAlignment="1" applyProtection="1">
      <alignment/>
      <protection/>
    </xf>
    <xf numFmtId="37" fontId="0" fillId="4" borderId="9" xfId="0" applyFill="1" applyBorder="1" applyAlignment="1" applyProtection="1">
      <alignment/>
      <protection/>
    </xf>
    <xf numFmtId="37" fontId="0" fillId="4" borderId="10" xfId="0" applyFill="1" applyBorder="1" applyAlignment="1" applyProtection="1">
      <alignment/>
      <protection/>
    </xf>
    <xf numFmtId="37" fontId="0" fillId="4" borderId="11" xfId="0" applyFill="1" applyBorder="1" applyAlignment="1" applyProtection="1">
      <alignment/>
      <protection/>
    </xf>
    <xf numFmtId="37" fontId="3" fillId="4" borderId="12" xfId="0" applyFont="1" applyFill="1" applyBorder="1" applyAlignment="1" applyProtection="1">
      <alignment horizontal="centerContinuous"/>
      <protection/>
    </xf>
    <xf numFmtId="37" fontId="0" fillId="4" borderId="12" xfId="0" applyFill="1" applyBorder="1" applyAlignment="1" applyProtection="1">
      <alignment horizontal="centerContinuous"/>
      <protection/>
    </xf>
    <xf numFmtId="37" fontId="3" fillId="4" borderId="13" xfId="0" applyFont="1" applyFill="1" applyBorder="1" applyAlignment="1" applyProtection="1">
      <alignment horizontal="centerContinuous"/>
      <protection/>
    </xf>
    <xf numFmtId="37" fontId="0" fillId="4" borderId="14" xfId="0" applyFill="1" applyBorder="1" applyAlignment="1" applyProtection="1">
      <alignment horizontal="centerContinuous"/>
      <protection/>
    </xf>
    <xf numFmtId="37" fontId="0" fillId="4" borderId="12" xfId="0" applyFill="1" applyBorder="1" applyAlignment="1" applyProtection="1">
      <alignment/>
      <protection/>
    </xf>
    <xf numFmtId="37" fontId="3" fillId="4" borderId="12" xfId="0" applyFont="1" applyFill="1" applyBorder="1" applyAlignment="1" applyProtection="1">
      <alignment horizontal="center"/>
      <protection/>
    </xf>
    <xf numFmtId="37" fontId="3" fillId="4" borderId="15" xfId="0" applyFont="1" applyFill="1" applyBorder="1" applyAlignment="1" applyProtection="1">
      <alignment horizontal="center"/>
      <protection/>
    </xf>
    <xf numFmtId="37" fontId="0" fillId="4" borderId="16" xfId="0" applyFill="1" applyBorder="1" applyAlignment="1" applyProtection="1">
      <alignment horizontal="centerContinuous"/>
      <protection/>
    </xf>
    <xf numFmtId="37" fontId="3" fillId="4" borderId="17" xfId="0" applyFont="1" applyFill="1" applyBorder="1" applyAlignment="1" applyProtection="1">
      <alignment horizontal="center"/>
      <protection/>
    </xf>
    <xf numFmtId="37" fontId="3" fillId="4" borderId="16" xfId="0" applyFont="1" applyFill="1" applyBorder="1" applyAlignment="1" applyProtection="1">
      <alignment horizontal="centerContinuous"/>
      <protection/>
    </xf>
    <xf numFmtId="37" fontId="0" fillId="4" borderId="18" xfId="0" applyFill="1" applyBorder="1" applyAlignment="1" applyProtection="1">
      <alignment/>
      <protection/>
    </xf>
    <xf numFmtId="37" fontId="3" fillId="4" borderId="19" xfId="0" applyFont="1" applyFill="1" applyBorder="1" applyAlignment="1" applyProtection="1">
      <alignment horizontal="center"/>
      <protection/>
    </xf>
    <xf numFmtId="37" fontId="0" fillId="4" borderId="16" xfId="0" applyFill="1" applyBorder="1" applyAlignment="1" applyProtection="1">
      <alignment horizontal="center"/>
      <protection/>
    </xf>
    <xf numFmtId="164" fontId="0" fillId="4" borderId="17" xfId="0" applyNumberFormat="1" applyFill="1" applyBorder="1" applyAlignment="1" applyProtection="1">
      <alignment/>
      <protection/>
    </xf>
    <xf numFmtId="37" fontId="0" fillId="4" borderId="18" xfId="0" applyFill="1" applyBorder="1" applyAlignment="1" applyProtection="1">
      <alignment horizontal="center"/>
      <protection/>
    </xf>
    <xf numFmtId="164" fontId="0" fillId="4" borderId="19" xfId="0" applyNumberFormat="1" applyFill="1" applyBorder="1" applyAlignment="1" applyProtection="1">
      <alignment/>
      <protection/>
    </xf>
    <xf numFmtId="37" fontId="0" fillId="4" borderId="20" xfId="0" applyFill="1" applyBorder="1" applyAlignment="1" applyProtection="1">
      <alignment horizontal="center"/>
      <protection/>
    </xf>
    <xf numFmtId="164" fontId="0" fillId="4" borderId="21" xfId="0" applyNumberFormat="1" applyFill="1" applyBorder="1" applyAlignment="1" applyProtection="1">
      <alignment/>
      <protection/>
    </xf>
    <xf numFmtId="1" fontId="0" fillId="4" borderId="22" xfId="0" applyNumberFormat="1" applyFill="1" applyBorder="1" applyAlignment="1" applyProtection="1">
      <alignment horizontal="center"/>
      <protection/>
    </xf>
    <xf numFmtId="37" fontId="0" fillId="4" borderId="23" xfId="0" applyFill="1" applyBorder="1" applyAlignment="1" applyProtection="1">
      <alignment/>
      <protection/>
    </xf>
    <xf numFmtId="37" fontId="0" fillId="4" borderId="24" xfId="0" applyFill="1" applyBorder="1" applyAlignment="1" applyProtection="1">
      <alignment/>
      <protection/>
    </xf>
    <xf numFmtId="37" fontId="3" fillId="4" borderId="22" xfId="0" applyFont="1" applyFill="1" applyBorder="1" applyAlignment="1" applyProtection="1">
      <alignment horizontal="left"/>
      <protection/>
    </xf>
    <xf numFmtId="37" fontId="3" fillId="4" borderId="0" xfId="0" applyFont="1" applyFill="1" applyBorder="1" applyAlignment="1" applyProtection="1">
      <alignment horizontal="centerContinuous"/>
      <protection/>
    </xf>
    <xf numFmtId="37" fontId="3" fillId="4" borderId="0" xfId="0" applyFont="1" applyFill="1" applyBorder="1" applyAlignment="1" applyProtection="1">
      <alignment/>
      <protection/>
    </xf>
    <xf numFmtId="37" fontId="3" fillId="4" borderId="0" xfId="0" applyFont="1" applyFill="1" applyBorder="1" applyAlignment="1" applyProtection="1">
      <alignment horizontal="left"/>
      <protection/>
    </xf>
    <xf numFmtId="37" fontId="0" fillId="4" borderId="0" xfId="0" applyFill="1" applyBorder="1" applyAlignment="1" applyProtection="1">
      <alignment horizontal="centerContinuous"/>
      <protection/>
    </xf>
    <xf numFmtId="37" fontId="0" fillId="4" borderId="25" xfId="0" applyFill="1" applyBorder="1" applyAlignment="1" applyProtection="1">
      <alignment horizontal="centerContinuous"/>
      <protection/>
    </xf>
    <xf numFmtId="37" fontId="3" fillId="2" borderId="22" xfId="0" applyFont="1" applyFill="1" applyBorder="1" applyAlignment="1" applyProtection="1">
      <alignment horizontal="left"/>
      <protection/>
    </xf>
    <xf numFmtId="37" fontId="3" fillId="2" borderId="0" xfId="0" applyFont="1" applyFill="1" applyBorder="1" applyAlignment="1" applyProtection="1">
      <alignment horizontal="centerContinuous"/>
      <protection/>
    </xf>
    <xf numFmtId="37" fontId="0" fillId="4" borderId="26" xfId="0" applyFill="1" applyBorder="1" applyAlignment="1" applyProtection="1">
      <alignment horizontal="centerContinuous"/>
      <protection/>
    </xf>
    <xf numFmtId="37" fontId="0" fillId="4" borderId="27" xfId="0" applyFill="1" applyBorder="1" applyAlignment="1" applyProtection="1">
      <alignment horizontal="centerContinuous"/>
      <protection/>
    </xf>
    <xf numFmtId="37" fontId="0" fillId="4" borderId="27" xfId="0" applyFill="1" applyBorder="1" applyAlignment="1" applyProtection="1">
      <alignment/>
      <protection/>
    </xf>
    <xf numFmtId="37" fontId="0" fillId="4" borderId="28" xfId="0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4"/>
  <sheetViews>
    <sheetView tabSelected="1" defaultGridColor="0" zoomScale="87" zoomScaleNormal="87" colorId="22" workbookViewId="0" topLeftCell="A1">
      <selection activeCell="A4" sqref="A4"/>
    </sheetView>
  </sheetViews>
  <sheetFormatPr defaultColWidth="10.75390625" defaultRowHeight="12.75"/>
  <cols>
    <col min="1" max="1" width="19.75390625" style="0" customWidth="1"/>
    <col min="2" max="2" width="20.75390625" style="0" customWidth="1"/>
    <col min="3" max="3" width="14.75390625" style="0" customWidth="1"/>
    <col min="4" max="4" width="4.75390625" style="0" customWidth="1"/>
    <col min="5" max="5" width="10.75390625" style="0" customWidth="1"/>
    <col min="6" max="6" width="16.75390625" style="0" customWidth="1"/>
    <col min="7" max="7" width="11.75390625" style="0" customWidth="1"/>
    <col min="8" max="8" width="13.75390625" style="0" customWidth="1"/>
    <col min="9" max="9" width="12.75390625" style="0" customWidth="1"/>
  </cols>
  <sheetData>
    <row r="1" spans="1:10" ht="3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7" t="s">
        <v>0</v>
      </c>
      <c r="B2" s="8"/>
      <c r="C2" s="8"/>
      <c r="D2" s="8"/>
      <c r="E2" s="8"/>
      <c r="F2" s="8"/>
      <c r="G2" s="8"/>
      <c r="H2" s="8"/>
      <c r="I2" s="8"/>
      <c r="J2" s="2"/>
    </row>
    <row r="3" spans="1:10" ht="15.75">
      <c r="A3" s="9" t="s">
        <v>59</v>
      </c>
      <c r="B3" s="8"/>
      <c r="C3" s="8"/>
      <c r="D3" s="8"/>
      <c r="E3" s="8"/>
      <c r="F3" s="8"/>
      <c r="G3" s="8"/>
      <c r="H3" s="8"/>
      <c r="I3" s="8"/>
      <c r="J3" s="2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2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2"/>
    </row>
    <row r="6" spans="1:10" ht="12.75">
      <c r="A6" s="11"/>
      <c r="B6" s="10"/>
      <c r="C6" s="10"/>
      <c r="D6" s="10"/>
      <c r="E6" s="10"/>
      <c r="F6" s="10"/>
      <c r="G6" s="10"/>
      <c r="H6" s="10"/>
      <c r="I6" s="11"/>
      <c r="J6" s="2"/>
    </row>
    <row r="7" spans="1:10" ht="13.5" thickBot="1">
      <c r="A7" s="11" t="s">
        <v>60</v>
      </c>
      <c r="B7" s="10"/>
      <c r="C7" s="10"/>
      <c r="D7" s="10"/>
      <c r="E7" s="10"/>
      <c r="F7" s="10"/>
      <c r="G7" s="10"/>
      <c r="H7" s="10"/>
      <c r="I7" s="12" t="s">
        <v>58</v>
      </c>
      <c r="J7" s="2"/>
    </row>
    <row r="8" spans="1:10" ht="13.5" customHeight="1">
      <c r="A8" s="32"/>
      <c r="B8" s="33" t="s">
        <v>1</v>
      </c>
      <c r="C8" s="34" t="s">
        <v>2</v>
      </c>
      <c r="D8" s="35" t="s">
        <v>3</v>
      </c>
      <c r="E8" s="36"/>
      <c r="F8" s="37"/>
      <c r="G8" s="38" t="s">
        <v>4</v>
      </c>
      <c r="H8" s="33" t="s">
        <v>5</v>
      </c>
      <c r="I8" s="39" t="s">
        <v>6</v>
      </c>
      <c r="J8" s="2"/>
    </row>
    <row r="9" spans="1:10" ht="13.5" customHeight="1">
      <c r="A9" s="40"/>
      <c r="B9" s="14" t="s">
        <v>7</v>
      </c>
      <c r="C9" s="14" t="s">
        <v>8</v>
      </c>
      <c r="D9" s="15" t="s">
        <v>9</v>
      </c>
      <c r="E9" s="16"/>
      <c r="F9" s="17" t="s">
        <v>10</v>
      </c>
      <c r="G9" s="17" t="s">
        <v>11</v>
      </c>
      <c r="H9" s="14" t="s">
        <v>12</v>
      </c>
      <c r="I9" s="41" t="s">
        <v>3</v>
      </c>
      <c r="J9" s="2"/>
    </row>
    <row r="10" spans="1:10" ht="13.5" customHeight="1">
      <c r="A10" s="42" t="s">
        <v>13</v>
      </c>
      <c r="B10" s="14" t="s">
        <v>14</v>
      </c>
      <c r="C10" s="14" t="s">
        <v>15</v>
      </c>
      <c r="D10" s="15" t="s">
        <v>16</v>
      </c>
      <c r="E10" s="16"/>
      <c r="F10" s="14" t="s">
        <v>17</v>
      </c>
      <c r="G10" s="17" t="s">
        <v>16</v>
      </c>
      <c r="H10" s="14" t="s">
        <v>18</v>
      </c>
      <c r="I10" s="41" t="s">
        <v>19</v>
      </c>
      <c r="J10" s="2"/>
    </row>
    <row r="11" spans="1:10" ht="13.5" customHeight="1">
      <c r="A11" s="43"/>
      <c r="B11" s="19" t="s">
        <v>20</v>
      </c>
      <c r="C11" s="20" t="s">
        <v>21</v>
      </c>
      <c r="D11" s="21" t="s">
        <v>22</v>
      </c>
      <c r="E11" s="22"/>
      <c r="F11" s="23" t="s">
        <v>2</v>
      </c>
      <c r="G11" s="19" t="s">
        <v>22</v>
      </c>
      <c r="H11" s="20" t="s">
        <v>23</v>
      </c>
      <c r="I11" s="44" t="s">
        <v>24</v>
      </c>
      <c r="J11" s="2"/>
    </row>
    <row r="12" spans="1:10" ht="15.75" customHeight="1">
      <c r="A12" s="45" t="s">
        <v>25</v>
      </c>
      <c r="B12" s="24">
        <v>3598.75</v>
      </c>
      <c r="C12" s="24">
        <v>91990</v>
      </c>
      <c r="D12" s="25"/>
      <c r="E12" s="26">
        <f aca="true" t="shared" si="0" ref="E12:E30">(C12/B12)*1000</f>
        <v>25561.653351858284</v>
      </c>
      <c r="F12" s="24">
        <f aca="true" t="shared" si="1" ref="F12:F26">(C12/1600)*1000</f>
        <v>57493.75</v>
      </c>
      <c r="G12" s="24">
        <f aca="true" t="shared" si="2" ref="G12:G30">(F12/B12)</f>
        <v>15.976033344911428</v>
      </c>
      <c r="H12" s="24">
        <v>751.2</v>
      </c>
      <c r="I12" s="46">
        <f aca="true" t="shared" si="3" ref="I12:I30">(H12*1000/(C12))</f>
        <v>8.166105011414285</v>
      </c>
      <c r="J12" s="2"/>
    </row>
    <row r="13" spans="1:10" ht="15.75" customHeight="1">
      <c r="A13" s="45" t="s">
        <v>26</v>
      </c>
      <c r="B13" s="24">
        <v>6170.91</v>
      </c>
      <c r="C13" s="24">
        <v>133708</v>
      </c>
      <c r="D13" s="25"/>
      <c r="E13" s="26">
        <f t="shared" si="0"/>
        <v>21667.468817402943</v>
      </c>
      <c r="F13" s="24">
        <f t="shared" si="1"/>
        <v>83567.5</v>
      </c>
      <c r="G13" s="24">
        <f t="shared" si="2"/>
        <v>13.542168010876841</v>
      </c>
      <c r="H13" s="24">
        <v>1220.95</v>
      </c>
      <c r="I13" s="46">
        <f t="shared" si="3"/>
        <v>9.13146558171538</v>
      </c>
      <c r="J13" s="2"/>
    </row>
    <row r="14" spans="1:10" ht="15.75" customHeight="1">
      <c r="A14" s="45" t="s">
        <v>27</v>
      </c>
      <c r="B14" s="24">
        <v>6561.05</v>
      </c>
      <c r="C14" s="24">
        <v>133331</v>
      </c>
      <c r="D14" s="25"/>
      <c r="E14" s="26">
        <f t="shared" si="0"/>
        <v>20321.594866675303</v>
      </c>
      <c r="F14" s="24">
        <f t="shared" si="1"/>
        <v>83331.875</v>
      </c>
      <c r="G14" s="24">
        <f t="shared" si="2"/>
        <v>12.700996791672065</v>
      </c>
      <c r="H14" s="24">
        <v>1268.77</v>
      </c>
      <c r="I14" s="46">
        <f t="shared" si="3"/>
        <v>9.515941528976757</v>
      </c>
      <c r="J14" s="2"/>
    </row>
    <row r="15" spans="1:10" ht="15.75" customHeight="1">
      <c r="A15" s="47" t="s">
        <v>28</v>
      </c>
      <c r="B15" s="18">
        <v>5432.86</v>
      </c>
      <c r="C15" s="18">
        <v>107169</v>
      </c>
      <c r="D15" s="27"/>
      <c r="E15" s="28">
        <f t="shared" si="0"/>
        <v>19726.07429604297</v>
      </c>
      <c r="F15" s="18">
        <f t="shared" si="1"/>
        <v>66980.625</v>
      </c>
      <c r="G15" s="18">
        <f t="shared" si="2"/>
        <v>12.328796435026856</v>
      </c>
      <c r="H15" s="18">
        <v>1101.17</v>
      </c>
      <c r="I15" s="48">
        <f t="shared" si="3"/>
        <v>10.275079547257135</v>
      </c>
      <c r="J15" s="2"/>
    </row>
    <row r="16" spans="1:10" ht="15.75" customHeight="1">
      <c r="A16" s="45" t="s">
        <v>29</v>
      </c>
      <c r="B16" s="24">
        <v>5360.65</v>
      </c>
      <c r="C16" s="24">
        <v>92691</v>
      </c>
      <c r="D16" s="25"/>
      <c r="E16" s="26">
        <f t="shared" si="0"/>
        <v>17291.000158562863</v>
      </c>
      <c r="F16" s="24">
        <f t="shared" si="1"/>
        <v>57931.875</v>
      </c>
      <c r="G16" s="24">
        <f t="shared" si="2"/>
        <v>10.806875099101788</v>
      </c>
      <c r="H16" s="24">
        <v>1056.83</v>
      </c>
      <c r="I16" s="46">
        <f t="shared" si="3"/>
        <v>11.401646330280178</v>
      </c>
      <c r="J16" s="2"/>
    </row>
    <row r="17" spans="1:10" ht="15.75" customHeight="1">
      <c r="A17" s="45" t="s">
        <v>30</v>
      </c>
      <c r="B17" s="24">
        <v>5167.55</v>
      </c>
      <c r="C17" s="24">
        <v>84371</v>
      </c>
      <c r="D17" s="25"/>
      <c r="E17" s="26">
        <f t="shared" si="0"/>
        <v>16327.079563816507</v>
      </c>
      <c r="F17" s="24">
        <f t="shared" si="1"/>
        <v>52731.875</v>
      </c>
      <c r="G17" s="24">
        <f t="shared" si="2"/>
        <v>10.204424727385318</v>
      </c>
      <c r="H17" s="24">
        <v>998.25</v>
      </c>
      <c r="I17" s="46">
        <f t="shared" si="3"/>
        <v>11.831672020006874</v>
      </c>
      <c r="J17" s="2"/>
    </row>
    <row r="18" spans="1:10" ht="15.75" customHeight="1">
      <c r="A18" s="45" t="s">
        <v>31</v>
      </c>
      <c r="B18" s="24">
        <v>6369.33</v>
      </c>
      <c r="C18" s="24">
        <v>102216</v>
      </c>
      <c r="D18" s="25"/>
      <c r="E18" s="26">
        <f t="shared" si="0"/>
        <v>16048.155771486168</v>
      </c>
      <c r="F18" s="24">
        <f t="shared" si="1"/>
        <v>63885</v>
      </c>
      <c r="G18" s="24">
        <f t="shared" si="2"/>
        <v>10.030097357178855</v>
      </c>
      <c r="H18" s="24">
        <v>1267.35</v>
      </c>
      <c r="I18" s="46">
        <f t="shared" si="3"/>
        <v>12.398743836581357</v>
      </c>
      <c r="J18" s="2"/>
    </row>
    <row r="19" spans="1:10" ht="15.75" customHeight="1">
      <c r="A19" s="47" t="s">
        <v>32</v>
      </c>
      <c r="B19" s="18">
        <v>6226.17</v>
      </c>
      <c r="C19" s="18">
        <v>98152</v>
      </c>
      <c r="D19" s="27"/>
      <c r="E19" s="28">
        <f t="shared" si="0"/>
        <v>15764.42660576245</v>
      </c>
      <c r="F19" s="18">
        <f t="shared" si="1"/>
        <v>61345</v>
      </c>
      <c r="G19" s="18">
        <f t="shared" si="2"/>
        <v>9.852766628601533</v>
      </c>
      <c r="H19" s="18">
        <v>1285.19</v>
      </c>
      <c r="I19" s="48">
        <f t="shared" si="3"/>
        <v>13.093874806422692</v>
      </c>
      <c r="J19" s="2"/>
    </row>
    <row r="20" spans="1:10" ht="15.75" customHeight="1">
      <c r="A20" s="45" t="s">
        <v>33</v>
      </c>
      <c r="B20" s="24">
        <v>5846.51</v>
      </c>
      <c r="C20" s="24">
        <v>92830</v>
      </c>
      <c r="D20" s="25"/>
      <c r="E20" s="26">
        <f t="shared" si="0"/>
        <v>15877.848494229891</v>
      </c>
      <c r="F20" s="24">
        <f t="shared" si="1"/>
        <v>58018.75</v>
      </c>
      <c r="G20" s="24">
        <f t="shared" si="2"/>
        <v>9.923655308893682</v>
      </c>
      <c r="H20" s="24">
        <v>1285.19</v>
      </c>
      <c r="I20" s="46">
        <f t="shared" si="3"/>
        <v>13.844554562102768</v>
      </c>
      <c r="J20" s="2"/>
    </row>
    <row r="21" spans="1:10" ht="15.75" customHeight="1">
      <c r="A21" s="45" t="s">
        <v>34</v>
      </c>
      <c r="B21" s="24">
        <v>7785.04</v>
      </c>
      <c r="C21" s="24">
        <v>123083</v>
      </c>
      <c r="D21" s="25"/>
      <c r="E21" s="26">
        <f t="shared" si="0"/>
        <v>15810.19493798362</v>
      </c>
      <c r="F21" s="24">
        <f t="shared" si="1"/>
        <v>76926.875</v>
      </c>
      <c r="G21" s="24">
        <f t="shared" si="2"/>
        <v>9.881371836239763</v>
      </c>
      <c r="H21" s="24">
        <v>1632.86</v>
      </c>
      <c r="I21" s="46">
        <f t="shared" si="3"/>
        <v>13.266332474834055</v>
      </c>
      <c r="J21" s="2"/>
    </row>
    <row r="22" spans="1:10" ht="15.75" customHeight="1">
      <c r="A22" s="45" t="s">
        <v>35</v>
      </c>
      <c r="B22" s="24">
        <v>7242.77</v>
      </c>
      <c r="C22" s="24">
        <v>106037</v>
      </c>
      <c r="D22" s="25"/>
      <c r="E22" s="26">
        <f t="shared" si="0"/>
        <v>14640.393109266204</v>
      </c>
      <c r="F22" s="24">
        <f t="shared" si="1"/>
        <v>66273.125</v>
      </c>
      <c r="G22" s="24">
        <f t="shared" si="2"/>
        <v>9.150245693291378</v>
      </c>
      <c r="H22" s="24">
        <v>1526.23</v>
      </c>
      <c r="I22" s="46">
        <f t="shared" si="3"/>
        <v>14.393372124824353</v>
      </c>
      <c r="J22" s="2"/>
    </row>
    <row r="23" spans="1:10" ht="15.75" customHeight="1">
      <c r="A23" s="47" t="s">
        <v>36</v>
      </c>
      <c r="B23" s="18">
        <v>8062.22</v>
      </c>
      <c r="C23" s="18">
        <v>116983</v>
      </c>
      <c r="D23" s="27"/>
      <c r="E23" s="28">
        <f t="shared" si="0"/>
        <v>14510.023293832219</v>
      </c>
      <c r="F23" s="18">
        <f t="shared" si="1"/>
        <v>73114.375</v>
      </c>
      <c r="G23" s="18">
        <f t="shared" si="2"/>
        <v>9.068764558645137</v>
      </c>
      <c r="H23" s="18">
        <v>1671.26</v>
      </c>
      <c r="I23" s="48">
        <f t="shared" si="3"/>
        <v>14.286349298616038</v>
      </c>
      <c r="J23" s="2"/>
    </row>
    <row r="24" spans="1:10" ht="15.75" customHeight="1">
      <c r="A24" s="45" t="s">
        <v>37</v>
      </c>
      <c r="B24" s="24">
        <v>6940.19</v>
      </c>
      <c r="C24" s="24">
        <f>ROUND(95523034/1000,0)</f>
        <v>95523</v>
      </c>
      <c r="D24" s="25"/>
      <c r="E24" s="26">
        <f t="shared" si="0"/>
        <v>13763.744220259101</v>
      </c>
      <c r="F24" s="24">
        <f t="shared" si="1"/>
        <v>59701.875</v>
      </c>
      <c r="G24" s="24">
        <f t="shared" si="2"/>
        <v>8.602340137661937</v>
      </c>
      <c r="H24" s="24">
        <v>1491.83</v>
      </c>
      <c r="I24" s="46">
        <f t="shared" si="3"/>
        <v>15.617495262920972</v>
      </c>
      <c r="J24" s="2"/>
    </row>
    <row r="25" spans="1:10" ht="15.75" customHeight="1">
      <c r="A25" s="45" t="s">
        <v>38</v>
      </c>
      <c r="B25" s="24">
        <v>7524</v>
      </c>
      <c r="C25" s="24">
        <v>98850</v>
      </c>
      <c r="D25" s="25"/>
      <c r="E25" s="26">
        <f t="shared" si="0"/>
        <v>13137.958532695375</v>
      </c>
      <c r="F25" s="24">
        <f t="shared" si="1"/>
        <v>61781.25</v>
      </c>
      <c r="G25" s="24">
        <f t="shared" si="2"/>
        <v>8.21122408293461</v>
      </c>
      <c r="H25" s="24">
        <v>1547</v>
      </c>
      <c r="I25" s="46">
        <f t="shared" si="3"/>
        <v>15.649974709155286</v>
      </c>
      <c r="J25" s="2"/>
    </row>
    <row r="26" spans="1:10" ht="15.75" customHeight="1">
      <c r="A26" s="45" t="s">
        <v>39</v>
      </c>
      <c r="B26" s="24">
        <v>6418</v>
      </c>
      <c r="C26" s="24">
        <v>81272</v>
      </c>
      <c r="D26" s="25"/>
      <c r="E26" s="26">
        <f t="shared" si="0"/>
        <v>12663.134933000934</v>
      </c>
      <c r="F26" s="24">
        <f t="shared" si="1"/>
        <v>50795</v>
      </c>
      <c r="G26" s="24">
        <f t="shared" si="2"/>
        <v>7.914459333125584</v>
      </c>
      <c r="H26" s="24">
        <v>1281</v>
      </c>
      <c r="I26" s="46">
        <f t="shared" si="3"/>
        <v>15.761886012402796</v>
      </c>
      <c r="J26" s="2"/>
    </row>
    <row r="27" spans="1:10" ht="15.75" customHeight="1">
      <c r="A27" s="45" t="s">
        <v>40</v>
      </c>
      <c r="B27" s="24">
        <v>7267</v>
      </c>
      <c r="C27" s="24">
        <v>88850</v>
      </c>
      <c r="D27" s="25"/>
      <c r="E27" s="26">
        <f t="shared" si="0"/>
        <v>12226.50337140498</v>
      </c>
      <c r="F27" s="24">
        <v>55531</v>
      </c>
      <c r="G27" s="24">
        <f t="shared" si="2"/>
        <v>7.641530205036466</v>
      </c>
      <c r="H27" s="24">
        <v>1459</v>
      </c>
      <c r="I27" s="46">
        <f t="shared" si="3"/>
        <v>16.42093415869443</v>
      </c>
      <c r="J27" s="2"/>
    </row>
    <row r="28" spans="1:10" ht="15.75" customHeight="1">
      <c r="A28" s="49" t="s">
        <v>41</v>
      </c>
      <c r="B28" s="13">
        <v>6951</v>
      </c>
      <c r="C28" s="13">
        <v>81233</v>
      </c>
      <c r="D28" s="29"/>
      <c r="E28" s="30">
        <f t="shared" si="0"/>
        <v>11686.51992519062</v>
      </c>
      <c r="F28" s="13">
        <v>50771</v>
      </c>
      <c r="G28" s="13">
        <f t="shared" si="2"/>
        <v>7.304128902316213</v>
      </c>
      <c r="H28" s="13">
        <v>1350</v>
      </c>
      <c r="I28" s="50">
        <f t="shared" si="3"/>
        <v>16.618861792621225</v>
      </c>
      <c r="J28" s="2"/>
    </row>
    <row r="29" spans="1:10" ht="15.75" customHeight="1">
      <c r="A29" s="45" t="s">
        <v>42</v>
      </c>
      <c r="B29" s="24">
        <v>4875</v>
      </c>
      <c r="C29" s="24">
        <v>52302</v>
      </c>
      <c r="D29" s="25"/>
      <c r="E29" s="26">
        <f t="shared" si="0"/>
        <v>10728.615384615385</v>
      </c>
      <c r="F29" s="24">
        <v>32689</v>
      </c>
      <c r="G29" s="24">
        <f t="shared" si="2"/>
        <v>6.705435897435898</v>
      </c>
      <c r="H29" s="24">
        <v>1004</v>
      </c>
      <c r="I29" s="46">
        <f t="shared" si="3"/>
        <v>19.196206646017362</v>
      </c>
      <c r="J29" s="2"/>
    </row>
    <row r="30" spans="1:10" ht="15.75" customHeight="1">
      <c r="A30" s="45" t="s">
        <v>43</v>
      </c>
      <c r="B30" s="24">
        <v>5547</v>
      </c>
      <c r="C30" s="24">
        <v>57818</v>
      </c>
      <c r="D30" s="25"/>
      <c r="E30" s="26">
        <f t="shared" si="0"/>
        <v>10423.291869478999</v>
      </c>
      <c r="F30" s="24">
        <v>36136</v>
      </c>
      <c r="G30" s="1">
        <f t="shared" si="2"/>
        <v>6.514512349017487</v>
      </c>
      <c r="H30" s="24">
        <v>1099</v>
      </c>
      <c r="I30" s="46">
        <f t="shared" si="3"/>
        <v>19.007921408557888</v>
      </c>
      <c r="J30" s="2"/>
    </row>
    <row r="31" spans="1:10" ht="15.75" customHeight="1">
      <c r="A31" s="45" t="s">
        <v>44</v>
      </c>
      <c r="B31" s="24">
        <v>3706</v>
      </c>
      <c r="C31" s="24">
        <v>36699</v>
      </c>
      <c r="D31" s="25"/>
      <c r="E31" s="26">
        <v>9894</v>
      </c>
      <c r="F31" s="24">
        <v>22916</v>
      </c>
      <c r="G31" s="1">
        <v>6</v>
      </c>
      <c r="H31" s="24">
        <v>674</v>
      </c>
      <c r="I31" s="46">
        <v>18.39</v>
      </c>
      <c r="J31" s="2"/>
    </row>
    <row r="32" spans="1:10" ht="15.75" customHeight="1">
      <c r="A32" s="49" t="s">
        <v>45</v>
      </c>
      <c r="B32" s="13">
        <v>4922</v>
      </c>
      <c r="C32" s="13">
        <v>44939</v>
      </c>
      <c r="D32" s="29"/>
      <c r="E32" s="30">
        <v>9130</v>
      </c>
      <c r="F32" s="13">
        <v>28087</v>
      </c>
      <c r="G32" s="6">
        <v>6</v>
      </c>
      <c r="H32" s="13">
        <v>957</v>
      </c>
      <c r="I32" s="50">
        <v>21.3</v>
      </c>
      <c r="J32" s="2"/>
    </row>
    <row r="33" spans="1:10" ht="15.75" customHeight="1">
      <c r="A33" s="51">
        <v>2001</v>
      </c>
      <c r="B33" s="24">
        <v>3738</v>
      </c>
      <c r="C33" s="24">
        <v>34869</v>
      </c>
      <c r="D33" s="25"/>
      <c r="E33" s="26">
        <v>9328</v>
      </c>
      <c r="F33" s="24">
        <v>21793</v>
      </c>
      <c r="G33" s="1">
        <v>6</v>
      </c>
      <c r="H33" s="24">
        <v>704</v>
      </c>
      <c r="I33" s="46">
        <v>20.19</v>
      </c>
      <c r="J33" s="2"/>
    </row>
    <row r="34" spans="1:10" ht="12.75">
      <c r="A34" s="52"/>
      <c r="B34" s="31"/>
      <c r="C34" s="31"/>
      <c r="D34" s="31"/>
      <c r="E34" s="31"/>
      <c r="F34" s="31"/>
      <c r="G34" s="31"/>
      <c r="H34" s="31"/>
      <c r="I34" s="53"/>
      <c r="J34" s="2"/>
    </row>
    <row r="35" spans="1:10" ht="12.75">
      <c r="A35" s="54" t="s">
        <v>46</v>
      </c>
      <c r="B35" s="55"/>
      <c r="C35" s="55"/>
      <c r="D35" s="55"/>
      <c r="E35" s="56"/>
      <c r="F35" s="57" t="s">
        <v>47</v>
      </c>
      <c r="G35" s="58"/>
      <c r="H35" s="58"/>
      <c r="I35" s="59"/>
      <c r="J35" s="2"/>
    </row>
    <row r="36" spans="1:10" ht="12.75">
      <c r="A36" s="54" t="s">
        <v>48</v>
      </c>
      <c r="B36" s="55"/>
      <c r="C36" s="55"/>
      <c r="D36" s="55"/>
      <c r="E36" s="56"/>
      <c r="F36" s="57" t="s">
        <v>49</v>
      </c>
      <c r="G36" s="58"/>
      <c r="H36" s="58"/>
      <c r="I36" s="59"/>
      <c r="J36" s="2"/>
    </row>
    <row r="37" spans="1:10" ht="12.75">
      <c r="A37" s="54" t="s">
        <v>50</v>
      </c>
      <c r="B37" s="55"/>
      <c r="C37" s="55"/>
      <c r="D37" s="55"/>
      <c r="E37" s="56"/>
      <c r="F37" s="57" t="s">
        <v>51</v>
      </c>
      <c r="G37" s="58"/>
      <c r="H37" s="58"/>
      <c r="I37" s="59"/>
      <c r="J37" s="2"/>
    </row>
    <row r="38" spans="1:10" ht="12.75">
      <c r="A38" s="54" t="s">
        <v>52</v>
      </c>
      <c r="B38" s="55"/>
      <c r="C38" s="55"/>
      <c r="D38" s="55"/>
      <c r="E38" s="56"/>
      <c r="F38" s="57" t="s">
        <v>53</v>
      </c>
      <c r="G38" s="58"/>
      <c r="H38" s="58"/>
      <c r="I38" s="59"/>
      <c r="J38" s="2"/>
    </row>
    <row r="39" spans="1:10" ht="12.75">
      <c r="A39" s="54" t="s">
        <v>54</v>
      </c>
      <c r="B39" s="55"/>
      <c r="C39" s="55"/>
      <c r="D39" s="55"/>
      <c r="E39" s="56"/>
      <c r="F39" s="57" t="s">
        <v>55</v>
      </c>
      <c r="G39" s="58"/>
      <c r="H39" s="58"/>
      <c r="I39" s="59"/>
      <c r="J39" s="2"/>
    </row>
    <row r="40" spans="1:10" ht="12.75">
      <c r="A40" s="60" t="s">
        <v>56</v>
      </c>
      <c r="B40" s="61"/>
      <c r="C40" s="61"/>
      <c r="D40" s="55"/>
      <c r="E40" s="56"/>
      <c r="F40" s="57" t="s">
        <v>57</v>
      </c>
      <c r="G40" s="58"/>
      <c r="H40" s="58"/>
      <c r="I40" s="59"/>
      <c r="J40" s="2"/>
    </row>
    <row r="41" spans="1:10" ht="13.5" thickBot="1">
      <c r="A41" s="62"/>
      <c r="B41" s="63"/>
      <c r="C41" s="63"/>
      <c r="D41" s="63"/>
      <c r="E41" s="64"/>
      <c r="F41" s="63"/>
      <c r="G41" s="63"/>
      <c r="H41" s="63"/>
      <c r="I41" s="65"/>
      <c r="J41" s="2"/>
    </row>
    <row r="42" spans="1:10" ht="12.75">
      <c r="A42" s="4"/>
      <c r="B42" s="5"/>
      <c r="C42" s="5"/>
      <c r="D42" s="5"/>
      <c r="E42" s="2"/>
      <c r="F42" s="5"/>
      <c r="G42" s="5"/>
      <c r="H42" s="5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printOptions/>
  <pageMargins left="1.05" right="0.6" top="0.7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2002-11-26T20:42:08Z</cp:lastPrinted>
  <dcterms:created xsi:type="dcterms:W3CDTF">2002-04-18T18:41:49Z</dcterms:created>
  <dcterms:modified xsi:type="dcterms:W3CDTF">2002-11-26T20:42:10Z</dcterms:modified>
  <cp:category/>
  <cp:version/>
  <cp:contentType/>
  <cp:contentStatus/>
</cp:coreProperties>
</file>