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630" activeTab="0"/>
  </bookViews>
  <sheets>
    <sheet name="MALES" sheetId="1" r:id="rId1"/>
    <sheet name="FEMALES" sheetId="2" r:id="rId2"/>
    <sheet name="TOTAL" sheetId="3" r:id="rId3"/>
  </sheets>
  <definedNames>
    <definedName name="\C">'FEMALES'!$T$19</definedName>
    <definedName name="\D">#REF!</definedName>
    <definedName name="\E">#REF!</definedName>
    <definedName name="\F">'FEMALES'!$S$8</definedName>
    <definedName name="\P">#REF!</definedName>
    <definedName name="\Q">'MALES'!$S$77</definedName>
    <definedName name="\W">'FEMALES'!$A$70</definedName>
    <definedName name="\Y">#REF!</definedName>
    <definedName name="\Z">#REF!</definedName>
    <definedName name="__123Graph_ACurrent" hidden="1">'TOTAL'!$B$15:$B$68</definedName>
    <definedName name="__123Graph_BCurrent" hidden="1">'TOTAL'!$C$15:$C$68</definedName>
    <definedName name="__123Graph_CCurrent" hidden="1">'TOTAL'!$D$15:$D$68</definedName>
    <definedName name="__123Graph_DCurrent" hidden="1">'TOTAL'!$E$15:$E$68</definedName>
    <definedName name="__123Graph_ECurrent" hidden="1">'TOTAL'!$F$15:$F$68</definedName>
    <definedName name="__123Graph_FCurrent" hidden="1">'TOTAL'!$G$15:$G$68</definedName>
    <definedName name="DATE1">'FEMALES'!$P$12</definedName>
    <definedName name="DATE2">'MALES'!$P$12</definedName>
    <definedName name="DATE3">'TOTAL'!$P$12</definedName>
    <definedName name="FEMALEU19">'FEMALES'!$B$66</definedName>
    <definedName name="FTOT">'FEMALES'!$Q$66</definedName>
    <definedName name="MALEU19">'MALES'!$B$66</definedName>
    <definedName name="MARY">'MALES'!$N$18:$P$18</definedName>
    <definedName name="MTOT">'MALES'!$Q$66</definedName>
    <definedName name="_xlnm.Print_Area" localSheetId="1">'FEMALES'!$S$8:$AC$67</definedName>
    <definedName name="_xlnm.Print_Area" localSheetId="0">'MALES'!$S$8:$AC$66</definedName>
    <definedName name="_xlnm.Print_Area" localSheetId="2">'TOTAL'!$A$8:$Q$68</definedName>
    <definedName name="_xlnm.Print_Area">'FEMALES'!$D$46:$Q$66</definedName>
    <definedName name="SHEET1">'MALES'!$A$8:$Q$66</definedName>
    <definedName name="SHEET1A">'MALES'!$S$8:$AC$66</definedName>
    <definedName name="SHEET2">'FEMALES'!$A$8:$Q$66</definedName>
    <definedName name="SHEET2A">'FEMALES'!$S$1:$AC$66</definedName>
    <definedName name="SHEET3">'TOTAL'!$A$8:$Q$68</definedName>
    <definedName name="SHEET3A">'TOTAL'!$S$8:$AC$66</definedName>
    <definedName name="SHEET5">'MALES'!$S$1:$AC$66</definedName>
    <definedName name="TOT">'TOTAL'!$Q$66</definedName>
    <definedName name="TOTAL">'TOTAL'!$Q$66</definedName>
    <definedName name="TOTALDL">'TOTAL'!$Q$66</definedName>
    <definedName name="TOTDL">'TOTAL'!$Q$66</definedName>
    <definedName name="YEAR_2">'MALES'!$A$8</definedName>
    <definedName name="YEAR1">'FEMALES'!$A$8</definedName>
    <definedName name="YEAR2">'MALES'!$A$8</definedName>
    <definedName name="YEAR3">'TOTAL'!$A$8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<sst xmlns="http://schemas.openxmlformats.org/spreadsheetml/2006/main" count="338" uniqueCount="102">
  <si>
    <t>LICENSED MALE DRIVERS, BY AGE</t>
  </si>
  <si>
    <t>LICENSED YOUNG MALE DRIVERS, BY AGE</t>
  </si>
  <si>
    <t/>
  </si>
  <si>
    <t>SHEET 1 OF 3</t>
  </si>
  <si>
    <t>SHEET 1a OF 3</t>
  </si>
  <si>
    <t>19 AND</t>
  </si>
  <si>
    <t>70-74</t>
  </si>
  <si>
    <t>75-79</t>
  </si>
  <si>
    <t>80-84</t>
  </si>
  <si>
    <t>85 AND</t>
  </si>
  <si>
    <t>STATE</t>
  </si>
  <si>
    <t>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</si>
  <si>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</si>
  <si>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</si>
  <si>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</si>
  <si>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</si>
  <si>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</si>
  <si>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</si>
  <si>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</si>
  <si>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</si>
  <si>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</si>
  <si>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</si>
  <si>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TOTAL</t>
  </si>
  <si>
    <t>&lt;16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</si>
  <si>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</si>
  <si>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</si>
  <si>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</si>
  <si>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</si>
  <si>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</si>
  <si>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</si>
  <si>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</si>
  <si>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</si>
  <si>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</si>
  <si>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</si>
  <si>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LICENSED FEMALE DRIVERS, BY AGE</t>
  </si>
  <si>
    <t>LICENSED YOUNG FEMALE DRIVERS, BY AGE</t>
  </si>
  <si>
    <t>SHEET 2 OF 3</t>
  </si>
  <si>
    <t>SHEET 2a OF 3</t>
  </si>
  <si>
    <t>LICENSED TOTAL YOUNG DRIVERS, BY AGE</t>
  </si>
  <si>
    <t>SHEET 3 OF 3</t>
  </si>
  <si>
    <t>SHEET 3a OF 3</t>
  </si>
  <si>
    <t xml:space="preserve">       1/  Age and/or sex distribution estimated by FHWA.</t>
  </si>
  <si>
    <t>Alabama</t>
  </si>
  <si>
    <t xml:space="preserve">Arizona </t>
  </si>
  <si>
    <t>California</t>
  </si>
  <si>
    <t>Connecticut</t>
  </si>
  <si>
    <t>Delaware</t>
  </si>
  <si>
    <t>Dist. of Col.</t>
  </si>
  <si>
    <t>Florida</t>
  </si>
  <si>
    <t>Georgia</t>
  </si>
  <si>
    <t>Hawaii</t>
  </si>
  <si>
    <t>Idaho</t>
  </si>
  <si>
    <t>Iowa</t>
  </si>
  <si>
    <t>Kansas</t>
  </si>
  <si>
    <t>Louisiana</t>
  </si>
  <si>
    <t>Maryland</t>
  </si>
  <si>
    <t>Massachusetts</t>
  </si>
  <si>
    <t>Michigan</t>
  </si>
  <si>
    <t>Minnesota</t>
  </si>
  <si>
    <t>Mississippi</t>
  </si>
  <si>
    <t xml:space="preserve">Missouri 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</si>
  <si>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</si>
  <si>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</si>
  <si>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</si>
  <si>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</si>
  <si>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</si>
  <si>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</si>
  <si>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</si>
  <si>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</si>
  <si>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</si>
  <si>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</si>
  <si>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</si>
  <si>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</si>
  <si>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</si>
  <si>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</si>
  <si>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</si>
  <si>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</si>
  <si>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</si>
  <si>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</si>
  <si>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</si>
  <si>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</si>
  <si>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</si>
  <si>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</si>
  <si>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Alaska 1/</t>
  </si>
  <si>
    <t>Arkansas 1/</t>
  </si>
  <si>
    <t>Illinois 1/</t>
  </si>
  <si>
    <t>Maine 1/</t>
  </si>
  <si>
    <t xml:space="preserve">  TABLE DL-22</t>
  </si>
  <si>
    <t xml:space="preserve">    TABLE DL-22</t>
  </si>
  <si>
    <t xml:space="preserve">Nevada </t>
  </si>
  <si>
    <t>2/</t>
  </si>
  <si>
    <t>OVER  2/</t>
  </si>
  <si>
    <t xml:space="preserve">       2/  Data for older age groups have been estimated based</t>
  </si>
  <si>
    <t>on the last breakout provided by that State against the Census population figures for that State and age group.</t>
  </si>
  <si>
    <t>OCTOBER 2004</t>
  </si>
  <si>
    <t>LICENSED TOTAL DRIVERS, BY AGE</t>
  </si>
  <si>
    <t>South Carolina 3/</t>
  </si>
  <si>
    <t>3/  The 2003 data unavailable; State submitted 2002 data.</t>
  </si>
  <si>
    <t xml:space="preserve">Colorado </t>
  </si>
  <si>
    <t>Indiana 1/</t>
  </si>
  <si>
    <t xml:space="preserve">Kentucky </t>
  </si>
  <si>
    <t xml:space="preserve">Tennessee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</si>
</sst>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12">
    <font>
      <sz val="8"/>
      <name val="P-HLV"/>
      <family val="0"/>
    </font>
    <font>
      <sz val="10"/>
      <name val="Arial"/>
      <family val="0"/>
    </font>
    <font>
      <sz val="10"/>
      <color indexed="8"/>
      <name val="P-AVGARD"/>
      <family val="0"/>
    </font>
    <font>
      <b/>
      <sz val="20"/>
      <color indexed="8"/>
      <name val="P-AVGARD"/>
      <family val="0"/>
    </font>
    <font>
      <b/>
      <sz val="8"/>
      <color indexed="8"/>
      <name val="P-AVGARD"/>
      <family val="0"/>
    </font>
    <font>
      <b/>
      <sz val="18"/>
      <color indexed="8"/>
      <name val="P-AVGARD"/>
      <family val="0"/>
    </font>
    <font>
      <b/>
      <sz val="10"/>
      <color indexed="8"/>
      <name val="P-AVGARD"/>
      <family val="0"/>
    </font>
    <font>
      <sz val="8"/>
      <color indexed="8"/>
      <name val="P-HLV"/>
      <family val="0"/>
    </font>
    <font>
      <sz val="18"/>
      <color indexed="8"/>
      <name val="P-AVGARD"/>
      <family val="0"/>
    </font>
    <font>
      <b/>
      <sz val="12"/>
      <color indexed="8"/>
      <name val="P-AVGARD"/>
      <family val="0"/>
    </font>
    <font>
      <b/>
      <sz val="6"/>
      <color indexed="8"/>
      <name val="P-AVGARD"/>
      <family val="0"/>
    </font>
    <font>
      <sz val="10"/>
      <name val="SWISS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Continuous"/>
      <protection/>
    </xf>
    <xf numFmtId="0" fontId="6" fillId="0" borderId="19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2" fillId="0" borderId="0" xfId="0" applyFont="1" applyAlignment="1" applyProtection="1">
      <alignment horizontal="centerContinuous" vertical="justify"/>
      <protection/>
    </xf>
    <xf numFmtId="0" fontId="2" fillId="0" borderId="0" xfId="0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2" fillId="0" borderId="9" xfId="0" applyNumberFormat="1" applyFont="1" applyBorder="1" applyAlignment="1" applyProtection="1">
      <alignment/>
      <protection/>
    </xf>
    <xf numFmtId="3" fontId="2" fillId="0" borderId="7" xfId="0" applyNumberFormat="1" applyFont="1" applyBorder="1" applyAlignment="1" applyProtection="1">
      <alignment/>
      <protection/>
    </xf>
    <xf numFmtId="3" fontId="2" fillId="0" borderId="6" xfId="0" applyNumberFormat="1" applyFont="1" applyBorder="1" applyAlignment="1" applyProtection="1">
      <alignment/>
      <protection/>
    </xf>
    <xf numFmtId="3" fontId="2" fillId="0" borderId="8" xfId="0" applyNumberFormat="1" applyFont="1" applyBorder="1" applyAlignment="1" applyProtection="1">
      <alignment/>
      <protection/>
    </xf>
    <xf numFmtId="3" fontId="2" fillId="0" borderId="24" xfId="0" applyNumberFormat="1" applyFont="1" applyBorder="1" applyAlignment="1" applyProtection="1">
      <alignment/>
      <protection/>
    </xf>
    <xf numFmtId="3" fontId="2" fillId="0" borderId="23" xfId="0" applyNumberFormat="1" applyFont="1" applyBorder="1" applyAlignment="1" applyProtection="1">
      <alignment/>
      <protection/>
    </xf>
    <xf numFmtId="3" fontId="2" fillId="0" borderId="20" xfId="0" applyNumberFormat="1" applyFont="1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/>
      <protection/>
    </xf>
    <xf numFmtId="3" fontId="2" fillId="0" borderId="22" xfId="0" applyNumberFormat="1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 quotePrefix="1">
      <alignment horizontal="center"/>
      <protection/>
    </xf>
    <xf numFmtId="0" fontId="2" fillId="0" borderId="12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Continuous"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19" xfId="0" applyFont="1" applyBorder="1" applyAlignment="1" applyProtection="1" quotePrefix="1">
      <alignment/>
      <protection/>
    </xf>
    <xf numFmtId="3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75"/>
  <sheetViews>
    <sheetView showGridLines="0" tabSelected="1" defaultGridColor="0" zoomScale="87" zoomScaleNormal="87" colorId="22" workbookViewId="0" topLeftCell="A1">
      <selection activeCell="A8" sqref="A8"/>
    </sheetView>
  </sheetViews>
  <sheetFormatPr defaultColWidth="9.8515625" defaultRowHeight="12"/>
  <cols>
    <col min="1" max="1" width="21.8515625" style="0" bestFit="1" customWidth="1"/>
    <col min="2" max="2" width="12.7109375" style="0" bestFit="1" customWidth="1"/>
    <col min="3" max="4" width="12.7109375" style="0" customWidth="1"/>
    <col min="5" max="5" width="12.7109375" style="0" bestFit="1" customWidth="1"/>
    <col min="6" max="7" width="14.140625" style="0" bestFit="1" customWidth="1"/>
    <col min="8" max="8" width="15.00390625" style="0" customWidth="1"/>
    <col min="9" max="15" width="12.7109375" style="0" customWidth="1"/>
    <col min="16" max="16" width="13.00390625" style="0" customWidth="1"/>
    <col min="17" max="17" width="14.140625" style="0" bestFit="1" customWidth="1"/>
    <col min="19" max="19" width="21.8515625" style="0" bestFit="1" customWidth="1"/>
    <col min="20" max="20" width="14.421875" style="0" customWidth="1"/>
    <col min="21" max="21" width="10.7109375" style="0" customWidth="1"/>
    <col min="22" max="29" width="12.7109375" style="0" bestFit="1" customWidth="1"/>
  </cols>
  <sheetData>
    <row r="1" spans="1:30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6.25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1"/>
    </row>
    <row r="9" spans="1:30" ht="19.5" customHeight="1">
      <c r="A9" s="6">
        <v>2003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>
        <f>A9</f>
        <v>2003</v>
      </c>
      <c r="T9" s="5"/>
      <c r="U9" s="5"/>
      <c r="V9" s="5"/>
      <c r="W9" s="5"/>
      <c r="X9" s="5"/>
      <c r="Y9" s="5"/>
      <c r="Z9" s="5"/>
      <c r="AA9" s="5"/>
      <c r="AB9" s="5"/>
      <c r="AC9" s="5"/>
      <c r="AD9" s="1"/>
    </row>
    <row r="10" spans="1:30" ht="10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  <c r="S10" s="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 t="s">
        <v>87</v>
      </c>
      <c r="Q11" s="9"/>
      <c r="R11" s="9" t="s">
        <v>2</v>
      </c>
      <c r="S11" s="1"/>
      <c r="T11" s="1"/>
      <c r="U11" s="1"/>
      <c r="V11" s="1"/>
      <c r="W11" s="1"/>
      <c r="X11" s="1"/>
      <c r="Y11" s="1"/>
      <c r="Z11" s="1"/>
      <c r="AA11" s="1"/>
      <c r="AB11" s="62" t="s">
        <v>88</v>
      </c>
      <c r="AC11" s="62"/>
      <c r="AD11" s="1"/>
    </row>
    <row r="12" spans="1:30" ht="12.75">
      <c r="A12" s="9" t="s">
        <v>94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 t="s">
        <v>3</v>
      </c>
      <c r="Q12" s="9"/>
      <c r="R12" s="9" t="s">
        <v>2</v>
      </c>
      <c r="S12" s="1" t="str">
        <f>A12</f>
        <v>OCTOBER 2004</v>
      </c>
      <c r="T12" s="1"/>
      <c r="U12" s="1"/>
      <c r="V12" s="1"/>
      <c r="W12" s="1"/>
      <c r="X12" s="1"/>
      <c r="Y12" s="1"/>
      <c r="Z12" s="1"/>
      <c r="AA12" s="1"/>
      <c r="AB12" s="62" t="s">
        <v>4</v>
      </c>
      <c r="AC12" s="62"/>
      <c r="AD12" s="1"/>
    </row>
    <row r="13" spans="1:30" ht="12.75">
      <c r="A13" s="11"/>
      <c r="B13" s="12" t="s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 t="s">
        <v>6</v>
      </c>
      <c r="N13" s="12" t="s">
        <v>7</v>
      </c>
      <c r="O13" s="12" t="s">
        <v>8</v>
      </c>
      <c r="P13" s="14" t="s">
        <v>9</v>
      </c>
      <c r="Q13" s="15"/>
      <c r="R13" s="16"/>
      <c r="S13" s="1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"/>
    </row>
    <row r="14" spans="1:30" ht="12.75">
      <c r="A14" s="18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  <c r="G14" s="19" t="s">
        <v>16</v>
      </c>
      <c r="H14" s="19" t="s">
        <v>17</v>
      </c>
      <c r="I14" s="19" t="s">
        <v>18</v>
      </c>
      <c r="J14" s="19" t="s">
        <v>19</v>
      </c>
      <c r="K14" s="19" t="s">
        <v>20</v>
      </c>
      <c r="L14" s="19" t="s">
        <v>21</v>
      </c>
      <c r="M14" s="77" t="s">
        <v>90</v>
      </c>
      <c r="N14" s="77" t="s">
        <v>90</v>
      </c>
      <c r="O14" s="77" t="s">
        <v>90</v>
      </c>
      <c r="P14" s="78" t="s">
        <v>91</v>
      </c>
      <c r="Q14" s="20" t="s">
        <v>22</v>
      </c>
      <c r="R14" s="21"/>
      <c r="S14" s="18" t="s">
        <v>10</v>
      </c>
      <c r="T14" s="22" t="s">
        <v>23</v>
      </c>
      <c r="U14" s="22" t="s">
        <v>24</v>
      </c>
      <c r="V14" s="22" t="s">
        <v>25</v>
      </c>
      <c r="W14" s="22" t="s">
        <v>26</v>
      </c>
      <c r="X14" s="22" t="s">
        <v>27</v>
      </c>
      <c r="Y14" s="22" t="s">
        <v>28</v>
      </c>
      <c r="Z14" s="22" t="s">
        <v>29</v>
      </c>
      <c r="AA14" s="22" t="s">
        <v>30</v>
      </c>
      <c r="AB14" s="22" t="s">
        <v>31</v>
      </c>
      <c r="AC14" s="22" t="s">
        <v>32</v>
      </c>
      <c r="AD14" s="1"/>
    </row>
    <row r="15" spans="1:30" ht="12.75">
      <c r="A15" s="76" t="s">
        <v>42</v>
      </c>
      <c r="B15" s="65">
        <v>108887</v>
      </c>
      <c r="C15" s="65">
        <v>164878</v>
      </c>
      <c r="D15" s="65">
        <v>161204</v>
      </c>
      <c r="E15" s="65">
        <v>169223</v>
      </c>
      <c r="F15" s="65">
        <v>162501</v>
      </c>
      <c r="G15" s="65">
        <v>175090</v>
      </c>
      <c r="H15" s="65">
        <v>169594</v>
      </c>
      <c r="I15" s="65">
        <v>151744</v>
      </c>
      <c r="J15" s="65">
        <v>131855</v>
      </c>
      <c r="K15" s="65">
        <v>103996</v>
      </c>
      <c r="L15" s="65">
        <v>83982</v>
      </c>
      <c r="M15" s="65">
        <v>69794</v>
      </c>
      <c r="N15" s="65">
        <v>55688</v>
      </c>
      <c r="O15" s="65">
        <v>38742</v>
      </c>
      <c r="P15" s="65">
        <v>26997</v>
      </c>
      <c r="Q15" s="66">
        <v>1774175</v>
      </c>
      <c r="R15" s="65"/>
      <c r="S15" s="67" t="s">
        <v>42</v>
      </c>
      <c r="T15" s="67">
        <v>0</v>
      </c>
      <c r="U15" s="67">
        <v>23405</v>
      </c>
      <c r="V15" s="67">
        <v>26750</v>
      </c>
      <c r="W15" s="67">
        <v>28710</v>
      </c>
      <c r="X15" s="67">
        <v>30022</v>
      </c>
      <c r="Y15" s="67">
        <v>31393</v>
      </c>
      <c r="Z15" s="67">
        <v>32791</v>
      </c>
      <c r="AA15" s="67">
        <v>33006</v>
      </c>
      <c r="AB15" s="67">
        <v>34028</v>
      </c>
      <c r="AC15" s="67">
        <v>33660</v>
      </c>
      <c r="AD15" s="1"/>
    </row>
    <row r="16" spans="1:30" ht="12.75">
      <c r="A16" s="54" t="s">
        <v>83</v>
      </c>
      <c r="B16" s="65">
        <v>13538</v>
      </c>
      <c r="C16" s="65">
        <v>25723</v>
      </c>
      <c r="D16" s="65">
        <v>24522</v>
      </c>
      <c r="E16" s="65">
        <v>25356</v>
      </c>
      <c r="F16" s="65">
        <v>25943</v>
      </c>
      <c r="G16" s="65">
        <v>29758</v>
      </c>
      <c r="H16" s="65">
        <v>29899</v>
      </c>
      <c r="I16" s="65">
        <v>27370</v>
      </c>
      <c r="J16" s="65">
        <v>20525</v>
      </c>
      <c r="K16" s="65">
        <v>13681</v>
      </c>
      <c r="L16" s="65">
        <v>8410</v>
      </c>
      <c r="M16" s="65">
        <v>5515</v>
      </c>
      <c r="N16" s="65">
        <v>3085</v>
      </c>
      <c r="O16" s="65">
        <v>2046</v>
      </c>
      <c r="P16" s="65">
        <v>1438</v>
      </c>
      <c r="Q16" s="66">
        <v>256809</v>
      </c>
      <c r="R16" s="65"/>
      <c r="S16" s="67" t="s">
        <v>83</v>
      </c>
      <c r="T16" s="67">
        <v>0</v>
      </c>
      <c r="U16" s="67">
        <v>1758</v>
      </c>
      <c r="V16" s="67">
        <v>3095</v>
      </c>
      <c r="W16" s="67">
        <v>4116</v>
      </c>
      <c r="X16" s="67">
        <v>4569</v>
      </c>
      <c r="Y16" s="67">
        <v>5022</v>
      </c>
      <c r="Z16" s="67">
        <v>5157</v>
      </c>
      <c r="AA16" s="67">
        <v>5173</v>
      </c>
      <c r="AB16" s="67">
        <v>5218</v>
      </c>
      <c r="AC16" s="67">
        <v>5153</v>
      </c>
      <c r="AD16" s="1"/>
    </row>
    <row r="17" spans="1:30" ht="12.75">
      <c r="A17" s="54" t="s">
        <v>43</v>
      </c>
      <c r="B17" s="65">
        <v>74776</v>
      </c>
      <c r="C17" s="65">
        <v>150890</v>
      </c>
      <c r="D17" s="65">
        <v>178912</v>
      </c>
      <c r="E17" s="65">
        <v>198772</v>
      </c>
      <c r="F17" s="65">
        <v>196856</v>
      </c>
      <c r="G17" s="65">
        <v>210587</v>
      </c>
      <c r="H17" s="65">
        <v>196138</v>
      </c>
      <c r="I17" s="65">
        <v>174900</v>
      </c>
      <c r="J17" s="65">
        <v>152491</v>
      </c>
      <c r="K17" s="65">
        <v>114369</v>
      </c>
      <c r="L17" s="65">
        <v>87838</v>
      </c>
      <c r="M17" s="65">
        <v>74892</v>
      </c>
      <c r="N17" s="65">
        <v>59217</v>
      </c>
      <c r="O17" s="65">
        <v>39579</v>
      </c>
      <c r="P17" s="65">
        <v>23646</v>
      </c>
      <c r="Q17" s="66">
        <v>1933863</v>
      </c>
      <c r="R17" s="64"/>
      <c r="S17" s="67" t="s">
        <v>43</v>
      </c>
      <c r="T17" s="67">
        <v>0</v>
      </c>
      <c r="U17" s="67">
        <v>10514</v>
      </c>
      <c r="V17" s="67">
        <v>17773</v>
      </c>
      <c r="W17" s="67">
        <v>22222</v>
      </c>
      <c r="X17" s="67">
        <v>24267</v>
      </c>
      <c r="Y17" s="67">
        <v>27309</v>
      </c>
      <c r="Z17" s="67">
        <v>29034</v>
      </c>
      <c r="AA17" s="67">
        <v>30106</v>
      </c>
      <c r="AB17" s="67">
        <v>31836</v>
      </c>
      <c r="AC17" s="67">
        <v>32605</v>
      </c>
      <c r="AD17" s="1"/>
    </row>
    <row r="18" spans="1:30" ht="12.75">
      <c r="A18" s="55" t="s">
        <v>84</v>
      </c>
      <c r="B18" s="68">
        <v>55649</v>
      </c>
      <c r="C18" s="69">
        <v>92515</v>
      </c>
      <c r="D18" s="69">
        <v>87727</v>
      </c>
      <c r="E18" s="69">
        <v>90239</v>
      </c>
      <c r="F18" s="69">
        <v>89154</v>
      </c>
      <c r="G18" s="69">
        <v>98254</v>
      </c>
      <c r="H18" s="69">
        <v>94119</v>
      </c>
      <c r="I18" s="69">
        <v>85663</v>
      </c>
      <c r="J18" s="69">
        <v>76794</v>
      </c>
      <c r="K18" s="69">
        <v>63197</v>
      </c>
      <c r="L18" s="69">
        <v>51054</v>
      </c>
      <c r="M18" s="69">
        <v>41924</v>
      </c>
      <c r="N18" s="69">
        <v>33085</v>
      </c>
      <c r="O18" s="69">
        <v>21862</v>
      </c>
      <c r="P18" s="69">
        <v>13987</v>
      </c>
      <c r="Q18" s="70">
        <v>995223</v>
      </c>
      <c r="R18" s="65"/>
      <c r="S18" s="69" t="s">
        <v>84</v>
      </c>
      <c r="T18" s="69">
        <v>0</v>
      </c>
      <c r="U18" s="69">
        <v>10031</v>
      </c>
      <c r="V18" s="69">
        <v>12953</v>
      </c>
      <c r="W18" s="69">
        <v>15569</v>
      </c>
      <c r="X18" s="69">
        <v>17096</v>
      </c>
      <c r="Y18" s="69">
        <v>17846</v>
      </c>
      <c r="Z18" s="69">
        <v>18401</v>
      </c>
      <c r="AA18" s="69">
        <v>19061</v>
      </c>
      <c r="AB18" s="69">
        <v>18995</v>
      </c>
      <c r="AC18" s="69">
        <v>18212</v>
      </c>
      <c r="AD18" s="1"/>
    </row>
    <row r="19" spans="1:30" ht="12.75">
      <c r="A19" s="54" t="s">
        <v>44</v>
      </c>
      <c r="B19" s="65">
        <v>480189</v>
      </c>
      <c r="C19" s="65">
        <v>1021975</v>
      </c>
      <c r="D19" s="65">
        <v>1097018</v>
      </c>
      <c r="E19" s="65">
        <v>1299089</v>
      </c>
      <c r="F19" s="65">
        <v>1341956</v>
      </c>
      <c r="G19" s="65">
        <v>1369043</v>
      </c>
      <c r="H19" s="65">
        <v>1248738</v>
      </c>
      <c r="I19" s="65">
        <v>1052912</v>
      </c>
      <c r="J19" s="65">
        <v>848861</v>
      </c>
      <c r="K19" s="65">
        <v>608790</v>
      </c>
      <c r="L19" s="65">
        <v>449691</v>
      </c>
      <c r="M19" s="65">
        <v>356887</v>
      </c>
      <c r="N19" s="65">
        <v>270257</v>
      </c>
      <c r="O19" s="65">
        <v>177202</v>
      </c>
      <c r="P19" s="65">
        <v>92204</v>
      </c>
      <c r="Q19" s="66">
        <v>11714812</v>
      </c>
      <c r="R19" s="65"/>
      <c r="S19" s="67" t="s">
        <v>44</v>
      </c>
      <c r="T19" s="67">
        <v>0</v>
      </c>
      <c r="U19" s="67">
        <v>50176</v>
      </c>
      <c r="V19" s="67">
        <v>101121</v>
      </c>
      <c r="W19" s="67">
        <v>151722</v>
      </c>
      <c r="X19" s="67">
        <v>177170</v>
      </c>
      <c r="Y19" s="67">
        <v>195965</v>
      </c>
      <c r="Z19" s="67">
        <v>206070</v>
      </c>
      <c r="AA19" s="67">
        <v>206482</v>
      </c>
      <c r="AB19" s="67">
        <v>207055</v>
      </c>
      <c r="AC19" s="67">
        <v>206403</v>
      </c>
      <c r="AD19" s="1"/>
    </row>
    <row r="20" spans="1:30" ht="12.75">
      <c r="A20" s="54" t="s">
        <v>98</v>
      </c>
      <c r="B20" s="65">
        <v>75054</v>
      </c>
      <c r="C20" s="65">
        <v>120006</v>
      </c>
      <c r="D20" s="65">
        <v>138498</v>
      </c>
      <c r="E20" s="65">
        <v>154535</v>
      </c>
      <c r="F20" s="65">
        <v>148294</v>
      </c>
      <c r="G20" s="65">
        <v>165766</v>
      </c>
      <c r="H20" s="65">
        <v>164542</v>
      </c>
      <c r="I20" s="65">
        <v>147887</v>
      </c>
      <c r="J20" s="65">
        <v>118893</v>
      </c>
      <c r="K20" s="65">
        <v>82068</v>
      </c>
      <c r="L20" s="65">
        <v>59835</v>
      </c>
      <c r="M20" s="65">
        <v>47862</v>
      </c>
      <c r="N20" s="65">
        <v>35923</v>
      </c>
      <c r="O20" s="65">
        <v>23486</v>
      </c>
      <c r="P20" s="65">
        <v>12970</v>
      </c>
      <c r="Q20" s="66">
        <v>1495619</v>
      </c>
      <c r="R20" s="65"/>
      <c r="S20" s="67" t="s">
        <v>98</v>
      </c>
      <c r="T20" s="67">
        <v>0</v>
      </c>
      <c r="U20" s="67">
        <v>16043</v>
      </c>
      <c r="V20" s="67">
        <v>18908</v>
      </c>
      <c r="W20" s="67">
        <v>19785</v>
      </c>
      <c r="X20" s="67">
        <v>20318</v>
      </c>
      <c r="Y20" s="67">
        <v>19912</v>
      </c>
      <c r="Z20" s="67">
        <v>23079</v>
      </c>
      <c r="AA20" s="67">
        <v>24704</v>
      </c>
      <c r="AB20" s="67">
        <v>26112</v>
      </c>
      <c r="AC20" s="67">
        <v>26199</v>
      </c>
      <c r="AD20" s="1"/>
    </row>
    <row r="21" spans="1:30" ht="12.75">
      <c r="A21" s="54" t="s">
        <v>45</v>
      </c>
      <c r="B21" s="65">
        <v>51667</v>
      </c>
      <c r="C21" s="65">
        <v>90842</v>
      </c>
      <c r="D21" s="65">
        <v>97243</v>
      </c>
      <c r="E21" s="65">
        <v>119164</v>
      </c>
      <c r="F21" s="65">
        <v>138885</v>
      </c>
      <c r="G21" s="65">
        <v>151374</v>
      </c>
      <c r="H21" s="65">
        <v>143518</v>
      </c>
      <c r="I21" s="65">
        <v>120219</v>
      </c>
      <c r="J21" s="65">
        <v>105090</v>
      </c>
      <c r="K21" s="65">
        <v>79810</v>
      </c>
      <c r="L21" s="65">
        <v>58434</v>
      </c>
      <c r="M21" s="65">
        <v>51168</v>
      </c>
      <c r="N21" s="65">
        <v>45638</v>
      </c>
      <c r="O21" s="65">
        <v>34487</v>
      </c>
      <c r="P21" s="65">
        <v>31487</v>
      </c>
      <c r="Q21" s="66">
        <v>1319026</v>
      </c>
      <c r="R21" s="65"/>
      <c r="S21" s="67" t="s">
        <v>45</v>
      </c>
      <c r="T21" s="67">
        <v>0</v>
      </c>
      <c r="U21" s="67">
        <v>4271</v>
      </c>
      <c r="V21" s="67">
        <v>13158</v>
      </c>
      <c r="W21" s="67">
        <v>16613</v>
      </c>
      <c r="X21" s="67">
        <v>17625</v>
      </c>
      <c r="Y21" s="67">
        <v>18001</v>
      </c>
      <c r="Z21" s="67">
        <v>17843</v>
      </c>
      <c r="AA21" s="67">
        <v>18039</v>
      </c>
      <c r="AB21" s="67">
        <v>18422</v>
      </c>
      <c r="AC21" s="67">
        <v>18537</v>
      </c>
      <c r="AD21" s="1"/>
    </row>
    <row r="22" spans="1:30" ht="12.75">
      <c r="A22" s="55" t="s">
        <v>46</v>
      </c>
      <c r="B22" s="68">
        <v>13724</v>
      </c>
      <c r="C22" s="68">
        <v>24489</v>
      </c>
      <c r="D22" s="68">
        <v>23610</v>
      </c>
      <c r="E22" s="68">
        <v>26764</v>
      </c>
      <c r="F22" s="68">
        <v>28597</v>
      </c>
      <c r="G22" s="68">
        <v>30940</v>
      </c>
      <c r="H22" s="68">
        <v>29074</v>
      </c>
      <c r="I22" s="68">
        <v>24922</v>
      </c>
      <c r="J22" s="68">
        <v>22109</v>
      </c>
      <c r="K22" s="68">
        <v>17568</v>
      </c>
      <c r="L22" s="68">
        <v>14017</v>
      </c>
      <c r="M22" s="68">
        <v>12093</v>
      </c>
      <c r="N22" s="68">
        <v>9298</v>
      </c>
      <c r="O22" s="68">
        <v>5757</v>
      </c>
      <c r="P22" s="68">
        <v>3182</v>
      </c>
      <c r="Q22" s="70">
        <v>286144</v>
      </c>
      <c r="R22" s="65"/>
      <c r="S22" s="69" t="s">
        <v>46</v>
      </c>
      <c r="T22" s="69">
        <v>0</v>
      </c>
      <c r="U22" s="69">
        <v>1578</v>
      </c>
      <c r="V22" s="69">
        <v>3528</v>
      </c>
      <c r="W22" s="69">
        <v>4056</v>
      </c>
      <c r="X22" s="69">
        <v>4562</v>
      </c>
      <c r="Y22" s="69">
        <v>4743</v>
      </c>
      <c r="Z22" s="69">
        <v>4791</v>
      </c>
      <c r="AA22" s="69">
        <v>4832</v>
      </c>
      <c r="AB22" s="69">
        <v>5058</v>
      </c>
      <c r="AC22" s="69">
        <v>5065</v>
      </c>
      <c r="AD22" s="1"/>
    </row>
    <row r="23" spans="1:30" ht="12.75">
      <c r="A23" s="54" t="s">
        <v>47</v>
      </c>
      <c r="B23" s="65">
        <v>2654</v>
      </c>
      <c r="C23" s="65">
        <v>11502</v>
      </c>
      <c r="D23" s="65">
        <v>17956</v>
      </c>
      <c r="E23" s="65">
        <v>21633</v>
      </c>
      <c r="F23" s="65">
        <v>18873</v>
      </c>
      <c r="G23" s="65">
        <v>16816</v>
      </c>
      <c r="H23" s="65">
        <v>14350</v>
      </c>
      <c r="I23" s="65">
        <v>13228</v>
      </c>
      <c r="J23" s="65">
        <v>11473</v>
      </c>
      <c r="K23" s="65">
        <v>8691</v>
      </c>
      <c r="L23" s="65">
        <v>6208</v>
      </c>
      <c r="M23" s="65">
        <v>4811</v>
      </c>
      <c r="N23" s="65">
        <v>3589</v>
      </c>
      <c r="O23" s="65">
        <v>2276</v>
      </c>
      <c r="P23" s="65">
        <v>1244</v>
      </c>
      <c r="Q23" s="66">
        <v>155304</v>
      </c>
      <c r="R23" s="65"/>
      <c r="S23" s="67" t="s">
        <v>47</v>
      </c>
      <c r="T23" s="67">
        <v>0</v>
      </c>
      <c r="U23" s="67">
        <v>107</v>
      </c>
      <c r="V23" s="67">
        <v>500</v>
      </c>
      <c r="W23" s="67">
        <v>801</v>
      </c>
      <c r="X23" s="67">
        <v>1246</v>
      </c>
      <c r="Y23" s="67">
        <v>1426</v>
      </c>
      <c r="Z23" s="67">
        <v>1921</v>
      </c>
      <c r="AA23" s="67">
        <v>2228</v>
      </c>
      <c r="AB23" s="67">
        <v>2714</v>
      </c>
      <c r="AC23" s="67">
        <v>3213</v>
      </c>
      <c r="AD23" s="1"/>
    </row>
    <row r="24" spans="1:30" ht="12.75">
      <c r="A24" s="54" t="s">
        <v>48</v>
      </c>
      <c r="B24" s="65">
        <v>233679</v>
      </c>
      <c r="C24" s="65">
        <v>485187</v>
      </c>
      <c r="D24" s="65">
        <v>543684</v>
      </c>
      <c r="E24" s="65">
        <v>609761</v>
      </c>
      <c r="F24" s="65">
        <v>637482</v>
      </c>
      <c r="G24" s="65">
        <v>685782</v>
      </c>
      <c r="H24" s="65">
        <v>626419</v>
      </c>
      <c r="I24" s="65">
        <v>545887</v>
      </c>
      <c r="J24" s="65">
        <v>494712</v>
      </c>
      <c r="K24" s="65">
        <v>413935</v>
      </c>
      <c r="L24" s="65">
        <v>351546</v>
      </c>
      <c r="M24" s="65">
        <v>311096</v>
      </c>
      <c r="N24" s="65">
        <v>260161</v>
      </c>
      <c r="O24" s="65">
        <v>174132</v>
      </c>
      <c r="P24" s="65">
        <v>112451</v>
      </c>
      <c r="Q24" s="66">
        <v>6485914</v>
      </c>
      <c r="R24" s="65"/>
      <c r="S24" s="67" t="s">
        <v>48</v>
      </c>
      <c r="T24" s="67">
        <v>0</v>
      </c>
      <c r="U24" s="67">
        <v>27514</v>
      </c>
      <c r="V24" s="67">
        <v>50388</v>
      </c>
      <c r="W24" s="67">
        <v>73555</v>
      </c>
      <c r="X24" s="67">
        <v>82222</v>
      </c>
      <c r="Y24" s="67">
        <v>87891</v>
      </c>
      <c r="Z24" s="67">
        <v>93857</v>
      </c>
      <c r="AA24" s="67">
        <v>97808</v>
      </c>
      <c r="AB24" s="67">
        <v>101602</v>
      </c>
      <c r="AC24" s="67">
        <v>104029</v>
      </c>
      <c r="AD24" s="1"/>
    </row>
    <row r="25" spans="1:30" ht="12.75">
      <c r="A25" s="54" t="s">
        <v>49</v>
      </c>
      <c r="B25" s="65">
        <v>132779</v>
      </c>
      <c r="C25" s="65">
        <v>255653</v>
      </c>
      <c r="D25" s="65">
        <v>289721</v>
      </c>
      <c r="E25" s="65">
        <v>336532</v>
      </c>
      <c r="F25" s="65">
        <v>323544</v>
      </c>
      <c r="G25" s="65">
        <v>319575</v>
      </c>
      <c r="H25" s="65">
        <v>286281</v>
      </c>
      <c r="I25" s="65">
        <v>243704</v>
      </c>
      <c r="J25" s="65">
        <v>205880</v>
      </c>
      <c r="K25" s="65">
        <v>148602</v>
      </c>
      <c r="L25" s="65">
        <v>107165</v>
      </c>
      <c r="M25" s="65">
        <v>82377</v>
      </c>
      <c r="N25" s="65">
        <v>58730</v>
      </c>
      <c r="O25" s="65">
        <v>35544</v>
      </c>
      <c r="P25" s="65">
        <v>18738</v>
      </c>
      <c r="Q25" s="66">
        <v>2844825</v>
      </c>
      <c r="R25" s="65"/>
      <c r="S25" s="67" t="s">
        <v>49</v>
      </c>
      <c r="T25" s="67">
        <v>0</v>
      </c>
      <c r="U25" s="67">
        <v>20344</v>
      </c>
      <c r="V25" s="67">
        <v>30070</v>
      </c>
      <c r="W25" s="67">
        <v>39320</v>
      </c>
      <c r="X25" s="67">
        <v>43045</v>
      </c>
      <c r="Y25" s="67">
        <v>46682</v>
      </c>
      <c r="Z25" s="67">
        <v>50525</v>
      </c>
      <c r="AA25" s="67">
        <v>52758</v>
      </c>
      <c r="AB25" s="67">
        <v>51797</v>
      </c>
      <c r="AC25" s="67">
        <v>53891</v>
      </c>
      <c r="AD25" s="1"/>
    </row>
    <row r="26" spans="1:30" ht="12.75">
      <c r="A26" s="55" t="s">
        <v>50</v>
      </c>
      <c r="B26" s="68">
        <v>16029</v>
      </c>
      <c r="C26" s="68">
        <v>38412</v>
      </c>
      <c r="D26" s="68">
        <v>40566</v>
      </c>
      <c r="E26" s="68">
        <v>41824</v>
      </c>
      <c r="F26" s="68">
        <v>42513</v>
      </c>
      <c r="G26" s="68">
        <v>46367</v>
      </c>
      <c r="H26" s="68">
        <v>46013</v>
      </c>
      <c r="I26" s="68">
        <v>43994</v>
      </c>
      <c r="J26" s="68">
        <v>37725</v>
      </c>
      <c r="K26" s="68">
        <v>26741</v>
      </c>
      <c r="L26" s="68">
        <v>19110</v>
      </c>
      <c r="M26" s="68">
        <v>16684</v>
      </c>
      <c r="N26" s="68">
        <v>13186</v>
      </c>
      <c r="O26" s="68">
        <v>7825</v>
      </c>
      <c r="P26" s="68">
        <v>3594</v>
      </c>
      <c r="Q26" s="70">
        <v>440583</v>
      </c>
      <c r="R26" s="65"/>
      <c r="S26" s="69" t="s">
        <v>50</v>
      </c>
      <c r="T26" s="69">
        <v>0</v>
      </c>
      <c r="U26" s="69">
        <v>1407</v>
      </c>
      <c r="V26" s="69">
        <v>3282</v>
      </c>
      <c r="W26" s="69">
        <v>5005</v>
      </c>
      <c r="X26" s="69">
        <v>6335</v>
      </c>
      <c r="Y26" s="69">
        <v>6779</v>
      </c>
      <c r="Z26" s="69">
        <v>7228</v>
      </c>
      <c r="AA26" s="69">
        <v>7735</v>
      </c>
      <c r="AB26" s="69">
        <v>8411</v>
      </c>
      <c r="AC26" s="69">
        <v>8259</v>
      </c>
      <c r="AD26" s="1"/>
    </row>
    <row r="27" spans="1:30" ht="12.75">
      <c r="A27" s="54" t="s">
        <v>51</v>
      </c>
      <c r="B27" s="65">
        <v>30757</v>
      </c>
      <c r="C27" s="65">
        <v>44271</v>
      </c>
      <c r="D27" s="65">
        <v>41714</v>
      </c>
      <c r="E27" s="65">
        <v>40481</v>
      </c>
      <c r="F27" s="65">
        <v>40490</v>
      </c>
      <c r="G27" s="65">
        <v>46631</v>
      </c>
      <c r="H27" s="65">
        <v>46782</v>
      </c>
      <c r="I27" s="65">
        <v>43278</v>
      </c>
      <c r="J27" s="65">
        <v>36337</v>
      </c>
      <c r="K27" s="65">
        <v>28115</v>
      </c>
      <c r="L27" s="65">
        <v>21917</v>
      </c>
      <c r="M27" s="65">
        <v>16728</v>
      </c>
      <c r="N27" s="65">
        <v>13199</v>
      </c>
      <c r="O27" s="65">
        <v>8340</v>
      </c>
      <c r="P27" s="65">
        <v>4883</v>
      </c>
      <c r="Q27" s="66">
        <v>463923</v>
      </c>
      <c r="R27" s="65"/>
      <c r="S27" s="67" t="s">
        <v>51</v>
      </c>
      <c r="T27" s="67">
        <v>0</v>
      </c>
      <c r="U27" s="67">
        <v>5671</v>
      </c>
      <c r="V27" s="67">
        <v>7780</v>
      </c>
      <c r="W27" s="67">
        <v>8295</v>
      </c>
      <c r="X27" s="67">
        <v>9011</v>
      </c>
      <c r="Y27" s="67">
        <v>8892</v>
      </c>
      <c r="Z27" s="67">
        <v>8154</v>
      </c>
      <c r="AA27" s="67">
        <v>9068</v>
      </c>
      <c r="AB27" s="67">
        <v>9172</v>
      </c>
      <c r="AC27" s="67">
        <v>8985</v>
      </c>
      <c r="AD27" s="1"/>
    </row>
    <row r="28" spans="1:30" ht="12.75">
      <c r="A28" s="54" t="s">
        <v>85</v>
      </c>
      <c r="B28" s="65">
        <v>229246</v>
      </c>
      <c r="C28" s="65">
        <v>337606</v>
      </c>
      <c r="D28" s="65">
        <v>350450</v>
      </c>
      <c r="E28" s="65">
        <v>387201</v>
      </c>
      <c r="F28" s="65">
        <v>398113</v>
      </c>
      <c r="G28" s="65">
        <v>428874</v>
      </c>
      <c r="H28" s="65">
        <v>415648</v>
      </c>
      <c r="I28" s="65">
        <v>365478</v>
      </c>
      <c r="J28" s="65">
        <v>299803</v>
      </c>
      <c r="K28" s="65">
        <v>230097</v>
      </c>
      <c r="L28" s="65">
        <v>175991</v>
      </c>
      <c r="M28" s="65">
        <v>144254</v>
      </c>
      <c r="N28" s="65">
        <v>118984</v>
      </c>
      <c r="O28" s="65">
        <v>67353</v>
      </c>
      <c r="P28" s="65">
        <v>47352</v>
      </c>
      <c r="Q28" s="66">
        <v>3996450</v>
      </c>
      <c r="R28" s="65"/>
      <c r="S28" s="67" t="s">
        <v>85</v>
      </c>
      <c r="T28" s="67">
        <v>0</v>
      </c>
      <c r="U28" s="67">
        <v>39269</v>
      </c>
      <c r="V28" s="67">
        <v>56721</v>
      </c>
      <c r="W28" s="67">
        <v>66096</v>
      </c>
      <c r="X28" s="67">
        <v>67160</v>
      </c>
      <c r="Y28" s="67">
        <v>66199</v>
      </c>
      <c r="Z28" s="67">
        <v>68635</v>
      </c>
      <c r="AA28" s="67">
        <v>66822</v>
      </c>
      <c r="AB28" s="67">
        <v>67948</v>
      </c>
      <c r="AC28" s="67">
        <v>68002</v>
      </c>
      <c r="AD28" s="1"/>
    </row>
    <row r="29" spans="1:30" ht="12.75">
      <c r="A29" s="54" t="s">
        <v>99</v>
      </c>
      <c r="B29" s="65">
        <v>118545</v>
      </c>
      <c r="C29" s="65">
        <v>195837</v>
      </c>
      <c r="D29" s="65">
        <v>201914</v>
      </c>
      <c r="E29" s="65">
        <v>215922</v>
      </c>
      <c r="F29" s="65">
        <v>215318</v>
      </c>
      <c r="G29" s="65">
        <v>235194</v>
      </c>
      <c r="H29" s="65">
        <v>230856</v>
      </c>
      <c r="I29" s="65">
        <v>205283</v>
      </c>
      <c r="J29" s="65">
        <v>170013</v>
      </c>
      <c r="K29" s="65">
        <v>131946</v>
      </c>
      <c r="L29" s="65">
        <v>102493</v>
      </c>
      <c r="M29" s="65">
        <v>84169</v>
      </c>
      <c r="N29" s="65">
        <v>69271</v>
      </c>
      <c r="O29" s="65">
        <v>45941</v>
      </c>
      <c r="P29" s="65">
        <v>32298</v>
      </c>
      <c r="Q29" s="66">
        <v>2255000</v>
      </c>
      <c r="R29" s="65"/>
      <c r="S29" s="67" t="s">
        <v>99</v>
      </c>
      <c r="T29" s="67">
        <v>0</v>
      </c>
      <c r="U29" s="67">
        <v>18408</v>
      </c>
      <c r="V29" s="67">
        <v>29931</v>
      </c>
      <c r="W29" s="67">
        <v>34455</v>
      </c>
      <c r="X29" s="67">
        <v>35751</v>
      </c>
      <c r="Y29" s="67">
        <v>36567</v>
      </c>
      <c r="Z29" s="67">
        <v>38734</v>
      </c>
      <c r="AA29" s="67">
        <v>39597</v>
      </c>
      <c r="AB29" s="67">
        <v>40250</v>
      </c>
      <c r="AC29" s="67">
        <v>40689</v>
      </c>
      <c r="AD29" s="1"/>
    </row>
    <row r="30" spans="1:30" ht="12.75">
      <c r="A30" s="55" t="s">
        <v>52</v>
      </c>
      <c r="B30" s="68">
        <v>63511</v>
      </c>
      <c r="C30" s="68">
        <v>86134</v>
      </c>
      <c r="D30" s="68">
        <v>75745</v>
      </c>
      <c r="E30" s="68">
        <v>78736</v>
      </c>
      <c r="F30" s="68">
        <v>84631</v>
      </c>
      <c r="G30" s="68">
        <v>98678</v>
      </c>
      <c r="H30" s="68">
        <v>100749</v>
      </c>
      <c r="I30" s="68">
        <v>94021</v>
      </c>
      <c r="J30" s="68">
        <v>75526</v>
      </c>
      <c r="K30" s="68">
        <v>58298</v>
      </c>
      <c r="L30" s="68">
        <v>47394</v>
      </c>
      <c r="M30" s="68">
        <v>39793</v>
      </c>
      <c r="N30" s="68">
        <v>34392</v>
      </c>
      <c r="O30" s="68">
        <v>22257</v>
      </c>
      <c r="P30" s="68">
        <v>13050</v>
      </c>
      <c r="Q30" s="70">
        <v>972915</v>
      </c>
      <c r="R30" s="65"/>
      <c r="S30" s="69" t="s">
        <v>52</v>
      </c>
      <c r="T30" s="69">
        <v>0</v>
      </c>
      <c r="U30" s="69">
        <v>13755</v>
      </c>
      <c r="V30" s="69">
        <v>15237</v>
      </c>
      <c r="W30" s="69">
        <v>17130</v>
      </c>
      <c r="X30" s="69">
        <v>17389</v>
      </c>
      <c r="Y30" s="69">
        <v>17057</v>
      </c>
      <c r="Z30" s="69">
        <v>17485</v>
      </c>
      <c r="AA30" s="69">
        <v>17355</v>
      </c>
      <c r="AB30" s="69">
        <v>17373</v>
      </c>
      <c r="AC30" s="69">
        <v>16864</v>
      </c>
      <c r="AD30" s="1"/>
    </row>
    <row r="31" spans="1:30" ht="12.75">
      <c r="A31" s="54" t="s">
        <v>53</v>
      </c>
      <c r="B31" s="65">
        <v>71599</v>
      </c>
      <c r="C31" s="65">
        <v>95930</v>
      </c>
      <c r="D31" s="65">
        <v>91656</v>
      </c>
      <c r="E31" s="65">
        <v>89459</v>
      </c>
      <c r="F31" s="65">
        <v>87272</v>
      </c>
      <c r="G31" s="65">
        <v>100176</v>
      </c>
      <c r="H31" s="65">
        <v>99913</v>
      </c>
      <c r="I31" s="65">
        <v>88383</v>
      </c>
      <c r="J31" s="65">
        <v>71400</v>
      </c>
      <c r="K31" s="65">
        <v>53296</v>
      </c>
      <c r="L31" s="65">
        <v>42910</v>
      </c>
      <c r="M31" s="65">
        <v>35455</v>
      </c>
      <c r="N31" s="65">
        <v>30988</v>
      </c>
      <c r="O31" s="65">
        <v>20182</v>
      </c>
      <c r="P31" s="65">
        <v>12977</v>
      </c>
      <c r="Q31" s="66">
        <v>991596</v>
      </c>
      <c r="R31" s="65"/>
      <c r="S31" s="67" t="s">
        <v>53</v>
      </c>
      <c r="T31" s="67">
        <v>0</v>
      </c>
      <c r="U31" s="67">
        <v>15697</v>
      </c>
      <c r="V31" s="67">
        <v>17752</v>
      </c>
      <c r="W31" s="67">
        <v>19042</v>
      </c>
      <c r="X31" s="67">
        <v>19108</v>
      </c>
      <c r="Y31" s="67">
        <v>18660</v>
      </c>
      <c r="Z31" s="67">
        <v>19249</v>
      </c>
      <c r="AA31" s="67">
        <v>19923</v>
      </c>
      <c r="AB31" s="67">
        <v>19461</v>
      </c>
      <c r="AC31" s="67">
        <v>18637</v>
      </c>
      <c r="AD31" s="1"/>
    </row>
    <row r="32" spans="1:30" ht="12.75">
      <c r="A32" s="54" t="s">
        <v>100</v>
      </c>
      <c r="B32" s="65">
        <v>66105</v>
      </c>
      <c r="C32" s="65">
        <v>122525</v>
      </c>
      <c r="D32" s="65">
        <v>121693</v>
      </c>
      <c r="E32" s="65">
        <v>133857</v>
      </c>
      <c r="F32" s="65">
        <v>138185</v>
      </c>
      <c r="G32" s="65">
        <v>148432</v>
      </c>
      <c r="H32" s="65">
        <v>145348</v>
      </c>
      <c r="I32" s="65">
        <v>130289</v>
      </c>
      <c r="J32" s="65">
        <v>108796</v>
      </c>
      <c r="K32" s="65">
        <v>84306</v>
      </c>
      <c r="L32" s="65">
        <v>65113</v>
      </c>
      <c r="M32" s="65">
        <v>51536</v>
      </c>
      <c r="N32" s="65">
        <v>39038</v>
      </c>
      <c r="O32" s="65">
        <v>22761</v>
      </c>
      <c r="P32" s="65">
        <v>11396</v>
      </c>
      <c r="Q32" s="66">
        <v>1389380</v>
      </c>
      <c r="R32" s="65"/>
      <c r="S32" s="67" t="s">
        <v>100</v>
      </c>
      <c r="T32" s="67">
        <v>0</v>
      </c>
      <c r="U32" s="67">
        <v>6080</v>
      </c>
      <c r="V32" s="67">
        <v>17044</v>
      </c>
      <c r="W32" s="67">
        <v>20969</v>
      </c>
      <c r="X32" s="67">
        <v>22012</v>
      </c>
      <c r="Y32" s="67">
        <v>23923</v>
      </c>
      <c r="Z32" s="67">
        <v>23040</v>
      </c>
      <c r="AA32" s="67">
        <v>24441</v>
      </c>
      <c r="AB32" s="67">
        <v>25674</v>
      </c>
      <c r="AC32" s="67">
        <v>25447</v>
      </c>
      <c r="AD32" s="1"/>
    </row>
    <row r="33" spans="1:30" ht="12.75">
      <c r="A33" s="54" t="s">
        <v>54</v>
      </c>
      <c r="B33" s="65">
        <v>68807</v>
      </c>
      <c r="C33" s="65">
        <v>142919</v>
      </c>
      <c r="D33" s="65">
        <v>131314</v>
      </c>
      <c r="E33" s="65">
        <v>140085</v>
      </c>
      <c r="F33" s="65">
        <v>146867</v>
      </c>
      <c r="G33" s="65">
        <v>159898</v>
      </c>
      <c r="H33" s="65">
        <v>158547</v>
      </c>
      <c r="I33" s="65">
        <v>140142</v>
      </c>
      <c r="J33" s="65">
        <v>115846</v>
      </c>
      <c r="K33" s="65">
        <v>90201</v>
      </c>
      <c r="L33" s="65">
        <v>72643</v>
      </c>
      <c r="M33" s="65">
        <v>62660</v>
      </c>
      <c r="N33" s="65">
        <v>52974</v>
      </c>
      <c r="O33" s="65">
        <v>34882</v>
      </c>
      <c r="P33" s="65">
        <v>26684</v>
      </c>
      <c r="Q33" s="66">
        <v>1544469</v>
      </c>
      <c r="R33" s="65"/>
      <c r="S33" s="67" t="s">
        <v>54</v>
      </c>
      <c r="T33" s="67">
        <v>0</v>
      </c>
      <c r="U33" s="67">
        <v>2</v>
      </c>
      <c r="V33" s="67">
        <v>18000</v>
      </c>
      <c r="W33" s="67">
        <v>24584</v>
      </c>
      <c r="X33" s="67">
        <v>26221</v>
      </c>
      <c r="Y33" s="67">
        <v>28137</v>
      </c>
      <c r="Z33" s="67">
        <v>28933</v>
      </c>
      <c r="AA33" s="67">
        <v>29139</v>
      </c>
      <c r="AB33" s="67">
        <v>28910</v>
      </c>
      <c r="AC33" s="67">
        <v>27800</v>
      </c>
      <c r="AD33" s="1"/>
    </row>
    <row r="34" spans="1:30" ht="12.75">
      <c r="A34" s="55" t="s">
        <v>86</v>
      </c>
      <c r="B34" s="68">
        <v>22226</v>
      </c>
      <c r="C34" s="68">
        <v>35116</v>
      </c>
      <c r="D34" s="68">
        <v>33260</v>
      </c>
      <c r="E34" s="68">
        <v>40268</v>
      </c>
      <c r="F34" s="68">
        <v>46319</v>
      </c>
      <c r="G34" s="68">
        <v>51931</v>
      </c>
      <c r="H34" s="68">
        <v>50464</v>
      </c>
      <c r="I34" s="68">
        <v>47524</v>
      </c>
      <c r="J34" s="68">
        <v>36904</v>
      </c>
      <c r="K34" s="68">
        <v>26871</v>
      </c>
      <c r="L34" s="68">
        <v>23118</v>
      </c>
      <c r="M34" s="68">
        <v>17232</v>
      </c>
      <c r="N34" s="68">
        <v>13965</v>
      </c>
      <c r="O34" s="68">
        <v>9262</v>
      </c>
      <c r="P34" s="68">
        <v>6512</v>
      </c>
      <c r="Q34" s="70">
        <v>460972</v>
      </c>
      <c r="R34" s="65"/>
      <c r="S34" s="69" t="s">
        <v>86</v>
      </c>
      <c r="T34" s="69">
        <v>0</v>
      </c>
      <c r="U34" s="69">
        <v>2839</v>
      </c>
      <c r="V34" s="69">
        <v>5649</v>
      </c>
      <c r="W34" s="69">
        <v>6616</v>
      </c>
      <c r="X34" s="69">
        <v>7122</v>
      </c>
      <c r="Y34" s="69">
        <v>7235</v>
      </c>
      <c r="Z34" s="69">
        <v>7432</v>
      </c>
      <c r="AA34" s="69">
        <v>6896</v>
      </c>
      <c r="AB34" s="69">
        <v>6639</v>
      </c>
      <c r="AC34" s="69">
        <v>6914</v>
      </c>
      <c r="AD34" s="1"/>
    </row>
    <row r="35" spans="1:30" ht="12.75">
      <c r="A35" s="54" t="s">
        <v>55</v>
      </c>
      <c r="B35" s="65">
        <v>78931</v>
      </c>
      <c r="C35" s="65">
        <v>129240</v>
      </c>
      <c r="D35" s="65">
        <v>134654</v>
      </c>
      <c r="E35" s="65">
        <v>163562</v>
      </c>
      <c r="F35" s="65">
        <v>184082</v>
      </c>
      <c r="G35" s="65">
        <v>200260</v>
      </c>
      <c r="H35" s="65">
        <v>188180</v>
      </c>
      <c r="I35" s="65">
        <v>165413</v>
      </c>
      <c r="J35" s="65">
        <v>141053</v>
      </c>
      <c r="K35" s="65">
        <v>103530</v>
      </c>
      <c r="L35" s="65">
        <v>74076</v>
      </c>
      <c r="M35" s="65">
        <v>59461</v>
      </c>
      <c r="N35" s="65">
        <v>45903</v>
      </c>
      <c r="O35" s="65">
        <v>28902</v>
      </c>
      <c r="P35" s="65">
        <v>14839</v>
      </c>
      <c r="Q35" s="66">
        <v>1712086</v>
      </c>
      <c r="R35" s="65"/>
      <c r="S35" s="67" t="s">
        <v>55</v>
      </c>
      <c r="T35" s="67">
        <v>0</v>
      </c>
      <c r="U35" s="67">
        <v>9968</v>
      </c>
      <c r="V35" s="67">
        <v>20195</v>
      </c>
      <c r="W35" s="67">
        <v>24124</v>
      </c>
      <c r="X35" s="67">
        <v>24644</v>
      </c>
      <c r="Y35" s="67">
        <v>25765</v>
      </c>
      <c r="Z35" s="67">
        <v>25316</v>
      </c>
      <c r="AA35" s="67">
        <v>25781</v>
      </c>
      <c r="AB35" s="67">
        <v>25950</v>
      </c>
      <c r="AC35" s="67">
        <v>26428</v>
      </c>
      <c r="AD35" s="1"/>
    </row>
    <row r="36" spans="1:30" ht="12.75">
      <c r="A36" s="54" t="s">
        <v>56</v>
      </c>
      <c r="B36" s="65">
        <v>99764</v>
      </c>
      <c r="C36" s="65">
        <v>189780</v>
      </c>
      <c r="D36" s="65">
        <v>205998</v>
      </c>
      <c r="E36" s="65">
        <v>233977</v>
      </c>
      <c r="F36" s="65">
        <v>251740</v>
      </c>
      <c r="G36" s="65">
        <v>262857</v>
      </c>
      <c r="H36" s="65">
        <v>242736</v>
      </c>
      <c r="I36" s="65">
        <v>208491</v>
      </c>
      <c r="J36" s="65">
        <v>176685</v>
      </c>
      <c r="K36" s="65">
        <v>128857</v>
      </c>
      <c r="L36" s="65">
        <v>95294</v>
      </c>
      <c r="M36" s="65">
        <v>82027</v>
      </c>
      <c r="N36" s="65">
        <v>70515</v>
      </c>
      <c r="O36" s="65">
        <v>48084</v>
      </c>
      <c r="P36" s="65">
        <v>30209</v>
      </c>
      <c r="Q36" s="66">
        <v>2327014</v>
      </c>
      <c r="R36" s="65"/>
      <c r="S36" s="67" t="s">
        <v>56</v>
      </c>
      <c r="T36" s="67">
        <v>0</v>
      </c>
      <c r="U36" s="67">
        <v>6027</v>
      </c>
      <c r="V36" s="67">
        <v>25622</v>
      </c>
      <c r="W36" s="67">
        <v>32657</v>
      </c>
      <c r="X36" s="67">
        <v>35458</v>
      </c>
      <c r="Y36" s="67">
        <v>36772</v>
      </c>
      <c r="Z36" s="67">
        <v>36604</v>
      </c>
      <c r="AA36" s="67">
        <v>37827</v>
      </c>
      <c r="AB36" s="67">
        <v>38496</v>
      </c>
      <c r="AC36" s="67">
        <v>40081</v>
      </c>
      <c r="AD36" s="1"/>
    </row>
    <row r="37" spans="1:30" ht="12.75">
      <c r="A37" s="54" t="s">
        <v>57</v>
      </c>
      <c r="B37" s="65">
        <v>196332</v>
      </c>
      <c r="C37" s="65">
        <v>321393</v>
      </c>
      <c r="D37" s="65">
        <v>298301</v>
      </c>
      <c r="E37" s="65">
        <v>329062</v>
      </c>
      <c r="F37" s="65">
        <v>341326</v>
      </c>
      <c r="G37" s="65">
        <v>370882</v>
      </c>
      <c r="H37" s="65">
        <v>367087</v>
      </c>
      <c r="I37" s="65">
        <v>323268</v>
      </c>
      <c r="J37" s="65">
        <v>265841</v>
      </c>
      <c r="K37" s="65">
        <v>203804</v>
      </c>
      <c r="L37" s="65">
        <v>151744</v>
      </c>
      <c r="M37" s="65">
        <v>125299</v>
      </c>
      <c r="N37" s="65">
        <v>106199</v>
      </c>
      <c r="O37" s="65">
        <v>65165</v>
      </c>
      <c r="P37" s="65">
        <v>37099</v>
      </c>
      <c r="Q37" s="66">
        <v>3502802</v>
      </c>
      <c r="R37" s="65"/>
      <c r="S37" s="67" t="s">
        <v>57</v>
      </c>
      <c r="T37" s="67">
        <v>0</v>
      </c>
      <c r="U37" s="67">
        <v>30023</v>
      </c>
      <c r="V37" s="67">
        <v>45963</v>
      </c>
      <c r="W37" s="67">
        <v>57832</v>
      </c>
      <c r="X37" s="67">
        <v>62514</v>
      </c>
      <c r="Y37" s="67">
        <v>64011</v>
      </c>
      <c r="Z37" s="67">
        <v>59904</v>
      </c>
      <c r="AA37" s="67">
        <v>63670</v>
      </c>
      <c r="AB37" s="67">
        <v>66796</v>
      </c>
      <c r="AC37" s="67">
        <v>67012</v>
      </c>
      <c r="AD37" s="1"/>
    </row>
    <row r="38" spans="1:30" ht="12.75">
      <c r="A38" s="55" t="s">
        <v>58</v>
      </c>
      <c r="B38" s="68">
        <v>96932</v>
      </c>
      <c r="C38" s="69">
        <v>124999</v>
      </c>
      <c r="D38" s="69">
        <v>113290</v>
      </c>
      <c r="E38" s="69">
        <v>121470</v>
      </c>
      <c r="F38" s="69">
        <v>142455</v>
      </c>
      <c r="G38" s="69">
        <v>172046</v>
      </c>
      <c r="H38" s="69">
        <v>168979</v>
      </c>
      <c r="I38" s="69">
        <v>151025</v>
      </c>
      <c r="J38" s="69">
        <v>119438</v>
      </c>
      <c r="K38" s="69">
        <v>90616</v>
      </c>
      <c r="L38" s="69">
        <v>69881</v>
      </c>
      <c r="M38" s="69">
        <v>59177</v>
      </c>
      <c r="N38" s="69">
        <v>49972</v>
      </c>
      <c r="O38" s="69">
        <v>34526</v>
      </c>
      <c r="P38" s="69">
        <v>24160</v>
      </c>
      <c r="Q38" s="70">
        <v>1538966</v>
      </c>
      <c r="R38" s="71"/>
      <c r="S38" s="69" t="s">
        <v>58</v>
      </c>
      <c r="T38" s="69">
        <v>0</v>
      </c>
      <c r="U38" s="69">
        <v>17287</v>
      </c>
      <c r="V38" s="69">
        <v>24090</v>
      </c>
      <c r="W38" s="69">
        <v>28085</v>
      </c>
      <c r="X38" s="69">
        <v>27470</v>
      </c>
      <c r="Y38" s="69">
        <v>25631</v>
      </c>
      <c r="Z38" s="69">
        <v>30068</v>
      </c>
      <c r="AA38" s="69">
        <v>26070</v>
      </c>
      <c r="AB38" s="69">
        <v>22572</v>
      </c>
      <c r="AC38" s="69">
        <v>20658</v>
      </c>
      <c r="AD38" s="1"/>
    </row>
    <row r="39" spans="1:30" ht="12.75">
      <c r="A39" s="54" t="s">
        <v>59</v>
      </c>
      <c r="B39" s="65">
        <v>65624</v>
      </c>
      <c r="C39" s="65">
        <v>85920</v>
      </c>
      <c r="D39" s="65">
        <v>78586</v>
      </c>
      <c r="E39" s="65">
        <v>81346</v>
      </c>
      <c r="F39" s="65">
        <v>81297</v>
      </c>
      <c r="G39" s="65">
        <v>90075</v>
      </c>
      <c r="H39" s="65">
        <v>90206</v>
      </c>
      <c r="I39" s="65">
        <v>81687</v>
      </c>
      <c r="J39" s="65">
        <v>70187</v>
      </c>
      <c r="K39" s="65">
        <v>54953</v>
      </c>
      <c r="L39" s="65">
        <v>44447</v>
      </c>
      <c r="M39" s="65">
        <v>34393</v>
      </c>
      <c r="N39" s="65">
        <v>26277</v>
      </c>
      <c r="O39" s="65">
        <v>15257</v>
      </c>
      <c r="P39" s="65">
        <v>8374</v>
      </c>
      <c r="Q39" s="66">
        <v>908629</v>
      </c>
      <c r="R39" s="65"/>
      <c r="S39" s="67" t="s">
        <v>59</v>
      </c>
      <c r="T39" s="67">
        <v>7791</v>
      </c>
      <c r="U39" s="67">
        <v>11998</v>
      </c>
      <c r="V39" s="67">
        <v>13447</v>
      </c>
      <c r="W39" s="67">
        <v>15422</v>
      </c>
      <c r="X39" s="67">
        <v>16966</v>
      </c>
      <c r="Y39" s="67">
        <v>17467</v>
      </c>
      <c r="Z39" s="67">
        <v>18448</v>
      </c>
      <c r="AA39" s="67">
        <v>16336</v>
      </c>
      <c r="AB39" s="67">
        <v>17143</v>
      </c>
      <c r="AC39" s="67">
        <v>16526</v>
      </c>
      <c r="AD39" s="1"/>
    </row>
    <row r="40" spans="1:30" ht="12.75">
      <c r="A40" s="54" t="s">
        <v>60</v>
      </c>
      <c r="B40" s="65">
        <v>119658</v>
      </c>
      <c r="C40" s="65">
        <v>185584</v>
      </c>
      <c r="D40" s="65">
        <v>165303</v>
      </c>
      <c r="E40" s="65">
        <v>176226</v>
      </c>
      <c r="F40" s="65">
        <v>181867</v>
      </c>
      <c r="G40" s="65">
        <v>208726</v>
      </c>
      <c r="H40" s="65">
        <v>197822</v>
      </c>
      <c r="I40" s="65">
        <v>172496</v>
      </c>
      <c r="J40" s="65">
        <v>144262</v>
      </c>
      <c r="K40" s="65">
        <v>114768</v>
      </c>
      <c r="L40" s="65">
        <v>90866</v>
      </c>
      <c r="M40" s="65">
        <v>75665</v>
      </c>
      <c r="N40" s="65">
        <v>59718</v>
      </c>
      <c r="O40" s="65">
        <v>36695</v>
      </c>
      <c r="P40" s="65">
        <v>20162</v>
      </c>
      <c r="Q40" s="66">
        <v>1949818</v>
      </c>
      <c r="R40" s="65"/>
      <c r="S40" s="67" t="s">
        <v>60</v>
      </c>
      <c r="T40" s="67">
        <v>0</v>
      </c>
      <c r="U40" s="67">
        <v>19760</v>
      </c>
      <c r="V40" s="67">
        <v>29565</v>
      </c>
      <c r="W40" s="67">
        <v>34708</v>
      </c>
      <c r="X40" s="67">
        <v>35625</v>
      </c>
      <c r="Y40" s="67">
        <v>37333</v>
      </c>
      <c r="Z40" s="67">
        <v>37581</v>
      </c>
      <c r="AA40" s="67">
        <v>37772</v>
      </c>
      <c r="AB40" s="67">
        <v>36929</v>
      </c>
      <c r="AC40" s="67">
        <v>35969</v>
      </c>
      <c r="AD40" s="1"/>
    </row>
    <row r="41" spans="1:30" ht="12.75">
      <c r="A41" s="54" t="s">
        <v>61</v>
      </c>
      <c r="B41" s="65">
        <v>25677</v>
      </c>
      <c r="C41" s="65">
        <v>31075</v>
      </c>
      <c r="D41" s="65">
        <v>29923</v>
      </c>
      <c r="E41" s="65">
        <v>28523</v>
      </c>
      <c r="F41" s="65">
        <v>28429</v>
      </c>
      <c r="G41" s="65">
        <v>35279</v>
      </c>
      <c r="H41" s="65">
        <v>37412</v>
      </c>
      <c r="I41" s="65">
        <v>36248</v>
      </c>
      <c r="J41" s="65">
        <v>29857</v>
      </c>
      <c r="K41" s="65">
        <v>23132</v>
      </c>
      <c r="L41" s="65">
        <v>17707</v>
      </c>
      <c r="M41" s="65">
        <v>14380</v>
      </c>
      <c r="N41" s="65">
        <v>10599</v>
      </c>
      <c r="O41" s="65">
        <v>6983</v>
      </c>
      <c r="P41" s="65">
        <v>3099</v>
      </c>
      <c r="Q41" s="66">
        <v>358323</v>
      </c>
      <c r="R41" s="65"/>
      <c r="S41" s="67" t="s">
        <v>61</v>
      </c>
      <c r="T41" s="67">
        <v>2489</v>
      </c>
      <c r="U41" s="67">
        <v>4677</v>
      </c>
      <c r="V41" s="67">
        <v>5660</v>
      </c>
      <c r="W41" s="67">
        <v>6209</v>
      </c>
      <c r="X41" s="67">
        <v>6642</v>
      </c>
      <c r="Y41" s="67">
        <v>6625</v>
      </c>
      <c r="Z41" s="67">
        <v>5668</v>
      </c>
      <c r="AA41" s="67">
        <v>6077</v>
      </c>
      <c r="AB41" s="67">
        <v>6290</v>
      </c>
      <c r="AC41" s="67">
        <v>6415</v>
      </c>
      <c r="AD41" s="1"/>
    </row>
    <row r="42" spans="1:30" ht="12.75">
      <c r="A42" s="55" t="s">
        <v>62</v>
      </c>
      <c r="B42" s="68">
        <v>46576</v>
      </c>
      <c r="C42" s="68">
        <v>65029</v>
      </c>
      <c r="D42" s="68">
        <v>62702</v>
      </c>
      <c r="E42" s="68">
        <v>60143</v>
      </c>
      <c r="F42" s="68">
        <v>58553</v>
      </c>
      <c r="G42" s="68">
        <v>67078</v>
      </c>
      <c r="H42" s="68">
        <v>64464</v>
      </c>
      <c r="I42" s="68">
        <v>57729</v>
      </c>
      <c r="J42" s="68">
        <v>45999</v>
      </c>
      <c r="K42" s="68">
        <v>34266</v>
      </c>
      <c r="L42" s="68">
        <v>27302</v>
      </c>
      <c r="M42" s="68">
        <v>24713</v>
      </c>
      <c r="N42" s="68">
        <v>21607</v>
      </c>
      <c r="O42" s="68">
        <v>15010</v>
      </c>
      <c r="P42" s="68">
        <v>10113</v>
      </c>
      <c r="Q42" s="70">
        <v>661284</v>
      </c>
      <c r="R42" s="71"/>
      <c r="S42" s="69" t="s">
        <v>62</v>
      </c>
      <c r="T42" s="69">
        <v>0</v>
      </c>
      <c r="U42" s="69">
        <v>9138</v>
      </c>
      <c r="V42" s="69">
        <v>13634</v>
      </c>
      <c r="W42" s="69">
        <v>11235</v>
      </c>
      <c r="X42" s="69">
        <v>12569</v>
      </c>
      <c r="Y42" s="69">
        <v>13258</v>
      </c>
      <c r="Z42" s="69">
        <v>11496</v>
      </c>
      <c r="AA42" s="69">
        <v>12618</v>
      </c>
      <c r="AB42" s="69">
        <v>13936</v>
      </c>
      <c r="AC42" s="69">
        <v>13721</v>
      </c>
      <c r="AD42" s="1"/>
    </row>
    <row r="43" spans="1:30" ht="12.75">
      <c r="A43" s="54" t="s">
        <v>89</v>
      </c>
      <c r="B43" s="65">
        <v>30055</v>
      </c>
      <c r="C43" s="65">
        <v>57540</v>
      </c>
      <c r="D43" s="65">
        <v>69681</v>
      </c>
      <c r="E43" s="65">
        <v>82103</v>
      </c>
      <c r="F43" s="65">
        <v>83497</v>
      </c>
      <c r="G43" s="65">
        <v>84055</v>
      </c>
      <c r="H43" s="65">
        <v>77863</v>
      </c>
      <c r="I43" s="65">
        <v>69373</v>
      </c>
      <c r="J43" s="65">
        <v>63508</v>
      </c>
      <c r="K43" s="65">
        <v>51443</v>
      </c>
      <c r="L43" s="65">
        <v>39485</v>
      </c>
      <c r="M43" s="65">
        <v>30313</v>
      </c>
      <c r="N43" s="65">
        <v>20855</v>
      </c>
      <c r="O43" s="65">
        <v>11366</v>
      </c>
      <c r="P43" s="65">
        <v>4668</v>
      </c>
      <c r="Q43" s="66">
        <v>775805</v>
      </c>
      <c r="R43" s="71"/>
      <c r="S43" s="67" t="s">
        <v>89</v>
      </c>
      <c r="T43" s="67">
        <v>0</v>
      </c>
      <c r="U43" s="67">
        <v>3983</v>
      </c>
      <c r="V43" s="67">
        <v>6810</v>
      </c>
      <c r="W43" s="67">
        <v>9108</v>
      </c>
      <c r="X43" s="67">
        <v>10154</v>
      </c>
      <c r="Y43" s="67">
        <v>10383</v>
      </c>
      <c r="Z43" s="67">
        <v>11114</v>
      </c>
      <c r="AA43" s="67">
        <v>11700</v>
      </c>
      <c r="AB43" s="67">
        <v>12093</v>
      </c>
      <c r="AC43" s="67">
        <v>12250</v>
      </c>
      <c r="AD43" s="1"/>
    </row>
    <row r="44" spans="1:30" ht="12.75">
      <c r="A44" s="54" t="s">
        <v>63</v>
      </c>
      <c r="B44" s="65">
        <v>26422</v>
      </c>
      <c r="C44" s="65">
        <v>39332</v>
      </c>
      <c r="D44" s="65">
        <v>36446</v>
      </c>
      <c r="E44" s="65">
        <v>44870</v>
      </c>
      <c r="F44" s="65">
        <v>51576</v>
      </c>
      <c r="G44" s="65">
        <v>58226</v>
      </c>
      <c r="H44" s="65">
        <v>54935</v>
      </c>
      <c r="I44" s="65">
        <v>46718</v>
      </c>
      <c r="J44" s="65">
        <v>38461</v>
      </c>
      <c r="K44" s="65">
        <v>27623</v>
      </c>
      <c r="L44" s="65">
        <v>20426</v>
      </c>
      <c r="M44" s="65">
        <v>17038</v>
      </c>
      <c r="N44" s="65">
        <v>12602</v>
      </c>
      <c r="O44" s="65">
        <v>7864</v>
      </c>
      <c r="P44" s="65">
        <v>4114</v>
      </c>
      <c r="Q44" s="66">
        <v>486653</v>
      </c>
      <c r="R44" s="71"/>
      <c r="S44" s="67" t="s">
        <v>63</v>
      </c>
      <c r="T44" s="67">
        <v>0</v>
      </c>
      <c r="U44" s="67">
        <v>3814</v>
      </c>
      <c r="V44" s="67">
        <v>6741</v>
      </c>
      <c r="W44" s="67">
        <v>7802</v>
      </c>
      <c r="X44" s="67">
        <v>8065</v>
      </c>
      <c r="Y44" s="67">
        <v>7747</v>
      </c>
      <c r="Z44" s="67">
        <v>8173</v>
      </c>
      <c r="AA44" s="67">
        <v>8198</v>
      </c>
      <c r="AB44" s="67">
        <v>8058</v>
      </c>
      <c r="AC44" s="67">
        <v>7156</v>
      </c>
      <c r="AD44" s="1"/>
    </row>
    <row r="45" spans="1:30" ht="12.75">
      <c r="A45" s="54" t="s">
        <v>64</v>
      </c>
      <c r="B45" s="65">
        <v>111882</v>
      </c>
      <c r="C45" s="65">
        <v>217089</v>
      </c>
      <c r="D45" s="65">
        <v>219988</v>
      </c>
      <c r="E45" s="65">
        <v>265899</v>
      </c>
      <c r="F45" s="65">
        <v>304329</v>
      </c>
      <c r="G45" s="65">
        <v>328356</v>
      </c>
      <c r="H45" s="65">
        <v>309173</v>
      </c>
      <c r="I45" s="65">
        <v>261635</v>
      </c>
      <c r="J45" s="65">
        <v>225342</v>
      </c>
      <c r="K45" s="65">
        <v>171283</v>
      </c>
      <c r="L45" s="65">
        <v>126625</v>
      </c>
      <c r="M45" s="65">
        <v>108436</v>
      </c>
      <c r="N45" s="65">
        <v>90384</v>
      </c>
      <c r="O45" s="65">
        <v>59641</v>
      </c>
      <c r="P45" s="65">
        <v>34782</v>
      </c>
      <c r="Q45" s="66">
        <v>2834844</v>
      </c>
      <c r="R45" s="71"/>
      <c r="S45" s="67" t="s">
        <v>64</v>
      </c>
      <c r="T45" s="67">
        <v>0</v>
      </c>
      <c r="U45" s="67">
        <v>108</v>
      </c>
      <c r="V45" s="67">
        <v>29243</v>
      </c>
      <c r="W45" s="67">
        <v>40516</v>
      </c>
      <c r="X45" s="67">
        <v>42015</v>
      </c>
      <c r="Y45" s="67">
        <v>43233</v>
      </c>
      <c r="Z45" s="67">
        <v>42551</v>
      </c>
      <c r="AA45" s="67">
        <v>42694</v>
      </c>
      <c r="AB45" s="67">
        <v>43723</v>
      </c>
      <c r="AC45" s="67">
        <v>44888</v>
      </c>
      <c r="AD45" s="1"/>
    </row>
    <row r="46" spans="1:30" ht="12.75">
      <c r="A46" s="55" t="s">
        <v>65</v>
      </c>
      <c r="B46" s="69">
        <v>47874</v>
      </c>
      <c r="C46" s="68">
        <v>53853</v>
      </c>
      <c r="D46" s="68">
        <v>52285</v>
      </c>
      <c r="E46" s="68">
        <v>54744</v>
      </c>
      <c r="F46" s="68">
        <v>60654</v>
      </c>
      <c r="G46" s="68">
        <v>65452</v>
      </c>
      <c r="H46" s="68">
        <v>62732</v>
      </c>
      <c r="I46" s="68">
        <v>59382</v>
      </c>
      <c r="J46" s="68">
        <v>43787</v>
      </c>
      <c r="K46" s="68">
        <v>34697</v>
      </c>
      <c r="L46" s="68">
        <v>28994</v>
      </c>
      <c r="M46" s="68">
        <v>23074</v>
      </c>
      <c r="N46" s="68">
        <v>14062</v>
      </c>
      <c r="O46" s="68">
        <v>6897</v>
      </c>
      <c r="P46" s="68">
        <v>2395</v>
      </c>
      <c r="Q46" s="70">
        <v>610882</v>
      </c>
      <c r="R46" s="71"/>
      <c r="S46" s="69" t="s">
        <v>65</v>
      </c>
      <c r="T46" s="69">
        <v>5945</v>
      </c>
      <c r="U46" s="69">
        <v>9173</v>
      </c>
      <c r="V46" s="69">
        <v>10569</v>
      </c>
      <c r="W46" s="69">
        <v>11034</v>
      </c>
      <c r="X46" s="69">
        <v>11153</v>
      </c>
      <c r="Y46" s="69">
        <v>11337</v>
      </c>
      <c r="Z46" s="69">
        <v>10719</v>
      </c>
      <c r="AA46" s="69">
        <v>10596</v>
      </c>
      <c r="AB46" s="69">
        <v>10508</v>
      </c>
      <c r="AC46" s="69">
        <v>10693</v>
      </c>
      <c r="AD46" s="1"/>
    </row>
    <row r="47" spans="1:30" ht="12.75">
      <c r="A47" s="54" t="s">
        <v>66</v>
      </c>
      <c r="B47" s="65">
        <v>233395</v>
      </c>
      <c r="C47" s="65">
        <v>468175</v>
      </c>
      <c r="D47" s="65">
        <v>515629</v>
      </c>
      <c r="E47" s="65">
        <v>592197</v>
      </c>
      <c r="F47" s="65">
        <v>645801</v>
      </c>
      <c r="G47" s="65">
        <v>677689</v>
      </c>
      <c r="H47" s="65">
        <v>628999</v>
      </c>
      <c r="I47" s="65">
        <v>543683</v>
      </c>
      <c r="J47" s="65">
        <v>455761</v>
      </c>
      <c r="K47" s="65">
        <v>344000</v>
      </c>
      <c r="L47" s="65">
        <v>261158</v>
      </c>
      <c r="M47" s="65">
        <v>216896</v>
      </c>
      <c r="N47" s="65">
        <v>178398</v>
      </c>
      <c r="O47" s="65">
        <v>115950</v>
      </c>
      <c r="P47" s="65">
        <v>72276</v>
      </c>
      <c r="Q47" s="66">
        <v>5950007</v>
      </c>
      <c r="R47" s="71"/>
      <c r="S47" s="67" t="s">
        <v>66</v>
      </c>
      <c r="T47" s="67">
        <v>0</v>
      </c>
      <c r="U47" s="67">
        <v>23516</v>
      </c>
      <c r="V47" s="67">
        <v>55566</v>
      </c>
      <c r="W47" s="67">
        <v>73248</v>
      </c>
      <c r="X47" s="67">
        <v>81065</v>
      </c>
      <c r="Y47" s="67">
        <v>88843</v>
      </c>
      <c r="Z47" s="67">
        <v>88680</v>
      </c>
      <c r="AA47" s="67">
        <v>92260</v>
      </c>
      <c r="AB47" s="67">
        <v>96555</v>
      </c>
      <c r="AC47" s="67">
        <v>101837</v>
      </c>
      <c r="AD47" s="1"/>
    </row>
    <row r="48" spans="1:30" ht="12.75">
      <c r="A48" s="54" t="s">
        <v>67</v>
      </c>
      <c r="B48" s="65">
        <v>104640</v>
      </c>
      <c r="C48" s="65">
        <v>288517</v>
      </c>
      <c r="D48" s="65">
        <v>321324</v>
      </c>
      <c r="E48" s="65">
        <v>339863</v>
      </c>
      <c r="F48" s="65">
        <v>318630</v>
      </c>
      <c r="G48" s="65">
        <v>317017</v>
      </c>
      <c r="H48" s="65">
        <v>293103</v>
      </c>
      <c r="I48" s="65">
        <v>258297</v>
      </c>
      <c r="J48" s="65">
        <v>223752</v>
      </c>
      <c r="K48" s="65">
        <v>169506</v>
      </c>
      <c r="L48" s="65">
        <v>127779</v>
      </c>
      <c r="M48" s="65">
        <v>103305</v>
      </c>
      <c r="N48" s="65">
        <v>78749</v>
      </c>
      <c r="O48" s="65">
        <v>46134</v>
      </c>
      <c r="P48" s="65">
        <v>22457</v>
      </c>
      <c r="Q48" s="66">
        <v>3013073</v>
      </c>
      <c r="R48" s="71"/>
      <c r="S48" s="67" t="s">
        <v>67</v>
      </c>
      <c r="T48" s="67">
        <v>0</v>
      </c>
      <c r="U48" s="67">
        <v>4742</v>
      </c>
      <c r="V48" s="67">
        <v>18258</v>
      </c>
      <c r="W48" s="67">
        <v>37998</v>
      </c>
      <c r="X48" s="67">
        <v>43642</v>
      </c>
      <c r="Y48" s="67">
        <v>48385</v>
      </c>
      <c r="Z48" s="67">
        <v>53721</v>
      </c>
      <c r="AA48" s="67">
        <v>57828</v>
      </c>
      <c r="AB48" s="67">
        <v>62530</v>
      </c>
      <c r="AC48" s="67">
        <v>66053</v>
      </c>
      <c r="AD48" s="1"/>
    </row>
    <row r="49" spans="1:30" ht="12.75">
      <c r="A49" s="54" t="s">
        <v>68</v>
      </c>
      <c r="B49" s="65">
        <v>19299</v>
      </c>
      <c r="C49" s="65">
        <v>24368</v>
      </c>
      <c r="D49" s="65">
        <v>19102</v>
      </c>
      <c r="E49" s="65">
        <v>17540</v>
      </c>
      <c r="F49" s="65">
        <v>18406</v>
      </c>
      <c r="G49" s="65">
        <v>22806</v>
      </c>
      <c r="H49" s="65">
        <v>23794</v>
      </c>
      <c r="I49" s="65">
        <v>21703</v>
      </c>
      <c r="J49" s="65">
        <v>16288</v>
      </c>
      <c r="K49" s="65">
        <v>12309</v>
      </c>
      <c r="L49" s="65">
        <v>10262</v>
      </c>
      <c r="M49" s="65">
        <v>9330</v>
      </c>
      <c r="N49" s="65">
        <v>7961</v>
      </c>
      <c r="O49" s="65">
        <v>5094</v>
      </c>
      <c r="P49" s="65">
        <v>3453</v>
      </c>
      <c r="Q49" s="66">
        <v>231715</v>
      </c>
      <c r="R49" s="71"/>
      <c r="S49" s="67" t="s">
        <v>68</v>
      </c>
      <c r="T49" s="67">
        <v>2802</v>
      </c>
      <c r="U49" s="67">
        <v>3347</v>
      </c>
      <c r="V49" s="67">
        <v>3962</v>
      </c>
      <c r="W49" s="67">
        <v>4585</v>
      </c>
      <c r="X49" s="67">
        <v>4603</v>
      </c>
      <c r="Y49" s="67">
        <v>5024</v>
      </c>
      <c r="Z49" s="67">
        <v>5250</v>
      </c>
      <c r="AA49" s="67">
        <v>4903</v>
      </c>
      <c r="AB49" s="67">
        <v>4814</v>
      </c>
      <c r="AC49" s="67">
        <v>4377</v>
      </c>
      <c r="AD49" s="1"/>
    </row>
    <row r="50" spans="1:30" ht="12.75">
      <c r="A50" s="55" t="s">
        <v>69</v>
      </c>
      <c r="B50" s="68">
        <v>195000</v>
      </c>
      <c r="C50" s="68">
        <v>306164</v>
      </c>
      <c r="D50" s="68">
        <v>287991</v>
      </c>
      <c r="E50" s="68">
        <v>332982</v>
      </c>
      <c r="F50" s="68">
        <v>352289</v>
      </c>
      <c r="G50" s="68">
        <v>394501</v>
      </c>
      <c r="H50" s="68">
        <v>401157</v>
      </c>
      <c r="I50" s="68">
        <v>357648</v>
      </c>
      <c r="J50" s="68">
        <v>290720</v>
      </c>
      <c r="K50" s="68">
        <v>224518</v>
      </c>
      <c r="L50" s="68">
        <v>176694</v>
      </c>
      <c r="M50" s="68">
        <v>151074</v>
      </c>
      <c r="N50" s="68">
        <v>124258</v>
      </c>
      <c r="O50" s="68">
        <v>75437</v>
      </c>
      <c r="P50" s="68">
        <v>39608</v>
      </c>
      <c r="Q50" s="70">
        <v>3710041</v>
      </c>
      <c r="R50" s="71"/>
      <c r="S50" s="69" t="s">
        <v>69</v>
      </c>
      <c r="T50" s="69">
        <v>0</v>
      </c>
      <c r="U50" s="69">
        <v>30283</v>
      </c>
      <c r="V50" s="69">
        <v>47330</v>
      </c>
      <c r="W50" s="69">
        <v>58085</v>
      </c>
      <c r="X50" s="69">
        <v>59302</v>
      </c>
      <c r="Y50" s="69">
        <v>61682</v>
      </c>
      <c r="Z50" s="69">
        <v>60133</v>
      </c>
      <c r="AA50" s="69">
        <v>61543</v>
      </c>
      <c r="AB50" s="69">
        <v>61602</v>
      </c>
      <c r="AC50" s="69">
        <v>61204</v>
      </c>
      <c r="AD50" s="1"/>
    </row>
    <row r="51" spans="1:30" ht="12.75">
      <c r="A51" s="54" t="s">
        <v>70</v>
      </c>
      <c r="B51" s="65">
        <v>79203</v>
      </c>
      <c r="C51" s="65">
        <v>106430</v>
      </c>
      <c r="D51" s="65">
        <v>95233</v>
      </c>
      <c r="E51" s="65">
        <v>97088</v>
      </c>
      <c r="F51" s="65">
        <v>97842</v>
      </c>
      <c r="G51" s="65">
        <v>115971</v>
      </c>
      <c r="H51" s="65">
        <v>114687</v>
      </c>
      <c r="I51" s="65">
        <v>102347</v>
      </c>
      <c r="J51" s="65">
        <v>88286</v>
      </c>
      <c r="K51" s="65">
        <v>70346</v>
      </c>
      <c r="L51" s="65">
        <v>56835</v>
      </c>
      <c r="M51" s="65">
        <v>46735</v>
      </c>
      <c r="N51" s="65">
        <v>36358</v>
      </c>
      <c r="O51" s="65">
        <v>22979</v>
      </c>
      <c r="P51" s="65">
        <v>12457</v>
      </c>
      <c r="Q51" s="66">
        <v>1142797</v>
      </c>
      <c r="R51" s="71"/>
      <c r="S51" s="67" t="s">
        <v>70</v>
      </c>
      <c r="T51" s="67">
        <v>0</v>
      </c>
      <c r="U51" s="67">
        <v>16412</v>
      </c>
      <c r="V51" s="67">
        <v>19962</v>
      </c>
      <c r="W51" s="67">
        <v>21940</v>
      </c>
      <c r="X51" s="67">
        <v>20889</v>
      </c>
      <c r="Y51" s="67">
        <v>21700</v>
      </c>
      <c r="Z51" s="67">
        <v>22601</v>
      </c>
      <c r="AA51" s="67">
        <v>22148</v>
      </c>
      <c r="AB51" s="67">
        <v>20861</v>
      </c>
      <c r="AC51" s="67">
        <v>19120</v>
      </c>
      <c r="AD51" s="1"/>
    </row>
    <row r="52" spans="1:30" ht="12.75">
      <c r="A52" s="54" t="s">
        <v>71</v>
      </c>
      <c r="B52" s="65">
        <v>55821</v>
      </c>
      <c r="C52" s="65">
        <v>114241</v>
      </c>
      <c r="D52" s="65">
        <v>127815</v>
      </c>
      <c r="E52" s="65">
        <v>128308</v>
      </c>
      <c r="F52" s="65">
        <v>120278</v>
      </c>
      <c r="G52" s="65">
        <v>126435</v>
      </c>
      <c r="H52" s="65">
        <v>132233</v>
      </c>
      <c r="I52" s="65">
        <v>128584</v>
      </c>
      <c r="J52" s="65">
        <v>108424</v>
      </c>
      <c r="K52" s="65">
        <v>80202</v>
      </c>
      <c r="L52" s="65">
        <v>59979</v>
      </c>
      <c r="M52" s="65">
        <v>47821</v>
      </c>
      <c r="N52" s="65">
        <v>39554</v>
      </c>
      <c r="O52" s="65">
        <v>25758</v>
      </c>
      <c r="P52" s="65">
        <v>14694</v>
      </c>
      <c r="Q52" s="66">
        <v>1310147</v>
      </c>
      <c r="R52" s="71"/>
      <c r="S52" s="67" t="s">
        <v>71</v>
      </c>
      <c r="T52" s="67">
        <v>0</v>
      </c>
      <c r="U52" s="67">
        <v>7225</v>
      </c>
      <c r="V52" s="67">
        <v>12408</v>
      </c>
      <c r="W52" s="67">
        <v>16851</v>
      </c>
      <c r="X52" s="67">
        <v>19337</v>
      </c>
      <c r="Y52" s="67">
        <v>20081</v>
      </c>
      <c r="Z52" s="67">
        <v>22387</v>
      </c>
      <c r="AA52" s="67">
        <v>23279</v>
      </c>
      <c r="AB52" s="67">
        <v>24831</v>
      </c>
      <c r="AC52" s="67">
        <v>23663</v>
      </c>
      <c r="AD52" s="1"/>
    </row>
    <row r="53" spans="1:30" ht="12.75">
      <c r="A53" s="54" t="s">
        <v>72</v>
      </c>
      <c r="B53" s="65">
        <v>174254</v>
      </c>
      <c r="C53" s="65">
        <v>338721</v>
      </c>
      <c r="D53" s="65">
        <v>311624</v>
      </c>
      <c r="E53" s="65">
        <v>353819</v>
      </c>
      <c r="F53" s="65">
        <v>394352</v>
      </c>
      <c r="G53" s="65">
        <v>443411</v>
      </c>
      <c r="H53" s="65">
        <v>454130</v>
      </c>
      <c r="I53" s="65">
        <v>406151</v>
      </c>
      <c r="J53" s="65">
        <v>340782</v>
      </c>
      <c r="K53" s="65">
        <v>261041</v>
      </c>
      <c r="L53" s="65">
        <v>205743</v>
      </c>
      <c r="M53" s="65">
        <v>180123</v>
      </c>
      <c r="N53" s="65">
        <v>157928</v>
      </c>
      <c r="O53" s="65">
        <v>102223</v>
      </c>
      <c r="P53" s="65">
        <v>56347</v>
      </c>
      <c r="Q53" s="66">
        <v>4180649</v>
      </c>
      <c r="R53" s="71"/>
      <c r="S53" s="67" t="s">
        <v>72</v>
      </c>
      <c r="T53" s="67">
        <v>0</v>
      </c>
      <c r="U53" s="67">
        <v>10284</v>
      </c>
      <c r="V53" s="67">
        <v>40794</v>
      </c>
      <c r="W53" s="67">
        <v>57757</v>
      </c>
      <c r="X53" s="67">
        <v>65419</v>
      </c>
      <c r="Y53" s="67">
        <v>66052</v>
      </c>
      <c r="Z53" s="67">
        <v>68706</v>
      </c>
      <c r="AA53" s="67">
        <v>69014</v>
      </c>
      <c r="AB53" s="67">
        <v>69392</v>
      </c>
      <c r="AC53" s="67">
        <v>65557</v>
      </c>
      <c r="AD53" s="1"/>
    </row>
    <row r="54" spans="1:30" ht="12.75">
      <c r="A54" s="55" t="s">
        <v>73</v>
      </c>
      <c r="B54" s="68">
        <v>12945</v>
      </c>
      <c r="C54" s="68">
        <v>29544</v>
      </c>
      <c r="D54" s="68">
        <v>29567</v>
      </c>
      <c r="E54" s="68">
        <v>33614</v>
      </c>
      <c r="F54" s="68">
        <v>37571</v>
      </c>
      <c r="G54" s="68">
        <v>40741</v>
      </c>
      <c r="H54" s="68">
        <v>39497</v>
      </c>
      <c r="I54" s="68">
        <v>34634</v>
      </c>
      <c r="J54" s="68">
        <v>29380</v>
      </c>
      <c r="K54" s="68">
        <v>21222</v>
      </c>
      <c r="L54" s="68">
        <v>15817</v>
      </c>
      <c r="M54" s="68">
        <v>13430</v>
      </c>
      <c r="N54" s="68">
        <v>12008</v>
      </c>
      <c r="O54" s="68">
        <v>8009</v>
      </c>
      <c r="P54" s="68">
        <v>4419</v>
      </c>
      <c r="Q54" s="70">
        <v>362398</v>
      </c>
      <c r="R54" s="71"/>
      <c r="S54" s="69" t="s">
        <v>73</v>
      </c>
      <c r="T54" s="69">
        <v>0</v>
      </c>
      <c r="U54" s="69">
        <v>0</v>
      </c>
      <c r="V54" s="69">
        <v>2866</v>
      </c>
      <c r="W54" s="69">
        <v>4697</v>
      </c>
      <c r="X54" s="69">
        <v>5382</v>
      </c>
      <c r="Y54" s="69">
        <v>5686</v>
      </c>
      <c r="Z54" s="69">
        <v>5901</v>
      </c>
      <c r="AA54" s="69">
        <v>6209</v>
      </c>
      <c r="AB54" s="69">
        <v>5949</v>
      </c>
      <c r="AC54" s="69">
        <v>5799</v>
      </c>
      <c r="AD54" s="1"/>
    </row>
    <row r="55" spans="1:30" ht="12.75">
      <c r="A55" s="54" t="s">
        <v>96</v>
      </c>
      <c r="B55" s="65">
        <v>86550</v>
      </c>
      <c r="C55" s="65">
        <v>134815</v>
      </c>
      <c r="D55" s="65">
        <v>133772</v>
      </c>
      <c r="E55" s="65">
        <v>115833</v>
      </c>
      <c r="F55" s="65">
        <v>146383</v>
      </c>
      <c r="G55" s="65">
        <v>154005</v>
      </c>
      <c r="H55" s="65">
        <v>150052</v>
      </c>
      <c r="I55" s="65">
        <v>136144</v>
      </c>
      <c r="J55" s="65">
        <v>117373</v>
      </c>
      <c r="K55" s="65">
        <v>89837</v>
      </c>
      <c r="L55" s="65">
        <v>70893</v>
      </c>
      <c r="M55" s="65">
        <v>57247</v>
      </c>
      <c r="N55" s="65">
        <v>45367</v>
      </c>
      <c r="O55" s="65">
        <v>27667</v>
      </c>
      <c r="P55" s="65">
        <v>41779</v>
      </c>
      <c r="Q55" s="66">
        <v>1507717</v>
      </c>
      <c r="R55" s="71"/>
      <c r="S55" s="67" t="s">
        <v>96</v>
      </c>
      <c r="T55" s="67">
        <v>0</v>
      </c>
      <c r="U55" s="67">
        <v>18059</v>
      </c>
      <c r="V55" s="67">
        <v>21111</v>
      </c>
      <c r="W55" s="67">
        <v>23087</v>
      </c>
      <c r="X55" s="67">
        <v>24293</v>
      </c>
      <c r="Y55" s="67">
        <v>25882</v>
      </c>
      <c r="Z55" s="67">
        <v>26451</v>
      </c>
      <c r="AA55" s="67">
        <v>27497</v>
      </c>
      <c r="AB55" s="67">
        <v>27699</v>
      </c>
      <c r="AC55" s="67">
        <v>27286</v>
      </c>
      <c r="AD55" s="1"/>
    </row>
    <row r="56" spans="1:30" ht="12.75">
      <c r="A56" s="54" t="s">
        <v>74</v>
      </c>
      <c r="B56" s="65">
        <v>19652</v>
      </c>
      <c r="C56" s="65">
        <v>26771</v>
      </c>
      <c r="D56" s="65">
        <v>23193</v>
      </c>
      <c r="E56" s="65">
        <v>21801</v>
      </c>
      <c r="F56" s="65">
        <v>22842</v>
      </c>
      <c r="G56" s="65">
        <v>27724</v>
      </c>
      <c r="H56" s="65">
        <v>27891</v>
      </c>
      <c r="I56" s="65">
        <v>25701</v>
      </c>
      <c r="J56" s="65">
        <v>20401</v>
      </c>
      <c r="K56" s="65">
        <v>16230</v>
      </c>
      <c r="L56" s="65">
        <v>13289</v>
      </c>
      <c r="M56" s="65">
        <v>11394</v>
      </c>
      <c r="N56" s="65">
        <v>9549</v>
      </c>
      <c r="O56" s="65">
        <v>6387</v>
      </c>
      <c r="P56" s="65">
        <v>3843</v>
      </c>
      <c r="Q56" s="66">
        <v>276668</v>
      </c>
      <c r="R56" s="71"/>
      <c r="S56" s="67" t="s">
        <v>74</v>
      </c>
      <c r="T56" s="67">
        <v>0</v>
      </c>
      <c r="U56" s="67">
        <v>4315</v>
      </c>
      <c r="V56" s="67">
        <v>4874</v>
      </c>
      <c r="W56" s="67">
        <v>5284</v>
      </c>
      <c r="X56" s="67">
        <v>5179</v>
      </c>
      <c r="Y56" s="67">
        <v>5190</v>
      </c>
      <c r="Z56" s="67">
        <v>4989</v>
      </c>
      <c r="AA56" s="67">
        <v>5469</v>
      </c>
      <c r="AB56" s="67">
        <v>5607</v>
      </c>
      <c r="AC56" s="67">
        <v>5516</v>
      </c>
      <c r="AD56" s="1"/>
    </row>
    <row r="57" spans="1:30" ht="12.75">
      <c r="A57" s="54" t="s">
        <v>101</v>
      </c>
      <c r="B57" s="65">
        <v>111997</v>
      </c>
      <c r="C57" s="65">
        <v>176832</v>
      </c>
      <c r="D57" s="65">
        <v>183187</v>
      </c>
      <c r="E57" s="65">
        <v>201731</v>
      </c>
      <c r="F57" s="65">
        <v>198745</v>
      </c>
      <c r="G57" s="65">
        <v>210632</v>
      </c>
      <c r="H57" s="65">
        <v>203906</v>
      </c>
      <c r="I57" s="65">
        <v>186256</v>
      </c>
      <c r="J57" s="65">
        <v>166053</v>
      </c>
      <c r="K57" s="65">
        <v>128578</v>
      </c>
      <c r="L57" s="65">
        <v>98504</v>
      </c>
      <c r="M57" s="65">
        <v>76738</v>
      </c>
      <c r="N57" s="65">
        <v>57527</v>
      </c>
      <c r="O57" s="65">
        <v>35190</v>
      </c>
      <c r="P57" s="65">
        <v>19709</v>
      </c>
      <c r="Q57" s="66">
        <v>2055585</v>
      </c>
      <c r="R57" s="71"/>
      <c r="S57" s="67" t="s">
        <v>101</v>
      </c>
      <c r="T57" s="67">
        <v>0</v>
      </c>
      <c r="U57" s="67">
        <v>22648</v>
      </c>
      <c r="V57" s="67">
        <v>25983</v>
      </c>
      <c r="W57" s="67">
        <v>30848</v>
      </c>
      <c r="X57" s="67">
        <v>32518</v>
      </c>
      <c r="Y57" s="67">
        <v>33444</v>
      </c>
      <c r="Z57" s="67">
        <v>34373</v>
      </c>
      <c r="AA57" s="67">
        <v>34892</v>
      </c>
      <c r="AB57" s="67">
        <v>36664</v>
      </c>
      <c r="AC57" s="67">
        <v>37459</v>
      </c>
      <c r="AD57" s="1"/>
    </row>
    <row r="58" spans="1:30" ht="12.75">
      <c r="A58" s="55" t="s">
        <v>75</v>
      </c>
      <c r="B58" s="68">
        <v>349266</v>
      </c>
      <c r="C58" s="68">
        <v>675925</v>
      </c>
      <c r="D58" s="68">
        <v>682577</v>
      </c>
      <c r="E58" s="68">
        <v>716528</v>
      </c>
      <c r="F58" s="68">
        <v>685657</v>
      </c>
      <c r="G58" s="68">
        <v>698026</v>
      </c>
      <c r="H58" s="68">
        <v>616482</v>
      </c>
      <c r="I58" s="68">
        <v>531602</v>
      </c>
      <c r="J58" s="68">
        <v>447849</v>
      </c>
      <c r="K58" s="68">
        <v>338275</v>
      </c>
      <c r="L58" s="68">
        <v>263536</v>
      </c>
      <c r="M58" s="68">
        <v>215112</v>
      </c>
      <c r="N58" s="68">
        <v>160350</v>
      </c>
      <c r="O58" s="68">
        <v>98515</v>
      </c>
      <c r="P58" s="68">
        <v>51969</v>
      </c>
      <c r="Q58" s="70">
        <v>6531669</v>
      </c>
      <c r="R58" s="71"/>
      <c r="S58" s="69" t="s">
        <v>75</v>
      </c>
      <c r="T58" s="69">
        <v>0</v>
      </c>
      <c r="U58" s="69">
        <v>46987</v>
      </c>
      <c r="V58" s="69">
        <v>71356</v>
      </c>
      <c r="W58" s="69">
        <v>106712</v>
      </c>
      <c r="X58" s="69">
        <v>124211</v>
      </c>
      <c r="Y58" s="69">
        <v>132209</v>
      </c>
      <c r="Z58" s="69">
        <v>137249</v>
      </c>
      <c r="AA58" s="69">
        <v>133656</v>
      </c>
      <c r="AB58" s="69">
        <v>136547</v>
      </c>
      <c r="AC58" s="69">
        <v>136264</v>
      </c>
      <c r="AD58" s="1"/>
    </row>
    <row r="59" spans="1:30" ht="12.75">
      <c r="A59" s="54" t="s">
        <v>76</v>
      </c>
      <c r="B59" s="65">
        <v>62398</v>
      </c>
      <c r="C59" s="65">
        <v>102329</v>
      </c>
      <c r="D59" s="65">
        <v>101252</v>
      </c>
      <c r="E59" s="65">
        <v>81680</v>
      </c>
      <c r="F59" s="65">
        <v>69374</v>
      </c>
      <c r="G59" s="65">
        <v>72286</v>
      </c>
      <c r="H59" s="65">
        <v>69236</v>
      </c>
      <c r="I59" s="65">
        <v>59396</v>
      </c>
      <c r="J59" s="65">
        <v>46281</v>
      </c>
      <c r="K59" s="65">
        <v>34973</v>
      </c>
      <c r="L59" s="65">
        <v>26918</v>
      </c>
      <c r="M59" s="65">
        <v>21731</v>
      </c>
      <c r="N59" s="65">
        <v>17177</v>
      </c>
      <c r="O59" s="65">
        <v>10926</v>
      </c>
      <c r="P59" s="65">
        <v>6616</v>
      </c>
      <c r="Q59" s="66">
        <v>782573</v>
      </c>
      <c r="R59" s="65"/>
      <c r="S59" s="67" t="s">
        <v>76</v>
      </c>
      <c r="T59" s="67">
        <v>0</v>
      </c>
      <c r="U59" s="67">
        <v>11872</v>
      </c>
      <c r="V59" s="67">
        <v>15706</v>
      </c>
      <c r="W59" s="67">
        <v>17024</v>
      </c>
      <c r="X59" s="67">
        <v>17796</v>
      </c>
      <c r="Y59" s="67">
        <v>18498</v>
      </c>
      <c r="Z59" s="67">
        <v>19425</v>
      </c>
      <c r="AA59" s="67">
        <v>20198</v>
      </c>
      <c r="AB59" s="67">
        <v>21918</v>
      </c>
      <c r="AC59" s="67">
        <v>22290</v>
      </c>
      <c r="AD59" s="1"/>
    </row>
    <row r="60" spans="1:30" ht="12.75">
      <c r="A60" s="54" t="s">
        <v>77</v>
      </c>
      <c r="B60" s="65">
        <v>12357</v>
      </c>
      <c r="C60" s="65">
        <v>22104</v>
      </c>
      <c r="D60" s="65">
        <v>22566</v>
      </c>
      <c r="E60" s="65">
        <v>24476</v>
      </c>
      <c r="F60" s="65">
        <v>25724</v>
      </c>
      <c r="G60" s="65">
        <v>28976</v>
      </c>
      <c r="H60" s="65">
        <v>29140</v>
      </c>
      <c r="I60" s="65">
        <v>26528</v>
      </c>
      <c r="J60" s="65">
        <v>22364</v>
      </c>
      <c r="K60" s="65">
        <v>16618</v>
      </c>
      <c r="L60" s="65">
        <v>12273</v>
      </c>
      <c r="M60" s="65">
        <v>10183</v>
      </c>
      <c r="N60" s="65">
        <v>8607</v>
      </c>
      <c r="O60" s="65">
        <v>6142</v>
      </c>
      <c r="P60" s="65">
        <v>6263</v>
      </c>
      <c r="Q60" s="66">
        <v>274321</v>
      </c>
      <c r="R60" s="65"/>
      <c r="S60" s="67" t="s">
        <v>77</v>
      </c>
      <c r="T60" s="67">
        <v>0</v>
      </c>
      <c r="U60" s="67">
        <v>1610</v>
      </c>
      <c r="V60" s="67">
        <v>2929</v>
      </c>
      <c r="W60" s="67">
        <v>3684</v>
      </c>
      <c r="X60" s="67">
        <v>4134</v>
      </c>
      <c r="Y60" s="67">
        <v>4186</v>
      </c>
      <c r="Z60" s="67">
        <v>4347</v>
      </c>
      <c r="AA60" s="67">
        <v>4416</v>
      </c>
      <c r="AB60" s="67">
        <v>4539</v>
      </c>
      <c r="AC60" s="67">
        <v>4616</v>
      </c>
      <c r="AD60" s="1"/>
    </row>
    <row r="61" spans="1:30" ht="12.75">
      <c r="A61" s="54" t="s">
        <v>78</v>
      </c>
      <c r="B61" s="65">
        <v>106993</v>
      </c>
      <c r="C61" s="65">
        <v>206390</v>
      </c>
      <c r="D61" s="65">
        <v>221462</v>
      </c>
      <c r="E61" s="65">
        <v>252462</v>
      </c>
      <c r="F61" s="65">
        <v>262875</v>
      </c>
      <c r="G61" s="65">
        <v>279985</v>
      </c>
      <c r="H61" s="65">
        <v>263290</v>
      </c>
      <c r="I61" s="65">
        <v>231903</v>
      </c>
      <c r="J61" s="65">
        <v>198372</v>
      </c>
      <c r="K61" s="65">
        <v>146319</v>
      </c>
      <c r="L61" s="65">
        <v>106514</v>
      </c>
      <c r="M61" s="65">
        <v>84357</v>
      </c>
      <c r="N61" s="65">
        <v>62044</v>
      </c>
      <c r="O61" s="65">
        <v>37846</v>
      </c>
      <c r="P61" s="65">
        <v>18651</v>
      </c>
      <c r="Q61" s="66">
        <v>2479463</v>
      </c>
      <c r="R61" s="65"/>
      <c r="S61" s="67" t="s">
        <v>78</v>
      </c>
      <c r="T61" s="67">
        <v>0</v>
      </c>
      <c r="U61" s="67">
        <v>11365</v>
      </c>
      <c r="V61" s="67">
        <v>27601</v>
      </c>
      <c r="W61" s="67">
        <v>32700</v>
      </c>
      <c r="X61" s="67">
        <v>35327</v>
      </c>
      <c r="Y61" s="67">
        <v>35767</v>
      </c>
      <c r="Z61" s="67">
        <v>40030</v>
      </c>
      <c r="AA61" s="67">
        <v>41779</v>
      </c>
      <c r="AB61" s="67">
        <v>43727</v>
      </c>
      <c r="AC61" s="67">
        <v>45087</v>
      </c>
      <c r="AD61" s="1"/>
    </row>
    <row r="62" spans="1:30" ht="12.75">
      <c r="A62" s="55" t="s">
        <v>79</v>
      </c>
      <c r="B62" s="68">
        <v>92380</v>
      </c>
      <c r="C62" s="68">
        <v>199535</v>
      </c>
      <c r="D62" s="68">
        <v>201246</v>
      </c>
      <c r="E62" s="68">
        <v>220220</v>
      </c>
      <c r="F62" s="68">
        <v>224894</v>
      </c>
      <c r="G62" s="68">
        <v>248318</v>
      </c>
      <c r="H62" s="68">
        <v>246904</v>
      </c>
      <c r="I62" s="68">
        <v>222121</v>
      </c>
      <c r="J62" s="68">
        <v>186007</v>
      </c>
      <c r="K62" s="68">
        <v>133371</v>
      </c>
      <c r="L62" s="68">
        <v>94594</v>
      </c>
      <c r="M62" s="68">
        <v>73524</v>
      </c>
      <c r="N62" s="68">
        <v>57550</v>
      </c>
      <c r="O62" s="68">
        <v>40024</v>
      </c>
      <c r="P62" s="68">
        <v>24364</v>
      </c>
      <c r="Q62" s="70">
        <v>2265052</v>
      </c>
      <c r="R62" s="71"/>
      <c r="S62" s="69" t="s">
        <v>79</v>
      </c>
      <c r="T62" s="69">
        <v>0</v>
      </c>
      <c r="U62" s="69">
        <v>5762</v>
      </c>
      <c r="V62" s="69">
        <v>21022</v>
      </c>
      <c r="W62" s="69">
        <v>29154</v>
      </c>
      <c r="X62" s="69">
        <v>36442</v>
      </c>
      <c r="Y62" s="69">
        <v>37588</v>
      </c>
      <c r="Z62" s="69">
        <v>39401</v>
      </c>
      <c r="AA62" s="69">
        <v>40381</v>
      </c>
      <c r="AB62" s="69">
        <v>41499</v>
      </c>
      <c r="AC62" s="69">
        <v>40666</v>
      </c>
      <c r="AD62" s="1"/>
    </row>
    <row r="63" spans="1:30" ht="12.75">
      <c r="A63" s="54" t="s">
        <v>80</v>
      </c>
      <c r="B63" s="65">
        <v>30420</v>
      </c>
      <c r="C63" s="65">
        <v>49171</v>
      </c>
      <c r="D63" s="65">
        <v>9752</v>
      </c>
      <c r="E63" s="65">
        <v>48486</v>
      </c>
      <c r="F63" s="65">
        <v>54802</v>
      </c>
      <c r="G63" s="65">
        <v>55385</v>
      </c>
      <c r="H63" s="65">
        <v>61209</v>
      </c>
      <c r="I63" s="65">
        <v>66740</v>
      </c>
      <c r="J63" s="65">
        <v>65391</v>
      </c>
      <c r="K63" s="65">
        <v>53499</v>
      </c>
      <c r="L63" s="65">
        <v>41720</v>
      </c>
      <c r="M63" s="65">
        <v>33544</v>
      </c>
      <c r="N63" s="65">
        <v>28124</v>
      </c>
      <c r="O63" s="65">
        <v>22869</v>
      </c>
      <c r="P63" s="65">
        <v>20133</v>
      </c>
      <c r="Q63" s="66">
        <v>641245</v>
      </c>
      <c r="R63" s="65"/>
      <c r="S63" s="67" t="s">
        <v>80</v>
      </c>
      <c r="T63" s="67">
        <v>0</v>
      </c>
      <c r="U63" s="67">
        <v>5434</v>
      </c>
      <c r="V63" s="67">
        <v>7264</v>
      </c>
      <c r="W63" s="67">
        <v>8366</v>
      </c>
      <c r="X63" s="67">
        <v>9356</v>
      </c>
      <c r="Y63" s="67">
        <v>9899</v>
      </c>
      <c r="Z63" s="67">
        <v>9661</v>
      </c>
      <c r="AA63" s="67">
        <v>9218</v>
      </c>
      <c r="AB63" s="67">
        <v>10149</v>
      </c>
      <c r="AC63" s="67">
        <v>10244</v>
      </c>
      <c r="AD63" s="1"/>
    </row>
    <row r="64" spans="1:30" ht="12.75">
      <c r="A64" s="54" t="s">
        <v>81</v>
      </c>
      <c r="B64" s="65">
        <v>111093</v>
      </c>
      <c r="C64" s="65">
        <v>162357</v>
      </c>
      <c r="D64" s="65">
        <v>151277</v>
      </c>
      <c r="E64" s="65">
        <v>168255</v>
      </c>
      <c r="F64" s="65">
        <v>187287</v>
      </c>
      <c r="G64" s="65">
        <v>208554</v>
      </c>
      <c r="H64" s="65">
        <v>200151</v>
      </c>
      <c r="I64" s="65">
        <v>176912</v>
      </c>
      <c r="J64" s="65">
        <v>137457</v>
      </c>
      <c r="K64" s="65">
        <v>103502</v>
      </c>
      <c r="L64" s="65">
        <v>82654</v>
      </c>
      <c r="M64" s="65">
        <v>72375</v>
      </c>
      <c r="N64" s="65">
        <v>57535</v>
      </c>
      <c r="O64" s="65">
        <v>35647</v>
      </c>
      <c r="P64" s="65">
        <v>20625</v>
      </c>
      <c r="Q64" s="66">
        <v>1875681</v>
      </c>
      <c r="R64" s="65"/>
      <c r="S64" s="67" t="s">
        <v>81</v>
      </c>
      <c r="T64" s="67">
        <v>0</v>
      </c>
      <c r="U64" s="67">
        <v>21283</v>
      </c>
      <c r="V64" s="67">
        <v>28518</v>
      </c>
      <c r="W64" s="67">
        <v>30617</v>
      </c>
      <c r="X64" s="67">
        <v>30675</v>
      </c>
      <c r="Y64" s="67">
        <v>32258</v>
      </c>
      <c r="Z64" s="67">
        <v>32679</v>
      </c>
      <c r="AA64" s="67">
        <v>33022</v>
      </c>
      <c r="AB64" s="67">
        <v>33061</v>
      </c>
      <c r="AC64" s="67">
        <v>31337</v>
      </c>
      <c r="AD64" s="1"/>
    </row>
    <row r="65" spans="1:30" ht="13.5" thickBot="1">
      <c r="A65" s="56" t="s">
        <v>82</v>
      </c>
      <c r="B65" s="65">
        <v>13529</v>
      </c>
      <c r="C65" s="65">
        <v>18204</v>
      </c>
      <c r="D65" s="65">
        <v>15666</v>
      </c>
      <c r="E65" s="65">
        <v>15190</v>
      </c>
      <c r="F65" s="65">
        <v>14888</v>
      </c>
      <c r="G65" s="65">
        <v>18585</v>
      </c>
      <c r="H65" s="65">
        <v>21208</v>
      </c>
      <c r="I65" s="65">
        <v>19976</v>
      </c>
      <c r="J65" s="65">
        <v>16238</v>
      </c>
      <c r="K65" s="65">
        <v>12116</v>
      </c>
      <c r="L65" s="65">
        <v>9133</v>
      </c>
      <c r="M65" s="65">
        <v>7291</v>
      </c>
      <c r="N65" s="65">
        <v>5847</v>
      </c>
      <c r="O65" s="65">
        <v>3627</v>
      </c>
      <c r="P65" s="65">
        <v>1958</v>
      </c>
      <c r="Q65" s="66">
        <v>193456</v>
      </c>
      <c r="R65" s="71"/>
      <c r="S65" s="67" t="s">
        <v>82</v>
      </c>
      <c r="T65" s="67">
        <v>0</v>
      </c>
      <c r="U65" s="67">
        <v>2572</v>
      </c>
      <c r="V65" s="67">
        <v>3393</v>
      </c>
      <c r="W65" s="67">
        <v>3623</v>
      </c>
      <c r="X65" s="67">
        <v>3941</v>
      </c>
      <c r="Y65" s="67">
        <v>3897</v>
      </c>
      <c r="Z65" s="67">
        <v>3347</v>
      </c>
      <c r="AA65" s="67">
        <v>3626</v>
      </c>
      <c r="AB65" s="67">
        <v>3632</v>
      </c>
      <c r="AC65" s="67">
        <v>3702</v>
      </c>
      <c r="AD65" s="1"/>
    </row>
    <row r="66" spans="1:30" ht="14.25" thickBot="1" thickTop="1">
      <c r="A66" s="56" t="s">
        <v>33</v>
      </c>
      <c r="B66" s="72">
        <v>4746340</v>
      </c>
      <c r="C66" s="73">
        <v>8493837</v>
      </c>
      <c r="D66" s="73">
        <v>8669799</v>
      </c>
      <c r="E66" s="73">
        <v>9622899</v>
      </c>
      <c r="F66" s="73">
        <v>9960238</v>
      </c>
      <c r="G66" s="73">
        <v>10653505</v>
      </c>
      <c r="H66" s="73">
        <v>10135650</v>
      </c>
      <c r="I66" s="73">
        <v>8916619</v>
      </c>
      <c r="J66" s="73">
        <v>7482632</v>
      </c>
      <c r="K66" s="73">
        <v>5680012</v>
      </c>
      <c r="L66" s="73">
        <v>4370011</v>
      </c>
      <c r="M66" s="73">
        <v>3613116</v>
      </c>
      <c r="N66" s="73">
        <v>2894252</v>
      </c>
      <c r="O66" s="73">
        <v>1856730</v>
      </c>
      <c r="P66" s="74">
        <v>1132725</v>
      </c>
      <c r="Q66" s="75">
        <v>98228365</v>
      </c>
      <c r="R66" s="71"/>
      <c r="S66" s="72" t="s">
        <v>33</v>
      </c>
      <c r="T66" s="73">
        <v>19027</v>
      </c>
      <c r="U66" s="73">
        <v>642541</v>
      </c>
      <c r="V66" s="73">
        <v>1112082</v>
      </c>
      <c r="W66" s="73">
        <v>1423653</v>
      </c>
      <c r="X66" s="73">
        <v>1549037</v>
      </c>
      <c r="Y66" s="73">
        <v>1625472</v>
      </c>
      <c r="Z66" s="73">
        <v>1679332</v>
      </c>
      <c r="AA66" s="73">
        <v>1705850</v>
      </c>
      <c r="AB66" s="73">
        <v>1740745</v>
      </c>
      <c r="AC66" s="73">
        <v>1742438</v>
      </c>
      <c r="AD66" s="1"/>
    </row>
    <row r="67" spans="1:30" ht="4.5" customHeight="1" thickTop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6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9.75" customHeight="1">
      <c r="A68" s="1"/>
      <c r="B68" s="3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63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3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8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5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</sheetData>
  <printOptions/>
  <pageMargins left="0.6" right="0.6" top="0.75" bottom="0.5" header="0.5" footer="0.5"/>
  <pageSetup fitToHeight="1" fitToWidth="1" horizontalDpi="300" verticalDpi="300" orientation="landscape" scale="73" r:id="rId1"/>
  <rowBreaks count="1" manualBreakCount="1">
    <brk id="73" max="255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75"/>
  <sheetViews>
    <sheetView showGridLines="0" defaultGridColor="0" zoomScale="87" zoomScaleNormal="87" colorId="22" workbookViewId="0" topLeftCell="R1">
      <selection activeCell="S8" sqref="S8:AC67"/>
    </sheetView>
  </sheetViews>
  <sheetFormatPr defaultColWidth="9.8515625" defaultRowHeight="12"/>
  <cols>
    <col min="1" max="1" width="19.00390625" style="0" customWidth="1"/>
    <col min="2" max="5" width="12.7109375" style="0" customWidth="1"/>
    <col min="6" max="8" width="14.140625" style="0" customWidth="1"/>
    <col min="9" max="16" width="12.7109375" style="0" customWidth="1"/>
    <col min="17" max="17" width="14.140625" style="0" customWidth="1"/>
    <col min="18" max="18" width="15.421875" style="0" customWidth="1"/>
    <col min="19" max="19" width="19.00390625" style="0" customWidth="1"/>
    <col min="20" max="20" width="9.28125" style="0" customWidth="1"/>
    <col min="21" max="21" width="10.7109375" style="0" customWidth="1"/>
    <col min="22" max="29" width="12.7109375" style="0" customWidth="1"/>
    <col min="30" max="30" width="13.7109375" style="0" customWidth="1"/>
  </cols>
  <sheetData>
    <row r="1" spans="1:30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1"/>
      <c r="W5" s="1"/>
      <c r="X5" s="1"/>
      <c r="Y5" s="1"/>
      <c r="Z5" s="1"/>
      <c r="AA5" s="1"/>
      <c r="AB5" s="1"/>
      <c r="AC5" s="1"/>
      <c r="AD5" s="1"/>
    </row>
    <row r="6" spans="1:30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V6" s="1"/>
      <c r="W6" s="1"/>
      <c r="X6" s="1"/>
      <c r="Y6" s="1"/>
      <c r="Z6" s="1"/>
      <c r="AA6" s="1"/>
      <c r="AB6" s="1"/>
      <c r="AC6" s="1"/>
      <c r="AD6" s="1"/>
    </row>
    <row r="7" spans="1:30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V7" s="1"/>
      <c r="W7" s="1"/>
      <c r="X7" s="1"/>
      <c r="Y7" s="1"/>
      <c r="Z7" s="1"/>
      <c r="AA7" s="1"/>
      <c r="AB7" s="1"/>
      <c r="AC7" s="1"/>
      <c r="AD7" s="1"/>
    </row>
    <row r="8" spans="1:30" ht="26.25">
      <c r="A8" s="2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35</v>
      </c>
      <c r="T8" s="5"/>
      <c r="U8" s="5"/>
      <c r="V8" s="5"/>
      <c r="W8" s="5"/>
      <c r="X8" s="5"/>
      <c r="Y8" s="5"/>
      <c r="Z8" s="5"/>
      <c r="AA8" s="5"/>
      <c r="AB8" s="5"/>
      <c r="AC8" s="5"/>
      <c r="AD8" s="1"/>
    </row>
    <row r="9" spans="1:30" ht="15.75" customHeight="1">
      <c r="A9" s="6">
        <v>2003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6">
        <f>A9</f>
        <v>2003</v>
      </c>
      <c r="T9" s="5"/>
      <c r="U9" s="37"/>
      <c r="V9" s="5"/>
      <c r="W9" s="5"/>
      <c r="X9" s="5"/>
      <c r="Y9" s="5"/>
      <c r="Z9" s="5"/>
      <c r="AA9" s="5"/>
      <c r="AB9" s="5"/>
      <c r="AC9" s="5"/>
      <c r="AD9" s="1"/>
    </row>
    <row r="10" spans="1:30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9"/>
      <c r="Q10" s="38"/>
      <c r="R10" s="38"/>
      <c r="S10" s="39"/>
      <c r="T10" s="5"/>
      <c r="U10" s="5"/>
      <c r="V10" s="5"/>
      <c r="W10" s="5"/>
      <c r="X10" s="5"/>
      <c r="Y10" s="5"/>
      <c r="Z10" s="83"/>
      <c r="AA10" s="5"/>
      <c r="AB10" s="5"/>
      <c r="AC10" s="5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 t="s">
        <v>87</v>
      </c>
      <c r="Q11" s="9"/>
      <c r="R11" s="9" t="s">
        <v>2</v>
      </c>
      <c r="S11" s="40" t="s">
        <v>2</v>
      </c>
      <c r="T11" s="1"/>
      <c r="U11" s="1"/>
      <c r="V11" s="1"/>
      <c r="W11" s="1"/>
      <c r="X11" s="1"/>
      <c r="Y11" s="1"/>
      <c r="Z11" s="1"/>
      <c r="AA11" s="1"/>
      <c r="AB11" s="9" t="s">
        <v>88</v>
      </c>
      <c r="AC11" s="9"/>
      <c r="AD11" s="1"/>
    </row>
    <row r="12" spans="1:30" ht="12.75">
      <c r="A12" s="1" t="s">
        <v>94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 t="s">
        <v>36</v>
      </c>
      <c r="Q12" s="9"/>
      <c r="R12" s="1"/>
      <c r="S12" s="40" t="str">
        <f>MALES!A12</f>
        <v>OCTOBER 2004</v>
      </c>
      <c r="T12" s="1"/>
      <c r="U12" s="1"/>
      <c r="V12" s="1"/>
      <c r="W12" s="1"/>
      <c r="X12" s="1"/>
      <c r="Y12" s="1"/>
      <c r="Z12" s="1"/>
      <c r="AA12" s="1"/>
      <c r="AB12" s="9" t="s">
        <v>37</v>
      </c>
      <c r="AC12" s="9"/>
      <c r="AD12" s="1"/>
    </row>
    <row r="13" spans="1:30" ht="12.75">
      <c r="A13" s="11"/>
      <c r="B13" s="12" t="s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 t="s">
        <v>6</v>
      </c>
      <c r="N13" s="12" t="s">
        <v>7</v>
      </c>
      <c r="O13" s="12" t="s">
        <v>8</v>
      </c>
      <c r="P13" s="14" t="s">
        <v>9</v>
      </c>
      <c r="Q13" s="15"/>
      <c r="R13" s="16"/>
      <c r="S13" s="17"/>
      <c r="T13" s="12" t="s">
        <v>23</v>
      </c>
      <c r="U13" s="12" t="s">
        <v>24</v>
      </c>
      <c r="V13" s="12" t="s">
        <v>25</v>
      </c>
      <c r="W13" s="12" t="s">
        <v>26</v>
      </c>
      <c r="X13" s="12" t="s">
        <v>27</v>
      </c>
      <c r="Y13" s="12" t="s">
        <v>28</v>
      </c>
      <c r="Z13" s="12" t="s">
        <v>29</v>
      </c>
      <c r="AA13" s="12" t="s">
        <v>30</v>
      </c>
      <c r="AB13" s="12" t="s">
        <v>31</v>
      </c>
      <c r="AC13" s="12" t="s">
        <v>32</v>
      </c>
      <c r="AD13" s="1"/>
    </row>
    <row r="14" spans="1:30" ht="12.75">
      <c r="A14" s="18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  <c r="G14" s="19" t="s">
        <v>16</v>
      </c>
      <c r="H14" s="19" t="s">
        <v>17</v>
      </c>
      <c r="I14" s="19" t="s">
        <v>18</v>
      </c>
      <c r="J14" s="19" t="s">
        <v>19</v>
      </c>
      <c r="K14" s="19" t="s">
        <v>20</v>
      </c>
      <c r="L14" s="19" t="s">
        <v>21</v>
      </c>
      <c r="M14" s="77" t="s">
        <v>90</v>
      </c>
      <c r="N14" s="77" t="s">
        <v>90</v>
      </c>
      <c r="O14" s="77" t="s">
        <v>90</v>
      </c>
      <c r="P14" s="78" t="s">
        <v>91</v>
      </c>
      <c r="Q14" s="20" t="s">
        <v>22</v>
      </c>
      <c r="R14" s="21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1"/>
    </row>
    <row r="15" spans="1:30" ht="12.75">
      <c r="A15" s="23" t="str">
        <f>MALES!A15</f>
        <v>Alabama</v>
      </c>
      <c r="B15" s="24">
        <v>103956</v>
      </c>
      <c r="C15" s="24">
        <v>160713</v>
      </c>
      <c r="D15" s="24">
        <v>163611</v>
      </c>
      <c r="E15" s="24">
        <v>170390</v>
      </c>
      <c r="F15" s="24">
        <v>166221</v>
      </c>
      <c r="G15" s="24">
        <v>180516</v>
      </c>
      <c r="H15" s="24">
        <v>176450</v>
      </c>
      <c r="I15" s="24">
        <v>156502</v>
      </c>
      <c r="J15" s="24">
        <v>134651</v>
      </c>
      <c r="K15" s="24">
        <v>106900</v>
      </c>
      <c r="L15" s="24">
        <v>88304</v>
      </c>
      <c r="M15" s="24">
        <v>74920</v>
      </c>
      <c r="N15" s="24">
        <v>64147</v>
      </c>
      <c r="O15" s="24">
        <v>45082</v>
      </c>
      <c r="P15" s="24">
        <v>31496</v>
      </c>
      <c r="Q15" s="26">
        <v>1823859</v>
      </c>
      <c r="R15" s="24"/>
      <c r="S15" s="23" t="s">
        <v>42</v>
      </c>
      <c r="T15" s="23">
        <v>0</v>
      </c>
      <c r="U15" s="23">
        <v>22274</v>
      </c>
      <c r="V15" s="23">
        <v>25179</v>
      </c>
      <c r="W15" s="23">
        <v>27615</v>
      </c>
      <c r="X15" s="23">
        <v>28888</v>
      </c>
      <c r="Y15" s="23">
        <v>29999</v>
      </c>
      <c r="Z15" s="23">
        <v>31556</v>
      </c>
      <c r="AA15" s="23">
        <v>32233</v>
      </c>
      <c r="AB15" s="23">
        <v>33209</v>
      </c>
      <c r="AC15" s="23">
        <v>33716</v>
      </c>
      <c r="AD15" s="35"/>
    </row>
    <row r="16" spans="1:31" ht="12.75">
      <c r="A16" s="23" t="str">
        <f>MALES!A16</f>
        <v>Alaska 1/</v>
      </c>
      <c r="B16" s="24">
        <v>12112</v>
      </c>
      <c r="C16" s="24">
        <v>22918</v>
      </c>
      <c r="D16" s="24">
        <v>22160</v>
      </c>
      <c r="E16" s="24">
        <v>23309</v>
      </c>
      <c r="F16" s="24">
        <v>23695</v>
      </c>
      <c r="G16" s="24">
        <v>27268</v>
      </c>
      <c r="H16" s="24">
        <v>27369</v>
      </c>
      <c r="I16" s="24">
        <v>22962</v>
      </c>
      <c r="J16" s="24">
        <v>16218</v>
      </c>
      <c r="K16" s="24">
        <v>10574</v>
      </c>
      <c r="L16" s="24">
        <v>6380</v>
      </c>
      <c r="M16" s="24">
        <v>4352</v>
      </c>
      <c r="N16" s="24">
        <v>2125</v>
      </c>
      <c r="O16" s="24">
        <v>1640</v>
      </c>
      <c r="P16" s="24">
        <v>1596</v>
      </c>
      <c r="Q16" s="26">
        <v>224678</v>
      </c>
      <c r="R16" s="24"/>
      <c r="S16" s="23" t="s">
        <v>83</v>
      </c>
      <c r="T16" s="23">
        <v>0</v>
      </c>
      <c r="U16" s="23">
        <v>1578</v>
      </c>
      <c r="V16" s="23">
        <v>2731</v>
      </c>
      <c r="W16" s="23">
        <v>3718</v>
      </c>
      <c r="X16" s="23">
        <v>4085</v>
      </c>
      <c r="Y16" s="23">
        <v>4472</v>
      </c>
      <c r="Z16" s="23">
        <v>4575</v>
      </c>
      <c r="AA16" s="23">
        <v>4447</v>
      </c>
      <c r="AB16" s="23">
        <v>4657</v>
      </c>
      <c r="AC16" s="23">
        <v>4767</v>
      </c>
      <c r="AD16" s="35"/>
      <c r="AE16" s="1"/>
    </row>
    <row r="17" spans="1:31" ht="12.75">
      <c r="A17" s="23" t="str">
        <f>MALES!A17</f>
        <v>Arizona </v>
      </c>
      <c r="B17" s="24">
        <v>68530</v>
      </c>
      <c r="C17" s="24">
        <v>140421</v>
      </c>
      <c r="D17" s="24">
        <v>164831</v>
      </c>
      <c r="E17" s="24">
        <v>181831</v>
      </c>
      <c r="F17" s="24">
        <v>185311</v>
      </c>
      <c r="G17" s="24">
        <v>205098</v>
      </c>
      <c r="H17" s="24">
        <v>197025</v>
      </c>
      <c r="I17" s="24">
        <v>178383</v>
      </c>
      <c r="J17" s="24">
        <v>154989</v>
      </c>
      <c r="K17" s="24">
        <v>117169</v>
      </c>
      <c r="L17" s="24">
        <v>87761</v>
      </c>
      <c r="M17" s="24">
        <v>74508</v>
      </c>
      <c r="N17" s="24">
        <v>63344</v>
      </c>
      <c r="O17" s="24">
        <v>42795</v>
      </c>
      <c r="P17" s="24">
        <v>23566</v>
      </c>
      <c r="Q17" s="26">
        <v>1885562</v>
      </c>
      <c r="R17" s="24"/>
      <c r="S17" s="23" t="s">
        <v>43</v>
      </c>
      <c r="T17" s="23">
        <v>0</v>
      </c>
      <c r="U17" s="23">
        <v>9779</v>
      </c>
      <c r="V17" s="23">
        <v>16272</v>
      </c>
      <c r="W17" s="23">
        <v>20286</v>
      </c>
      <c r="X17" s="23">
        <v>22193</v>
      </c>
      <c r="Y17" s="23">
        <v>24819</v>
      </c>
      <c r="Z17" s="23">
        <v>26654</v>
      </c>
      <c r="AA17" s="23">
        <v>28445</v>
      </c>
      <c r="AB17" s="23">
        <v>29629</v>
      </c>
      <c r="AC17" s="23">
        <v>30874</v>
      </c>
      <c r="AD17" s="35"/>
      <c r="AE17" s="1"/>
    </row>
    <row r="18" spans="1:31" ht="12.75">
      <c r="A18" s="27" t="str">
        <f>MALES!A18</f>
        <v>Arkansas 1/</v>
      </c>
      <c r="B18" s="28">
        <v>52950</v>
      </c>
      <c r="C18" s="28">
        <v>88190</v>
      </c>
      <c r="D18" s="28">
        <v>84522</v>
      </c>
      <c r="E18" s="28">
        <v>87893</v>
      </c>
      <c r="F18" s="28">
        <v>87972</v>
      </c>
      <c r="G18" s="28">
        <v>98693</v>
      </c>
      <c r="H18" s="28">
        <v>95853</v>
      </c>
      <c r="I18" s="28">
        <v>87086</v>
      </c>
      <c r="J18" s="28">
        <v>78416</v>
      </c>
      <c r="K18" s="28">
        <v>64867</v>
      </c>
      <c r="L18" s="28">
        <v>53144</v>
      </c>
      <c r="M18" s="28">
        <v>44946</v>
      </c>
      <c r="N18" s="28">
        <v>37145</v>
      </c>
      <c r="O18" s="28">
        <v>25451</v>
      </c>
      <c r="P18" s="28">
        <v>15776</v>
      </c>
      <c r="Q18" s="30">
        <v>1002904</v>
      </c>
      <c r="R18" s="24"/>
      <c r="S18" s="27" t="s">
        <v>84</v>
      </c>
      <c r="T18" s="27">
        <v>0</v>
      </c>
      <c r="U18" s="27">
        <v>9510</v>
      </c>
      <c r="V18" s="27">
        <v>12399</v>
      </c>
      <c r="W18" s="27">
        <v>14899</v>
      </c>
      <c r="X18" s="27">
        <v>16142</v>
      </c>
      <c r="Y18" s="27">
        <v>16795</v>
      </c>
      <c r="Z18" s="27">
        <v>17585</v>
      </c>
      <c r="AA18" s="27">
        <v>18232</v>
      </c>
      <c r="AB18" s="27">
        <v>18172</v>
      </c>
      <c r="AC18" s="27">
        <v>17406</v>
      </c>
      <c r="AD18" s="35"/>
      <c r="AE18" s="1"/>
    </row>
    <row r="19" spans="1:31" ht="12.75">
      <c r="A19" s="23" t="str">
        <f>MALES!A19</f>
        <v>California</v>
      </c>
      <c r="B19" s="24">
        <v>439354</v>
      </c>
      <c r="C19" s="24">
        <v>964244</v>
      </c>
      <c r="D19" s="24">
        <v>1024222</v>
      </c>
      <c r="E19" s="24">
        <v>1162231</v>
      </c>
      <c r="F19" s="24">
        <v>1192154</v>
      </c>
      <c r="G19" s="24">
        <v>1252627</v>
      </c>
      <c r="H19" s="24">
        <v>1170760</v>
      </c>
      <c r="I19" s="24">
        <v>1006823</v>
      </c>
      <c r="J19" s="24">
        <v>806693</v>
      </c>
      <c r="K19" s="24">
        <v>575773</v>
      </c>
      <c r="L19" s="24">
        <v>426612</v>
      </c>
      <c r="M19" s="24">
        <v>344775</v>
      </c>
      <c r="N19" s="24">
        <v>288450</v>
      </c>
      <c r="O19" s="24">
        <v>190432</v>
      </c>
      <c r="P19" s="24">
        <v>97326</v>
      </c>
      <c r="Q19" s="26">
        <v>10942476</v>
      </c>
      <c r="R19" s="24"/>
      <c r="S19" s="23" t="s">
        <v>44</v>
      </c>
      <c r="T19" s="23">
        <v>0</v>
      </c>
      <c r="U19" s="23">
        <v>48911</v>
      </c>
      <c r="V19" s="23">
        <v>93518</v>
      </c>
      <c r="W19" s="23">
        <v>134284</v>
      </c>
      <c r="X19" s="23">
        <v>162641</v>
      </c>
      <c r="Y19" s="23">
        <v>179096</v>
      </c>
      <c r="Z19" s="23">
        <v>191632</v>
      </c>
      <c r="AA19" s="23">
        <v>198066</v>
      </c>
      <c r="AB19" s="23">
        <v>199288</v>
      </c>
      <c r="AC19" s="23">
        <v>196162</v>
      </c>
      <c r="AD19" s="35"/>
      <c r="AE19" s="1"/>
    </row>
    <row r="20" spans="1:31" ht="12.75">
      <c r="A20" s="23" t="str">
        <f>MALES!A20</f>
        <v>Colorado </v>
      </c>
      <c r="B20" s="24">
        <v>72804</v>
      </c>
      <c r="C20" s="24">
        <v>117840</v>
      </c>
      <c r="D20" s="24">
        <v>128660</v>
      </c>
      <c r="E20" s="24">
        <v>141306</v>
      </c>
      <c r="F20" s="24">
        <v>144280</v>
      </c>
      <c r="G20" s="24">
        <v>167511</v>
      </c>
      <c r="H20" s="24">
        <v>166064</v>
      </c>
      <c r="I20" s="24">
        <v>148326</v>
      </c>
      <c r="J20" s="24">
        <v>117556</v>
      </c>
      <c r="K20" s="24">
        <v>82675</v>
      </c>
      <c r="L20" s="24">
        <v>60931</v>
      </c>
      <c r="M20" s="24">
        <v>49853</v>
      </c>
      <c r="N20" s="24">
        <v>40847</v>
      </c>
      <c r="O20" s="24">
        <v>26647</v>
      </c>
      <c r="P20" s="24">
        <v>14418</v>
      </c>
      <c r="Q20" s="26">
        <v>1479718</v>
      </c>
      <c r="R20" s="24"/>
      <c r="S20" s="23" t="s">
        <v>98</v>
      </c>
      <c r="T20" s="23">
        <v>0</v>
      </c>
      <c r="U20" s="23">
        <v>15523</v>
      </c>
      <c r="V20" s="23">
        <v>18322</v>
      </c>
      <c r="W20" s="23">
        <v>19265</v>
      </c>
      <c r="X20" s="23">
        <v>19694</v>
      </c>
      <c r="Y20" s="23">
        <v>18827</v>
      </c>
      <c r="Z20" s="23">
        <v>24083</v>
      </c>
      <c r="AA20" s="23">
        <v>24675</v>
      </c>
      <c r="AB20" s="23">
        <v>25101</v>
      </c>
      <c r="AC20" s="23">
        <v>25154</v>
      </c>
      <c r="AD20" s="35"/>
      <c r="AE20" s="1"/>
    </row>
    <row r="21" spans="1:31" ht="12.75">
      <c r="A21" s="23" t="str">
        <f>MALES!A21</f>
        <v>Connecticut</v>
      </c>
      <c r="B21" s="24">
        <v>49744</v>
      </c>
      <c r="C21" s="24">
        <v>90371</v>
      </c>
      <c r="D21" s="24">
        <v>98190</v>
      </c>
      <c r="E21" s="24">
        <v>119300</v>
      </c>
      <c r="F21" s="24">
        <v>138956</v>
      </c>
      <c r="G21" s="24">
        <v>150530</v>
      </c>
      <c r="H21" s="24">
        <v>142116</v>
      </c>
      <c r="I21" s="24">
        <v>121202</v>
      </c>
      <c r="J21" s="24">
        <v>106631</v>
      </c>
      <c r="K21" s="24">
        <v>80627</v>
      </c>
      <c r="L21" s="24">
        <v>59880</v>
      </c>
      <c r="M21" s="24">
        <v>54253</v>
      </c>
      <c r="N21" s="24">
        <v>51707</v>
      </c>
      <c r="O21" s="24">
        <v>40741</v>
      </c>
      <c r="P21" s="24">
        <v>36644</v>
      </c>
      <c r="Q21" s="26">
        <v>1340892</v>
      </c>
      <c r="R21" s="24"/>
      <c r="S21" s="23" t="s">
        <v>45</v>
      </c>
      <c r="T21" s="23">
        <v>0</v>
      </c>
      <c r="U21" s="23">
        <v>4375</v>
      </c>
      <c r="V21" s="23">
        <v>12728</v>
      </c>
      <c r="W21" s="23">
        <v>15882</v>
      </c>
      <c r="X21" s="23">
        <v>16759</v>
      </c>
      <c r="Y21" s="23">
        <v>17125</v>
      </c>
      <c r="Z21" s="23">
        <v>17954</v>
      </c>
      <c r="AA21" s="23">
        <v>18086</v>
      </c>
      <c r="AB21" s="23">
        <v>18379</v>
      </c>
      <c r="AC21" s="23">
        <v>18827</v>
      </c>
      <c r="AD21" s="35"/>
      <c r="AE21" s="1"/>
    </row>
    <row r="22" spans="1:31" ht="12.75">
      <c r="A22" s="27" t="str">
        <f>MALES!A22</f>
        <v>Delaware</v>
      </c>
      <c r="B22" s="28">
        <v>14329</v>
      </c>
      <c r="C22" s="28">
        <v>24439</v>
      </c>
      <c r="D22" s="28">
        <v>24462</v>
      </c>
      <c r="E22" s="28">
        <v>27260</v>
      </c>
      <c r="F22" s="28">
        <v>30020</v>
      </c>
      <c r="G22" s="28">
        <v>32091</v>
      </c>
      <c r="H22" s="28">
        <v>30358</v>
      </c>
      <c r="I22" s="28">
        <v>26575</v>
      </c>
      <c r="J22" s="28">
        <v>23404</v>
      </c>
      <c r="K22" s="28">
        <v>18636</v>
      </c>
      <c r="L22" s="28">
        <v>14573</v>
      </c>
      <c r="M22" s="28">
        <v>12527</v>
      </c>
      <c r="N22" s="28">
        <v>9959</v>
      </c>
      <c r="O22" s="28">
        <v>6713</v>
      </c>
      <c r="P22" s="28">
        <v>3646</v>
      </c>
      <c r="Q22" s="30">
        <v>298992</v>
      </c>
      <c r="R22" s="24"/>
      <c r="S22" s="27" t="s">
        <v>46</v>
      </c>
      <c r="T22" s="27">
        <v>0</v>
      </c>
      <c r="U22" s="27">
        <v>1909</v>
      </c>
      <c r="V22" s="27">
        <v>3874</v>
      </c>
      <c r="W22" s="27">
        <v>4187</v>
      </c>
      <c r="X22" s="27">
        <v>4359</v>
      </c>
      <c r="Y22" s="27">
        <v>4690</v>
      </c>
      <c r="Z22" s="27">
        <v>4695</v>
      </c>
      <c r="AA22" s="27">
        <v>4912</v>
      </c>
      <c r="AB22" s="27">
        <v>5072</v>
      </c>
      <c r="AC22" s="27">
        <v>5070</v>
      </c>
      <c r="AD22" s="35"/>
      <c r="AE22" s="1"/>
    </row>
    <row r="23" spans="1:31" ht="12.75">
      <c r="A23" s="23" t="str">
        <f>MALES!A23</f>
        <v>Dist. of Col.</v>
      </c>
      <c r="B23" s="24">
        <v>2403</v>
      </c>
      <c r="C23" s="24">
        <v>12743</v>
      </c>
      <c r="D23" s="24">
        <v>21255</v>
      </c>
      <c r="E23" s="24">
        <v>21473</v>
      </c>
      <c r="F23" s="24">
        <v>16758</v>
      </c>
      <c r="G23" s="24">
        <v>14697</v>
      </c>
      <c r="H23" s="24">
        <v>14120</v>
      </c>
      <c r="I23" s="24">
        <v>14109</v>
      </c>
      <c r="J23" s="24">
        <v>12473</v>
      </c>
      <c r="K23" s="24">
        <v>9121</v>
      </c>
      <c r="L23" s="24">
        <v>6274</v>
      </c>
      <c r="M23" s="24">
        <v>4764</v>
      </c>
      <c r="N23" s="24">
        <v>3899</v>
      </c>
      <c r="O23" s="24">
        <v>2465</v>
      </c>
      <c r="P23" s="24">
        <v>1169</v>
      </c>
      <c r="Q23" s="26">
        <v>157723</v>
      </c>
      <c r="R23" s="24"/>
      <c r="S23" s="23" t="s">
        <v>47</v>
      </c>
      <c r="T23" s="23">
        <v>0</v>
      </c>
      <c r="U23" s="23">
        <v>109</v>
      </c>
      <c r="V23" s="23">
        <v>489</v>
      </c>
      <c r="W23" s="23">
        <v>751</v>
      </c>
      <c r="X23" s="23">
        <v>1054</v>
      </c>
      <c r="Y23" s="23">
        <v>1388</v>
      </c>
      <c r="Z23" s="23">
        <v>1908</v>
      </c>
      <c r="AA23" s="23">
        <v>2445</v>
      </c>
      <c r="AB23" s="23">
        <v>3233</v>
      </c>
      <c r="AC23" s="23">
        <v>3769</v>
      </c>
      <c r="AD23" s="35"/>
      <c r="AE23" s="1"/>
    </row>
    <row r="24" spans="1:31" ht="12.75">
      <c r="A24" s="23" t="str">
        <f>MALES!A24</f>
        <v>Florida</v>
      </c>
      <c r="B24" s="24">
        <v>224775</v>
      </c>
      <c r="C24" s="24">
        <v>469339</v>
      </c>
      <c r="D24" s="24">
        <v>509398</v>
      </c>
      <c r="E24" s="24">
        <v>572351</v>
      </c>
      <c r="F24" s="24">
        <v>606349</v>
      </c>
      <c r="G24" s="24">
        <v>663843</v>
      </c>
      <c r="H24" s="24">
        <v>626602</v>
      </c>
      <c r="I24" s="24">
        <v>559441</v>
      </c>
      <c r="J24" s="24">
        <v>505395</v>
      </c>
      <c r="K24" s="24">
        <v>423337</v>
      </c>
      <c r="L24" s="24">
        <v>350283</v>
      </c>
      <c r="M24" s="24">
        <v>309565</v>
      </c>
      <c r="N24" s="24">
        <v>279139</v>
      </c>
      <c r="O24" s="24">
        <v>194384</v>
      </c>
      <c r="P24" s="24">
        <v>125698</v>
      </c>
      <c r="Q24" s="26">
        <v>6419899</v>
      </c>
      <c r="R24" s="24"/>
      <c r="S24" s="23" t="s">
        <v>48</v>
      </c>
      <c r="T24" s="23">
        <v>0</v>
      </c>
      <c r="U24" s="23">
        <v>26875</v>
      </c>
      <c r="V24" s="23">
        <v>48371</v>
      </c>
      <c r="W24" s="23">
        <v>69739</v>
      </c>
      <c r="X24" s="23">
        <v>79790</v>
      </c>
      <c r="Y24" s="23">
        <v>85562</v>
      </c>
      <c r="Z24" s="23">
        <v>91785</v>
      </c>
      <c r="AA24" s="23">
        <v>95369</v>
      </c>
      <c r="AB24" s="23">
        <v>97849</v>
      </c>
      <c r="AC24" s="23">
        <v>98776</v>
      </c>
      <c r="AD24" s="35"/>
      <c r="AE24" s="1"/>
    </row>
    <row r="25" spans="1:31" ht="12.75">
      <c r="A25" s="23" t="str">
        <f>MALES!A25</f>
        <v>Georgia</v>
      </c>
      <c r="B25" s="24">
        <v>124103</v>
      </c>
      <c r="C25" s="24">
        <v>258679</v>
      </c>
      <c r="D25" s="24">
        <v>297343</v>
      </c>
      <c r="E25" s="24">
        <v>336092</v>
      </c>
      <c r="F25" s="24">
        <v>323106</v>
      </c>
      <c r="G25" s="24">
        <v>323267</v>
      </c>
      <c r="H25" s="24">
        <v>295626</v>
      </c>
      <c r="I25" s="24">
        <v>257546</v>
      </c>
      <c r="J25" s="24">
        <v>210993</v>
      </c>
      <c r="K25" s="24">
        <v>151053</v>
      </c>
      <c r="L25" s="24">
        <v>110763</v>
      </c>
      <c r="M25" s="24">
        <v>88437</v>
      </c>
      <c r="N25" s="24">
        <v>69090</v>
      </c>
      <c r="O25" s="24">
        <v>43606</v>
      </c>
      <c r="P25" s="24">
        <v>23424</v>
      </c>
      <c r="Q25" s="26">
        <v>2913128</v>
      </c>
      <c r="R25" s="24"/>
      <c r="S25" s="23" t="s">
        <v>49</v>
      </c>
      <c r="T25" s="23">
        <v>0</v>
      </c>
      <c r="U25" s="23">
        <v>19081</v>
      </c>
      <c r="V25" s="23">
        <v>28230</v>
      </c>
      <c r="W25" s="23">
        <v>36789</v>
      </c>
      <c r="X25" s="23">
        <v>40003</v>
      </c>
      <c r="Y25" s="23">
        <v>45410</v>
      </c>
      <c r="Z25" s="23">
        <v>49791</v>
      </c>
      <c r="AA25" s="23">
        <v>53321</v>
      </c>
      <c r="AB25" s="23">
        <v>53721</v>
      </c>
      <c r="AC25" s="23">
        <v>56436</v>
      </c>
      <c r="AD25" s="35"/>
      <c r="AE25" s="1"/>
    </row>
    <row r="26" spans="1:31" ht="12.75">
      <c r="A26" s="27" t="str">
        <f>MALES!A26</f>
        <v>Hawaii</v>
      </c>
      <c r="B26" s="28">
        <v>13498</v>
      </c>
      <c r="C26" s="28">
        <v>33787</v>
      </c>
      <c r="D26" s="28">
        <v>35807</v>
      </c>
      <c r="E26" s="28">
        <v>38405</v>
      </c>
      <c r="F26" s="28">
        <v>40287</v>
      </c>
      <c r="G26" s="28">
        <v>43075</v>
      </c>
      <c r="H26" s="28">
        <v>43107</v>
      </c>
      <c r="I26" s="28">
        <v>39916</v>
      </c>
      <c r="J26" s="28">
        <v>33107</v>
      </c>
      <c r="K26" s="28">
        <v>22517</v>
      </c>
      <c r="L26" s="28">
        <v>16267</v>
      </c>
      <c r="M26" s="28">
        <v>14885</v>
      </c>
      <c r="N26" s="28">
        <v>11378</v>
      </c>
      <c r="O26" s="28">
        <v>5549</v>
      </c>
      <c r="P26" s="28">
        <v>2020</v>
      </c>
      <c r="Q26" s="30">
        <v>393605</v>
      </c>
      <c r="R26" s="24"/>
      <c r="S26" s="27" t="s">
        <v>50</v>
      </c>
      <c r="T26" s="27">
        <v>0</v>
      </c>
      <c r="U26" s="27">
        <v>1176</v>
      </c>
      <c r="V26" s="27">
        <v>2698</v>
      </c>
      <c r="W26" s="27">
        <v>4153</v>
      </c>
      <c r="X26" s="27">
        <v>5471</v>
      </c>
      <c r="Y26" s="27">
        <v>5981</v>
      </c>
      <c r="Z26" s="27">
        <v>6412</v>
      </c>
      <c r="AA26" s="27">
        <v>6799</v>
      </c>
      <c r="AB26" s="27">
        <v>7289</v>
      </c>
      <c r="AC26" s="27">
        <v>7306</v>
      </c>
      <c r="AD26" s="35"/>
      <c r="AE26" s="1"/>
    </row>
    <row r="27" spans="1:31" ht="12.75">
      <c r="A27" s="23" t="str">
        <f>MALES!A27</f>
        <v>Idaho</v>
      </c>
      <c r="B27" s="24">
        <v>30356</v>
      </c>
      <c r="C27" s="24">
        <v>44061</v>
      </c>
      <c r="D27" s="24">
        <v>39874</v>
      </c>
      <c r="E27" s="24">
        <v>39153</v>
      </c>
      <c r="F27" s="24">
        <v>39276</v>
      </c>
      <c r="G27" s="24">
        <v>45867</v>
      </c>
      <c r="H27" s="24">
        <v>46908</v>
      </c>
      <c r="I27" s="24">
        <v>42575</v>
      </c>
      <c r="J27" s="24">
        <v>34846</v>
      </c>
      <c r="K27" s="24">
        <v>27205</v>
      </c>
      <c r="L27" s="24">
        <v>20957</v>
      </c>
      <c r="M27" s="24">
        <v>17137</v>
      </c>
      <c r="N27" s="24">
        <v>14101</v>
      </c>
      <c r="O27" s="24">
        <v>9636</v>
      </c>
      <c r="P27" s="24">
        <v>5408</v>
      </c>
      <c r="Q27" s="26">
        <v>457360</v>
      </c>
      <c r="R27" s="24"/>
      <c r="S27" s="23" t="s">
        <v>51</v>
      </c>
      <c r="T27" s="23">
        <v>0</v>
      </c>
      <c r="U27" s="23">
        <v>5674</v>
      </c>
      <c r="V27" s="23">
        <v>7604</v>
      </c>
      <c r="W27" s="23">
        <v>8258</v>
      </c>
      <c r="X27" s="23">
        <v>8820</v>
      </c>
      <c r="Y27" s="23">
        <v>8935</v>
      </c>
      <c r="Z27" s="23">
        <v>8500</v>
      </c>
      <c r="AA27" s="23">
        <v>9125</v>
      </c>
      <c r="AB27" s="23">
        <v>8902</v>
      </c>
      <c r="AC27" s="23">
        <v>8599</v>
      </c>
      <c r="AD27" s="35"/>
      <c r="AE27" s="1"/>
    </row>
    <row r="28" spans="1:31" ht="12.75">
      <c r="A28" s="23" t="str">
        <f>MALES!A28</f>
        <v>Illinois 1/</v>
      </c>
      <c r="B28" s="24">
        <v>224469</v>
      </c>
      <c r="C28" s="24">
        <v>346164</v>
      </c>
      <c r="D28" s="24">
        <v>353966</v>
      </c>
      <c r="E28" s="24">
        <v>383876</v>
      </c>
      <c r="F28" s="24">
        <v>396824</v>
      </c>
      <c r="G28" s="24">
        <v>436534</v>
      </c>
      <c r="H28" s="24">
        <v>422618</v>
      </c>
      <c r="I28" s="24">
        <v>369184</v>
      </c>
      <c r="J28" s="24">
        <v>303515</v>
      </c>
      <c r="K28" s="24">
        <v>233337</v>
      </c>
      <c r="L28" s="24">
        <v>179182</v>
      </c>
      <c r="M28" s="24">
        <v>152719</v>
      </c>
      <c r="N28" s="24">
        <v>129281</v>
      </c>
      <c r="O28" s="24">
        <v>63934</v>
      </c>
      <c r="P28" s="24">
        <v>62179</v>
      </c>
      <c r="Q28" s="26">
        <v>4057782</v>
      </c>
      <c r="R28" s="24"/>
      <c r="S28" s="23" t="s">
        <v>85</v>
      </c>
      <c r="T28" s="23">
        <v>0</v>
      </c>
      <c r="U28" s="23">
        <v>39233</v>
      </c>
      <c r="V28" s="23">
        <v>55644</v>
      </c>
      <c r="W28" s="23">
        <v>64038</v>
      </c>
      <c r="X28" s="23">
        <v>65554</v>
      </c>
      <c r="Y28" s="23">
        <v>66693</v>
      </c>
      <c r="Z28" s="23">
        <v>69139</v>
      </c>
      <c r="AA28" s="23">
        <v>68633</v>
      </c>
      <c r="AB28" s="23">
        <v>70804</v>
      </c>
      <c r="AC28" s="23">
        <v>70895</v>
      </c>
      <c r="AD28" s="35"/>
      <c r="AE28" s="1"/>
    </row>
    <row r="29" spans="1:31" ht="12.75">
      <c r="A29" s="23" t="str">
        <f>MALES!A29</f>
        <v>Indiana 1/</v>
      </c>
      <c r="B29" s="24">
        <v>115821</v>
      </c>
      <c r="C29" s="24">
        <v>194383</v>
      </c>
      <c r="D29" s="24">
        <v>196011</v>
      </c>
      <c r="E29" s="24">
        <v>208239</v>
      </c>
      <c r="F29" s="24">
        <v>211487</v>
      </c>
      <c r="G29" s="24">
        <v>237506</v>
      </c>
      <c r="H29" s="24">
        <v>232815</v>
      </c>
      <c r="I29" s="24">
        <v>206803</v>
      </c>
      <c r="J29" s="24">
        <v>172740</v>
      </c>
      <c r="K29" s="24">
        <v>134948</v>
      </c>
      <c r="L29" s="24">
        <v>105871</v>
      </c>
      <c r="M29" s="24">
        <v>91536</v>
      </c>
      <c r="N29" s="24">
        <v>68595</v>
      </c>
      <c r="O29" s="24">
        <v>52952</v>
      </c>
      <c r="P29" s="24">
        <v>51498</v>
      </c>
      <c r="Q29" s="26">
        <v>2281205</v>
      </c>
      <c r="R29" s="24"/>
      <c r="S29" s="23" t="s">
        <v>99</v>
      </c>
      <c r="T29" s="23">
        <v>0</v>
      </c>
      <c r="U29" s="23">
        <v>17816</v>
      </c>
      <c r="V29" s="23">
        <v>29076</v>
      </c>
      <c r="W29" s="23">
        <v>34001</v>
      </c>
      <c r="X29" s="23">
        <v>34928</v>
      </c>
      <c r="Y29" s="23">
        <v>36072</v>
      </c>
      <c r="Z29" s="23">
        <v>38484</v>
      </c>
      <c r="AA29" s="23">
        <v>39303</v>
      </c>
      <c r="AB29" s="23">
        <v>39906</v>
      </c>
      <c r="AC29" s="23">
        <v>40618</v>
      </c>
      <c r="AD29" s="35"/>
      <c r="AE29" s="1"/>
    </row>
    <row r="30" spans="1:31" ht="12.75">
      <c r="A30" s="27" t="str">
        <f>MALES!A30</f>
        <v>Iowa</v>
      </c>
      <c r="B30" s="28">
        <v>63296</v>
      </c>
      <c r="C30" s="28">
        <v>88749</v>
      </c>
      <c r="D30" s="28">
        <v>76092</v>
      </c>
      <c r="E30" s="28">
        <v>78643</v>
      </c>
      <c r="F30" s="28">
        <v>84467</v>
      </c>
      <c r="G30" s="28">
        <v>102127</v>
      </c>
      <c r="H30" s="28">
        <v>101476</v>
      </c>
      <c r="I30" s="28">
        <v>91947</v>
      </c>
      <c r="J30" s="28">
        <v>74871</v>
      </c>
      <c r="K30" s="28">
        <v>59784</v>
      </c>
      <c r="L30" s="28">
        <v>51175</v>
      </c>
      <c r="M30" s="28">
        <v>45703</v>
      </c>
      <c r="N30" s="28">
        <v>40368</v>
      </c>
      <c r="O30" s="28">
        <v>28649</v>
      </c>
      <c r="P30" s="28">
        <v>17647</v>
      </c>
      <c r="Q30" s="30">
        <v>1004994</v>
      </c>
      <c r="R30" s="24"/>
      <c r="S30" s="27" t="s">
        <v>52</v>
      </c>
      <c r="T30" s="27">
        <v>0</v>
      </c>
      <c r="U30" s="27">
        <v>13622</v>
      </c>
      <c r="V30" s="27">
        <v>15059</v>
      </c>
      <c r="W30" s="27">
        <v>17118</v>
      </c>
      <c r="X30" s="27">
        <v>17497</v>
      </c>
      <c r="Y30" s="27">
        <v>17523</v>
      </c>
      <c r="Z30" s="27">
        <v>18089</v>
      </c>
      <c r="AA30" s="27">
        <v>18043</v>
      </c>
      <c r="AB30" s="27">
        <v>17955</v>
      </c>
      <c r="AC30" s="27">
        <v>17139</v>
      </c>
      <c r="AD30" s="35"/>
      <c r="AE30" s="1"/>
    </row>
    <row r="31" spans="1:31" ht="12.75">
      <c r="A31" s="23" t="str">
        <f>MALES!A31</f>
        <v>Kansas</v>
      </c>
      <c r="B31" s="24">
        <v>68493</v>
      </c>
      <c r="C31" s="24">
        <v>93357</v>
      </c>
      <c r="D31" s="24">
        <v>84787</v>
      </c>
      <c r="E31" s="24">
        <v>84342</v>
      </c>
      <c r="F31" s="24">
        <v>84397</v>
      </c>
      <c r="G31" s="24">
        <v>101548</v>
      </c>
      <c r="H31" s="24">
        <v>100016</v>
      </c>
      <c r="I31" s="24">
        <v>87589</v>
      </c>
      <c r="J31" s="24">
        <v>70965</v>
      </c>
      <c r="K31" s="24">
        <v>54911</v>
      </c>
      <c r="L31" s="24">
        <v>45340</v>
      </c>
      <c r="M31" s="24">
        <v>40229</v>
      </c>
      <c r="N31" s="24">
        <v>36157</v>
      </c>
      <c r="O31" s="24">
        <v>25696</v>
      </c>
      <c r="P31" s="24">
        <v>17828</v>
      </c>
      <c r="Q31" s="26">
        <v>995655</v>
      </c>
      <c r="R31" s="24"/>
      <c r="S31" s="23" t="s">
        <v>53</v>
      </c>
      <c r="T31" s="23">
        <v>0</v>
      </c>
      <c r="U31" s="23">
        <v>15033</v>
      </c>
      <c r="V31" s="23">
        <v>17030</v>
      </c>
      <c r="W31" s="23">
        <v>17895</v>
      </c>
      <c r="X31" s="23">
        <v>18535</v>
      </c>
      <c r="Y31" s="23">
        <v>18784</v>
      </c>
      <c r="Z31" s="23">
        <v>19125</v>
      </c>
      <c r="AA31" s="23">
        <v>19028</v>
      </c>
      <c r="AB31" s="23">
        <v>18654</v>
      </c>
      <c r="AC31" s="23">
        <v>17766</v>
      </c>
      <c r="AD31" s="35"/>
      <c r="AE31" s="1"/>
    </row>
    <row r="32" spans="1:31" ht="12.75">
      <c r="A32" s="23" t="str">
        <f>MALES!A32</f>
        <v>Kentucky </v>
      </c>
      <c r="B32" s="24">
        <v>62630</v>
      </c>
      <c r="C32" s="24">
        <v>122712</v>
      </c>
      <c r="D32" s="24">
        <v>121437</v>
      </c>
      <c r="E32" s="24">
        <v>133347</v>
      </c>
      <c r="F32" s="24">
        <v>139404</v>
      </c>
      <c r="G32" s="24">
        <v>152109</v>
      </c>
      <c r="H32" s="24">
        <v>148526</v>
      </c>
      <c r="I32" s="24">
        <v>132109</v>
      </c>
      <c r="J32" s="24">
        <v>109362</v>
      </c>
      <c r="K32" s="24">
        <v>85250</v>
      </c>
      <c r="L32" s="24">
        <v>65909</v>
      </c>
      <c r="M32" s="24">
        <v>54353</v>
      </c>
      <c r="N32" s="24">
        <v>43108</v>
      </c>
      <c r="O32" s="24">
        <v>26408</v>
      </c>
      <c r="P32" s="24">
        <v>13591</v>
      </c>
      <c r="Q32" s="26">
        <v>1410255</v>
      </c>
      <c r="R32" s="24"/>
      <c r="S32" s="23" t="s">
        <v>100</v>
      </c>
      <c r="T32" s="23">
        <v>0</v>
      </c>
      <c r="U32" s="23">
        <v>5675</v>
      </c>
      <c r="V32" s="23">
        <v>16317</v>
      </c>
      <c r="W32" s="23">
        <v>19536</v>
      </c>
      <c r="X32" s="23">
        <v>21102</v>
      </c>
      <c r="Y32" s="23">
        <v>23357</v>
      </c>
      <c r="Z32" s="23">
        <v>23216</v>
      </c>
      <c r="AA32" s="23">
        <v>24826</v>
      </c>
      <c r="AB32" s="23">
        <v>25743</v>
      </c>
      <c r="AC32" s="23">
        <v>25570</v>
      </c>
      <c r="AD32" s="35"/>
      <c r="AE32" s="1"/>
    </row>
    <row r="33" spans="1:31" ht="12.75">
      <c r="A33" s="23" t="str">
        <f>MALES!A33</f>
        <v>Louisiana</v>
      </c>
      <c r="B33" s="24">
        <v>65548</v>
      </c>
      <c r="C33" s="24">
        <v>144499</v>
      </c>
      <c r="D33" s="24">
        <v>136726</v>
      </c>
      <c r="E33" s="24">
        <v>144404</v>
      </c>
      <c r="F33" s="24">
        <v>151440</v>
      </c>
      <c r="G33" s="24">
        <v>165819</v>
      </c>
      <c r="H33" s="24">
        <v>161173</v>
      </c>
      <c r="I33" s="24">
        <v>142139</v>
      </c>
      <c r="J33" s="24">
        <v>116493</v>
      </c>
      <c r="K33" s="24">
        <v>91080</v>
      </c>
      <c r="L33" s="24">
        <v>72988</v>
      </c>
      <c r="M33" s="24">
        <v>64577</v>
      </c>
      <c r="N33" s="24">
        <v>54913</v>
      </c>
      <c r="O33" s="24">
        <v>36758</v>
      </c>
      <c r="P33" s="24">
        <v>26934</v>
      </c>
      <c r="Q33" s="26">
        <v>1575491</v>
      </c>
      <c r="R33" s="24"/>
      <c r="S33" s="23" t="s">
        <v>54</v>
      </c>
      <c r="T33" s="23">
        <v>0</v>
      </c>
      <c r="U33" s="23">
        <v>1</v>
      </c>
      <c r="V33" s="23">
        <v>16787</v>
      </c>
      <c r="W33" s="23">
        <v>23226</v>
      </c>
      <c r="X33" s="23">
        <v>25534</v>
      </c>
      <c r="Y33" s="23">
        <v>27589</v>
      </c>
      <c r="Z33" s="23">
        <v>29059</v>
      </c>
      <c r="AA33" s="23">
        <v>29248</v>
      </c>
      <c r="AB33" s="23">
        <v>29746</v>
      </c>
      <c r="AC33" s="23">
        <v>28857</v>
      </c>
      <c r="AD33" s="35"/>
      <c r="AE33" s="1"/>
    </row>
    <row r="34" spans="1:31" ht="12.75">
      <c r="A34" s="27" t="str">
        <f>MALES!A34</f>
        <v>Maine 1/</v>
      </c>
      <c r="B34" s="28">
        <v>22087</v>
      </c>
      <c r="C34" s="28">
        <v>35818</v>
      </c>
      <c r="D34" s="28">
        <v>34382</v>
      </c>
      <c r="E34" s="28">
        <v>41416</v>
      </c>
      <c r="F34" s="28">
        <v>48229</v>
      </c>
      <c r="G34" s="28">
        <v>53417</v>
      </c>
      <c r="H34" s="28">
        <v>51509</v>
      </c>
      <c r="I34" s="28">
        <v>46496</v>
      </c>
      <c r="J34" s="28">
        <v>35195</v>
      </c>
      <c r="K34" s="28">
        <v>26572</v>
      </c>
      <c r="L34" s="28">
        <v>22627</v>
      </c>
      <c r="M34" s="28">
        <v>16264</v>
      </c>
      <c r="N34" s="28">
        <v>14853</v>
      </c>
      <c r="O34" s="28">
        <v>11466</v>
      </c>
      <c r="P34" s="28">
        <v>11152</v>
      </c>
      <c r="Q34" s="30">
        <v>471483</v>
      </c>
      <c r="R34" s="24"/>
      <c r="S34" s="27" t="s">
        <v>86</v>
      </c>
      <c r="T34" s="27">
        <v>0</v>
      </c>
      <c r="U34" s="27">
        <v>2746</v>
      </c>
      <c r="V34" s="27">
        <v>5510</v>
      </c>
      <c r="W34" s="27">
        <v>6631</v>
      </c>
      <c r="X34" s="27">
        <v>7200</v>
      </c>
      <c r="Y34" s="27">
        <v>7344</v>
      </c>
      <c r="Z34" s="27">
        <v>7478</v>
      </c>
      <c r="AA34" s="27">
        <v>7031</v>
      </c>
      <c r="AB34" s="27">
        <v>6909</v>
      </c>
      <c r="AC34" s="27">
        <v>7056</v>
      </c>
      <c r="AD34" s="35"/>
      <c r="AE34" s="1"/>
    </row>
    <row r="35" spans="1:31" ht="12.75">
      <c r="A35" s="23" t="str">
        <f>MALES!A35</f>
        <v>Maryland</v>
      </c>
      <c r="B35" s="24">
        <v>77603</v>
      </c>
      <c r="C35" s="24">
        <v>136476</v>
      </c>
      <c r="D35" s="24">
        <v>147459</v>
      </c>
      <c r="E35" s="24">
        <v>179619</v>
      </c>
      <c r="F35" s="24">
        <v>202347</v>
      </c>
      <c r="G35" s="24">
        <v>217650</v>
      </c>
      <c r="H35" s="24">
        <v>204004</v>
      </c>
      <c r="I35" s="24">
        <v>179563</v>
      </c>
      <c r="J35" s="24">
        <v>149304</v>
      </c>
      <c r="K35" s="24">
        <v>106152</v>
      </c>
      <c r="L35" s="24">
        <v>75410</v>
      </c>
      <c r="M35" s="24">
        <v>62366</v>
      </c>
      <c r="N35" s="24">
        <v>52459</v>
      </c>
      <c r="O35" s="24">
        <v>33432</v>
      </c>
      <c r="P35" s="24">
        <v>16257</v>
      </c>
      <c r="Q35" s="26">
        <v>1840101</v>
      </c>
      <c r="R35" s="24"/>
      <c r="S35" s="23" t="s">
        <v>55</v>
      </c>
      <c r="T35" s="23">
        <v>0</v>
      </c>
      <c r="U35" s="23">
        <v>9745</v>
      </c>
      <c r="V35" s="23">
        <v>19770</v>
      </c>
      <c r="W35" s="23">
        <v>23537</v>
      </c>
      <c r="X35" s="23">
        <v>24551</v>
      </c>
      <c r="Y35" s="23">
        <v>26148</v>
      </c>
      <c r="Z35" s="23">
        <v>26109</v>
      </c>
      <c r="AA35" s="23">
        <v>27344</v>
      </c>
      <c r="AB35" s="23">
        <v>28060</v>
      </c>
      <c r="AC35" s="23">
        <v>28815</v>
      </c>
      <c r="AD35" s="35"/>
      <c r="AE35" s="1"/>
    </row>
    <row r="36" spans="1:31" ht="12.75">
      <c r="A36" s="23" t="str">
        <f>MALES!A36</f>
        <v>Massachusetts</v>
      </c>
      <c r="B36" s="24">
        <v>92857</v>
      </c>
      <c r="C36" s="24">
        <v>179797</v>
      </c>
      <c r="D36" s="24">
        <v>201262</v>
      </c>
      <c r="E36" s="24">
        <v>228070</v>
      </c>
      <c r="F36" s="24">
        <v>246008</v>
      </c>
      <c r="G36" s="24">
        <v>258952</v>
      </c>
      <c r="H36" s="24">
        <v>243040</v>
      </c>
      <c r="I36" s="24">
        <v>210895</v>
      </c>
      <c r="J36" s="24">
        <v>179686</v>
      </c>
      <c r="K36" s="24">
        <v>130522</v>
      </c>
      <c r="L36" s="24">
        <v>96801</v>
      </c>
      <c r="M36" s="24">
        <v>86354</v>
      </c>
      <c r="N36" s="24">
        <v>77674</v>
      </c>
      <c r="O36" s="24">
        <v>54097</v>
      </c>
      <c r="P36" s="24">
        <v>32676</v>
      </c>
      <c r="Q36" s="26">
        <v>2318691</v>
      </c>
      <c r="R36" s="24"/>
      <c r="S36" s="23" t="s">
        <v>56</v>
      </c>
      <c r="T36" s="23">
        <v>0</v>
      </c>
      <c r="U36" s="23">
        <v>5722</v>
      </c>
      <c r="V36" s="23">
        <v>24427</v>
      </c>
      <c r="W36" s="23">
        <v>30372</v>
      </c>
      <c r="X36" s="23">
        <v>32336</v>
      </c>
      <c r="Y36" s="23">
        <v>33854</v>
      </c>
      <c r="Z36" s="23">
        <v>33914</v>
      </c>
      <c r="AA36" s="23">
        <v>35290</v>
      </c>
      <c r="AB36" s="23">
        <v>37262</v>
      </c>
      <c r="AC36" s="23">
        <v>39477</v>
      </c>
      <c r="AD36" s="35"/>
      <c r="AE36" s="1"/>
    </row>
    <row r="37" spans="1:31" ht="12.75">
      <c r="A37" s="23" t="str">
        <f>MALES!A37</f>
        <v>Michigan</v>
      </c>
      <c r="B37" s="24">
        <v>182546</v>
      </c>
      <c r="C37" s="24">
        <v>306414</v>
      </c>
      <c r="D37" s="24">
        <v>288676</v>
      </c>
      <c r="E37" s="24">
        <v>325056</v>
      </c>
      <c r="F37" s="24">
        <v>341387</v>
      </c>
      <c r="G37" s="24">
        <v>378515</v>
      </c>
      <c r="H37" s="24">
        <v>378831</v>
      </c>
      <c r="I37" s="24">
        <v>331731</v>
      </c>
      <c r="J37" s="24">
        <v>271291</v>
      </c>
      <c r="K37" s="24">
        <v>208933</v>
      </c>
      <c r="L37" s="24">
        <v>161025</v>
      </c>
      <c r="M37" s="24">
        <v>138916</v>
      </c>
      <c r="N37" s="24">
        <v>121075</v>
      </c>
      <c r="O37" s="24">
        <v>81201</v>
      </c>
      <c r="P37" s="24">
        <v>47039</v>
      </c>
      <c r="Q37" s="26">
        <v>3562636</v>
      </c>
      <c r="R37" s="24"/>
      <c r="S37" s="23" t="s">
        <v>57</v>
      </c>
      <c r="T37" s="23">
        <v>0</v>
      </c>
      <c r="U37" s="23">
        <v>28020</v>
      </c>
      <c r="V37" s="23">
        <v>43235</v>
      </c>
      <c r="W37" s="23">
        <v>53824</v>
      </c>
      <c r="X37" s="23">
        <v>57467</v>
      </c>
      <c r="Y37" s="23">
        <v>59017</v>
      </c>
      <c r="Z37" s="23">
        <v>58592</v>
      </c>
      <c r="AA37" s="23">
        <v>61536</v>
      </c>
      <c r="AB37" s="23">
        <v>63861</v>
      </c>
      <c r="AC37" s="23">
        <v>63408</v>
      </c>
      <c r="AD37" s="35"/>
      <c r="AE37" s="1"/>
    </row>
    <row r="38" spans="1:31" ht="12.75">
      <c r="A38" s="27" t="str">
        <f>MALES!A38</f>
        <v>Minnesota</v>
      </c>
      <c r="B38" s="28">
        <v>94545</v>
      </c>
      <c r="C38" s="28">
        <v>110390</v>
      </c>
      <c r="D38" s="28">
        <v>102041</v>
      </c>
      <c r="E38" s="28">
        <v>112551</v>
      </c>
      <c r="F38" s="28">
        <v>139263</v>
      </c>
      <c r="G38" s="28">
        <v>169234</v>
      </c>
      <c r="H38" s="28">
        <v>165560</v>
      </c>
      <c r="I38" s="28">
        <v>146443</v>
      </c>
      <c r="J38" s="28">
        <v>117003</v>
      </c>
      <c r="K38" s="28">
        <v>89733</v>
      </c>
      <c r="L38" s="28">
        <v>70177</v>
      </c>
      <c r="M38" s="28">
        <v>60236</v>
      </c>
      <c r="N38" s="28">
        <v>53283</v>
      </c>
      <c r="O38" s="28">
        <v>38759</v>
      </c>
      <c r="P38" s="28">
        <v>27369</v>
      </c>
      <c r="Q38" s="30">
        <v>1496587</v>
      </c>
      <c r="R38" s="24"/>
      <c r="S38" s="27" t="s">
        <v>58</v>
      </c>
      <c r="T38" s="27">
        <v>0</v>
      </c>
      <c r="U38" s="27">
        <v>16778</v>
      </c>
      <c r="V38" s="27">
        <v>23568</v>
      </c>
      <c r="W38" s="27">
        <v>27368</v>
      </c>
      <c r="X38" s="27">
        <v>26831</v>
      </c>
      <c r="Y38" s="27">
        <v>23820</v>
      </c>
      <c r="Z38" s="27">
        <v>28818</v>
      </c>
      <c r="AA38" s="27">
        <v>23332</v>
      </c>
      <c r="AB38" s="27">
        <v>18227</v>
      </c>
      <c r="AC38" s="27">
        <v>16193</v>
      </c>
      <c r="AD38" s="35"/>
      <c r="AE38" s="1"/>
    </row>
    <row r="39" spans="1:31" ht="12.75">
      <c r="A39" s="23" t="str">
        <f>MALES!A39</f>
        <v>Mississippi</v>
      </c>
      <c r="B39" s="24">
        <v>65390</v>
      </c>
      <c r="C39" s="24">
        <v>91059</v>
      </c>
      <c r="D39" s="24">
        <v>85740</v>
      </c>
      <c r="E39" s="24">
        <v>90027</v>
      </c>
      <c r="F39" s="24">
        <v>88988</v>
      </c>
      <c r="G39" s="24">
        <v>99358</v>
      </c>
      <c r="H39" s="24">
        <v>96905</v>
      </c>
      <c r="I39" s="24">
        <v>86195</v>
      </c>
      <c r="J39" s="24">
        <v>72485</v>
      </c>
      <c r="K39" s="24">
        <v>57345</v>
      </c>
      <c r="L39" s="24">
        <v>46712</v>
      </c>
      <c r="M39" s="24">
        <v>38136</v>
      </c>
      <c r="N39" s="24">
        <v>30334</v>
      </c>
      <c r="O39" s="24">
        <v>18783</v>
      </c>
      <c r="P39" s="24">
        <v>9888</v>
      </c>
      <c r="Q39" s="26">
        <v>977345</v>
      </c>
      <c r="R39" s="24"/>
      <c r="S39" s="23" t="s">
        <v>59</v>
      </c>
      <c r="T39" s="23">
        <v>7735</v>
      </c>
      <c r="U39" s="23">
        <v>11980</v>
      </c>
      <c r="V39" s="23">
        <v>13316</v>
      </c>
      <c r="W39" s="23">
        <v>15103</v>
      </c>
      <c r="X39" s="23">
        <v>17256</v>
      </c>
      <c r="Y39" s="23">
        <v>18036</v>
      </c>
      <c r="Z39" s="23">
        <v>19246</v>
      </c>
      <c r="AA39" s="23">
        <v>17499</v>
      </c>
      <c r="AB39" s="23">
        <v>18620</v>
      </c>
      <c r="AC39" s="23">
        <v>17658</v>
      </c>
      <c r="AD39" s="35"/>
      <c r="AE39" s="1"/>
    </row>
    <row r="40" spans="1:31" ht="12.75">
      <c r="A40" s="23" t="str">
        <f>MALES!A40</f>
        <v>Missouri </v>
      </c>
      <c r="B40" s="24">
        <v>111796</v>
      </c>
      <c r="C40" s="24">
        <v>180400</v>
      </c>
      <c r="D40" s="24">
        <v>164496</v>
      </c>
      <c r="E40" s="24">
        <v>177131</v>
      </c>
      <c r="F40" s="24">
        <v>185419</v>
      </c>
      <c r="G40" s="24">
        <v>214074</v>
      </c>
      <c r="H40" s="24">
        <v>205345</v>
      </c>
      <c r="I40" s="24">
        <v>181124</v>
      </c>
      <c r="J40" s="24">
        <v>151200</v>
      </c>
      <c r="K40" s="24">
        <v>121645</v>
      </c>
      <c r="L40" s="24">
        <v>96208</v>
      </c>
      <c r="M40" s="24">
        <v>84047</v>
      </c>
      <c r="N40" s="24">
        <v>69737</v>
      </c>
      <c r="O40" s="24">
        <v>46490</v>
      </c>
      <c r="P40" s="24">
        <v>26680</v>
      </c>
      <c r="Q40" s="26">
        <v>2015792</v>
      </c>
      <c r="R40" s="24"/>
      <c r="S40" s="23" t="s">
        <v>60</v>
      </c>
      <c r="T40" s="23">
        <v>0</v>
      </c>
      <c r="U40" s="23">
        <v>18703</v>
      </c>
      <c r="V40" s="23">
        <v>27602</v>
      </c>
      <c r="W40" s="23">
        <v>32037</v>
      </c>
      <c r="X40" s="23">
        <v>33454</v>
      </c>
      <c r="Y40" s="23">
        <v>35330</v>
      </c>
      <c r="Z40" s="23">
        <v>36112</v>
      </c>
      <c r="AA40" s="23">
        <v>37053</v>
      </c>
      <c r="AB40" s="23">
        <v>36721</v>
      </c>
      <c r="AC40" s="23">
        <v>35184</v>
      </c>
      <c r="AD40" s="35"/>
      <c r="AE40" s="1"/>
    </row>
    <row r="41" spans="1:31" ht="12.75">
      <c r="A41" s="23" t="str">
        <f>MALES!A41</f>
        <v>Montana</v>
      </c>
      <c r="B41" s="24">
        <v>24136</v>
      </c>
      <c r="C41" s="24">
        <v>29550</v>
      </c>
      <c r="D41" s="24">
        <v>27153</v>
      </c>
      <c r="E41" s="24">
        <v>26543</v>
      </c>
      <c r="F41" s="24">
        <v>27806</v>
      </c>
      <c r="G41" s="24">
        <v>35582</v>
      </c>
      <c r="H41" s="24">
        <v>38133</v>
      </c>
      <c r="I41" s="24">
        <v>34981</v>
      </c>
      <c r="J41" s="24">
        <v>27149</v>
      </c>
      <c r="K41" s="24">
        <v>21367</v>
      </c>
      <c r="L41" s="24">
        <v>16933</v>
      </c>
      <c r="M41" s="24">
        <v>14333</v>
      </c>
      <c r="N41" s="24">
        <v>11061</v>
      </c>
      <c r="O41" s="24">
        <v>7840</v>
      </c>
      <c r="P41" s="24">
        <v>3619</v>
      </c>
      <c r="Q41" s="26">
        <v>346186</v>
      </c>
      <c r="R41" s="24"/>
      <c r="S41" s="23" t="s">
        <v>61</v>
      </c>
      <c r="T41" s="23">
        <v>2408</v>
      </c>
      <c r="U41" s="23">
        <v>4302</v>
      </c>
      <c r="V41" s="23">
        <v>5321</v>
      </c>
      <c r="W41" s="23">
        <v>5850</v>
      </c>
      <c r="X41" s="23">
        <v>6255</v>
      </c>
      <c r="Y41" s="23">
        <v>6196</v>
      </c>
      <c r="Z41" s="23">
        <v>5543</v>
      </c>
      <c r="AA41" s="23">
        <v>5879</v>
      </c>
      <c r="AB41" s="23">
        <v>5986</v>
      </c>
      <c r="AC41" s="23">
        <v>5946</v>
      </c>
      <c r="AD41" s="35"/>
      <c r="AE41" s="1"/>
    </row>
    <row r="42" spans="1:31" ht="12.75">
      <c r="A42" s="27" t="str">
        <f>MALES!A42</f>
        <v>Nebraska</v>
      </c>
      <c r="B42" s="28">
        <v>44220</v>
      </c>
      <c r="C42" s="28">
        <v>62605</v>
      </c>
      <c r="D42" s="28">
        <v>57803</v>
      </c>
      <c r="E42" s="28">
        <v>55297</v>
      </c>
      <c r="F42" s="28">
        <v>55323</v>
      </c>
      <c r="G42" s="28">
        <v>65515</v>
      </c>
      <c r="H42" s="28">
        <v>63125</v>
      </c>
      <c r="I42" s="28">
        <v>57222</v>
      </c>
      <c r="J42" s="28">
        <v>44684</v>
      </c>
      <c r="K42" s="28">
        <v>34335</v>
      </c>
      <c r="L42" s="28">
        <v>28768</v>
      </c>
      <c r="M42" s="28">
        <v>26785</v>
      </c>
      <c r="N42" s="28">
        <v>23833</v>
      </c>
      <c r="O42" s="28">
        <v>17772</v>
      </c>
      <c r="P42" s="28">
        <v>12761</v>
      </c>
      <c r="Q42" s="30">
        <v>650048</v>
      </c>
      <c r="R42" s="24"/>
      <c r="S42" s="28" t="s">
        <v>62</v>
      </c>
      <c r="T42" s="28">
        <v>0</v>
      </c>
      <c r="U42" s="28">
        <v>8631</v>
      </c>
      <c r="V42" s="28">
        <v>12800</v>
      </c>
      <c r="W42" s="28">
        <v>10770</v>
      </c>
      <c r="X42" s="28">
        <v>12019</v>
      </c>
      <c r="Y42" s="28">
        <v>12622</v>
      </c>
      <c r="Z42" s="28">
        <v>11510</v>
      </c>
      <c r="AA42" s="28">
        <v>12392</v>
      </c>
      <c r="AB42" s="28">
        <v>13014</v>
      </c>
      <c r="AC42" s="28">
        <v>13067</v>
      </c>
      <c r="AD42" s="35"/>
      <c r="AE42" s="1"/>
    </row>
    <row r="43" spans="1:31" ht="12.75">
      <c r="A43" s="23" t="str">
        <f>MALES!A43</f>
        <v>Nevada </v>
      </c>
      <c r="B43" s="24">
        <v>28040</v>
      </c>
      <c r="C43" s="24">
        <v>53999</v>
      </c>
      <c r="D43" s="24">
        <v>63337</v>
      </c>
      <c r="E43" s="24">
        <v>73655</v>
      </c>
      <c r="F43" s="24">
        <v>72960</v>
      </c>
      <c r="G43" s="24">
        <v>75676</v>
      </c>
      <c r="H43" s="24">
        <v>72803</v>
      </c>
      <c r="I43" s="24">
        <v>66745</v>
      </c>
      <c r="J43" s="24">
        <v>60457</v>
      </c>
      <c r="K43" s="24">
        <v>47274</v>
      </c>
      <c r="L43" s="24">
        <v>35090</v>
      </c>
      <c r="M43" s="24">
        <v>26799</v>
      </c>
      <c r="N43" s="24">
        <v>20040</v>
      </c>
      <c r="O43" s="24">
        <v>10856</v>
      </c>
      <c r="P43" s="24">
        <v>4363</v>
      </c>
      <c r="Q43" s="26">
        <v>712094</v>
      </c>
      <c r="R43" s="24"/>
      <c r="S43" s="23" t="s">
        <v>89</v>
      </c>
      <c r="T43" s="23">
        <v>0</v>
      </c>
      <c r="U43" s="23">
        <v>3897</v>
      </c>
      <c r="V43" s="23">
        <v>6571</v>
      </c>
      <c r="W43" s="23">
        <v>8343</v>
      </c>
      <c r="X43" s="23">
        <v>9229</v>
      </c>
      <c r="Y43" s="23">
        <v>9799</v>
      </c>
      <c r="Z43" s="23">
        <v>10447</v>
      </c>
      <c r="AA43" s="23">
        <v>11018</v>
      </c>
      <c r="AB43" s="23">
        <v>11459</v>
      </c>
      <c r="AC43" s="23">
        <v>11276</v>
      </c>
      <c r="AD43" s="35"/>
      <c r="AE43" s="1"/>
    </row>
    <row r="44" spans="1:31" ht="12.75">
      <c r="A44" s="23" t="str">
        <f>MALES!A44</f>
        <v>New Hampshire</v>
      </c>
      <c r="B44" s="24">
        <v>25268</v>
      </c>
      <c r="C44" s="24">
        <v>38598</v>
      </c>
      <c r="D44" s="24">
        <v>35531</v>
      </c>
      <c r="E44" s="24">
        <v>44445</v>
      </c>
      <c r="F44" s="24">
        <v>51278</v>
      </c>
      <c r="G44" s="24">
        <v>58064</v>
      </c>
      <c r="H44" s="24">
        <v>53936</v>
      </c>
      <c r="I44" s="24">
        <v>45635</v>
      </c>
      <c r="J44" s="24">
        <v>37577</v>
      </c>
      <c r="K44" s="24">
        <v>26834</v>
      </c>
      <c r="L44" s="24">
        <v>19928</v>
      </c>
      <c r="M44" s="24">
        <v>17197</v>
      </c>
      <c r="N44" s="24">
        <v>13835</v>
      </c>
      <c r="O44" s="24">
        <v>8462</v>
      </c>
      <c r="P44" s="24">
        <v>4529</v>
      </c>
      <c r="Q44" s="26">
        <v>481117</v>
      </c>
      <c r="R44" s="24"/>
      <c r="S44" s="23" t="s">
        <v>63</v>
      </c>
      <c r="T44" s="23">
        <v>0</v>
      </c>
      <c r="U44" s="23">
        <v>3761</v>
      </c>
      <c r="V44" s="23">
        <v>6637</v>
      </c>
      <c r="W44" s="23">
        <v>7334</v>
      </c>
      <c r="X44" s="23">
        <v>7536</v>
      </c>
      <c r="Y44" s="23">
        <v>7650</v>
      </c>
      <c r="Z44" s="23">
        <v>7815</v>
      </c>
      <c r="AA44" s="23">
        <v>8114</v>
      </c>
      <c r="AB44" s="23">
        <v>7942</v>
      </c>
      <c r="AC44" s="23">
        <v>7077</v>
      </c>
      <c r="AD44" s="35"/>
      <c r="AE44" s="1"/>
    </row>
    <row r="45" spans="1:31" ht="12.75">
      <c r="A45" s="23" t="str">
        <f>MALES!A45</f>
        <v>New Jersey</v>
      </c>
      <c r="B45" s="24">
        <v>108095</v>
      </c>
      <c r="C45" s="24">
        <v>218330</v>
      </c>
      <c r="D45" s="24">
        <v>225451</v>
      </c>
      <c r="E45" s="24">
        <v>271578</v>
      </c>
      <c r="F45" s="24">
        <v>310250</v>
      </c>
      <c r="G45" s="24">
        <v>332650</v>
      </c>
      <c r="H45" s="24">
        <v>313774</v>
      </c>
      <c r="I45" s="24">
        <v>266611</v>
      </c>
      <c r="J45" s="24">
        <v>229761</v>
      </c>
      <c r="K45" s="24">
        <v>172282</v>
      </c>
      <c r="L45" s="24">
        <v>127643</v>
      </c>
      <c r="M45" s="24">
        <v>113240</v>
      </c>
      <c r="N45" s="24">
        <v>100320</v>
      </c>
      <c r="O45" s="24">
        <v>67766</v>
      </c>
      <c r="P45" s="24">
        <v>36380</v>
      </c>
      <c r="Q45" s="26">
        <v>2894131</v>
      </c>
      <c r="R45" s="24"/>
      <c r="S45" s="23" t="s">
        <v>64</v>
      </c>
      <c r="T45" s="23">
        <v>0</v>
      </c>
      <c r="U45" s="23">
        <v>57</v>
      </c>
      <c r="V45" s="23">
        <v>28715</v>
      </c>
      <c r="W45" s="23">
        <v>38608</v>
      </c>
      <c r="X45" s="23">
        <v>40715</v>
      </c>
      <c r="Y45" s="23">
        <v>41973</v>
      </c>
      <c r="Z45" s="23">
        <v>42029</v>
      </c>
      <c r="AA45" s="23">
        <v>42934</v>
      </c>
      <c r="AB45" s="23">
        <v>44768</v>
      </c>
      <c r="AC45" s="23">
        <v>46626</v>
      </c>
      <c r="AD45" s="35"/>
      <c r="AE45" s="1"/>
    </row>
    <row r="46" spans="1:31" ht="12.75">
      <c r="A46" s="27" t="str">
        <f>MALES!A46</f>
        <v>New Mexico</v>
      </c>
      <c r="B46" s="28">
        <v>47300</v>
      </c>
      <c r="C46" s="28">
        <v>54704</v>
      </c>
      <c r="D46" s="28">
        <v>53756</v>
      </c>
      <c r="E46" s="28">
        <v>56578</v>
      </c>
      <c r="F46" s="28">
        <v>63789</v>
      </c>
      <c r="G46" s="28">
        <v>69608</v>
      </c>
      <c r="H46" s="28">
        <v>66407</v>
      </c>
      <c r="I46" s="28">
        <v>60309</v>
      </c>
      <c r="J46" s="28">
        <v>44093</v>
      </c>
      <c r="K46" s="28">
        <v>34867</v>
      </c>
      <c r="L46" s="28">
        <v>27832</v>
      </c>
      <c r="M46" s="28">
        <v>22614</v>
      </c>
      <c r="N46" s="28">
        <v>14569</v>
      </c>
      <c r="O46" s="28">
        <v>6856</v>
      </c>
      <c r="P46" s="28">
        <v>2324</v>
      </c>
      <c r="Q46" s="30">
        <v>625606</v>
      </c>
      <c r="R46" s="24"/>
      <c r="S46" s="27" t="s">
        <v>65</v>
      </c>
      <c r="T46" s="27">
        <v>5699</v>
      </c>
      <c r="U46" s="27">
        <v>8883</v>
      </c>
      <c r="V46" s="27">
        <v>10283</v>
      </c>
      <c r="W46" s="27">
        <v>11017</v>
      </c>
      <c r="X46" s="27">
        <v>11418</v>
      </c>
      <c r="Y46" s="27">
        <v>11444</v>
      </c>
      <c r="Z46" s="27">
        <v>11192</v>
      </c>
      <c r="AA46" s="27">
        <v>10624</v>
      </c>
      <c r="AB46" s="27">
        <v>10636</v>
      </c>
      <c r="AC46" s="27">
        <v>10808</v>
      </c>
      <c r="AD46" s="35"/>
      <c r="AE46" s="1"/>
    </row>
    <row r="47" spans="1:31" ht="12.75">
      <c r="A47" s="23" t="str">
        <f>MALES!A47</f>
        <v>New York</v>
      </c>
      <c r="B47" s="24">
        <v>199473</v>
      </c>
      <c r="C47" s="24">
        <v>405755</v>
      </c>
      <c r="D47" s="24">
        <v>458571</v>
      </c>
      <c r="E47" s="24">
        <v>530993</v>
      </c>
      <c r="F47" s="24">
        <v>577759</v>
      </c>
      <c r="G47" s="24">
        <v>607854</v>
      </c>
      <c r="H47" s="24">
        <v>569113</v>
      </c>
      <c r="I47" s="24">
        <v>500950</v>
      </c>
      <c r="J47" s="24">
        <v>428546</v>
      </c>
      <c r="K47" s="24">
        <v>323921</v>
      </c>
      <c r="L47" s="24">
        <v>239514</v>
      </c>
      <c r="M47" s="24">
        <v>205979</v>
      </c>
      <c r="N47" s="24">
        <v>176895</v>
      </c>
      <c r="O47" s="24">
        <v>115544</v>
      </c>
      <c r="P47" s="24">
        <v>66114</v>
      </c>
      <c r="Q47" s="26">
        <v>5406981</v>
      </c>
      <c r="R47" s="24"/>
      <c r="S47" s="23" t="s">
        <v>66</v>
      </c>
      <c r="T47" s="23">
        <v>0</v>
      </c>
      <c r="U47" s="23">
        <v>19053</v>
      </c>
      <c r="V47" s="23">
        <v>49358</v>
      </c>
      <c r="W47" s="23">
        <v>62524</v>
      </c>
      <c r="X47" s="23">
        <v>68538</v>
      </c>
      <c r="Y47" s="23">
        <v>75254</v>
      </c>
      <c r="Z47" s="23">
        <v>76159</v>
      </c>
      <c r="AA47" s="23">
        <v>80682</v>
      </c>
      <c r="AB47" s="23">
        <v>84013</v>
      </c>
      <c r="AC47" s="23">
        <v>89647</v>
      </c>
      <c r="AD47" s="35"/>
      <c r="AE47" s="1"/>
    </row>
    <row r="48" spans="1:31" ht="12.75">
      <c r="A48" s="23" t="str">
        <f>MALES!A48</f>
        <v>North Carolina</v>
      </c>
      <c r="B48" s="24">
        <v>98025</v>
      </c>
      <c r="C48" s="24">
        <v>250578</v>
      </c>
      <c r="D48" s="24">
        <v>286298</v>
      </c>
      <c r="E48" s="24">
        <v>319850</v>
      </c>
      <c r="F48" s="24">
        <v>314328</v>
      </c>
      <c r="G48" s="24">
        <v>325237</v>
      </c>
      <c r="H48" s="24">
        <v>306237</v>
      </c>
      <c r="I48" s="24">
        <v>272729</v>
      </c>
      <c r="J48" s="24">
        <v>232226</v>
      </c>
      <c r="K48" s="24">
        <v>176968</v>
      </c>
      <c r="L48" s="24">
        <v>136357</v>
      </c>
      <c r="M48" s="24">
        <v>113483</v>
      </c>
      <c r="N48" s="24">
        <v>89715</v>
      </c>
      <c r="O48" s="24">
        <v>54026</v>
      </c>
      <c r="P48" s="24">
        <v>25652</v>
      </c>
      <c r="Q48" s="26">
        <v>3001709</v>
      </c>
      <c r="R48" s="24"/>
      <c r="S48" s="23" t="s">
        <v>67</v>
      </c>
      <c r="T48" s="23">
        <v>0</v>
      </c>
      <c r="U48" s="23">
        <v>4717</v>
      </c>
      <c r="V48" s="23">
        <v>18198</v>
      </c>
      <c r="W48" s="23">
        <v>35478</v>
      </c>
      <c r="X48" s="23">
        <v>39632</v>
      </c>
      <c r="Y48" s="23">
        <v>43461</v>
      </c>
      <c r="Z48" s="23">
        <v>47197</v>
      </c>
      <c r="AA48" s="23">
        <v>49661</v>
      </c>
      <c r="AB48" s="23">
        <v>54003</v>
      </c>
      <c r="AC48" s="23">
        <v>56256</v>
      </c>
      <c r="AD48" s="35"/>
      <c r="AE48" s="1"/>
    </row>
    <row r="49" spans="1:31" ht="12.75">
      <c r="A49" s="23" t="str">
        <f>MALES!A49</f>
        <v>North Dakota</v>
      </c>
      <c r="B49" s="24">
        <v>18387</v>
      </c>
      <c r="C49" s="24">
        <v>22938</v>
      </c>
      <c r="D49" s="24">
        <v>17675</v>
      </c>
      <c r="E49" s="24">
        <v>16894</v>
      </c>
      <c r="F49" s="24">
        <v>18189</v>
      </c>
      <c r="G49" s="24">
        <v>22867</v>
      </c>
      <c r="H49" s="24">
        <v>23401</v>
      </c>
      <c r="I49" s="24">
        <v>19821</v>
      </c>
      <c r="J49" s="24">
        <v>15433</v>
      </c>
      <c r="K49" s="24">
        <v>12055</v>
      </c>
      <c r="L49" s="24">
        <v>10974</v>
      </c>
      <c r="M49" s="24">
        <v>10258</v>
      </c>
      <c r="N49" s="24">
        <v>8834</v>
      </c>
      <c r="O49" s="24">
        <v>6128</v>
      </c>
      <c r="P49" s="24">
        <v>4222</v>
      </c>
      <c r="Q49" s="26">
        <v>228076</v>
      </c>
      <c r="R49" s="24"/>
      <c r="S49" s="23" t="s">
        <v>68</v>
      </c>
      <c r="T49" s="23">
        <v>2540</v>
      </c>
      <c r="U49" s="23">
        <v>3200</v>
      </c>
      <c r="V49" s="23">
        <v>3851</v>
      </c>
      <c r="W49" s="23">
        <v>4330</v>
      </c>
      <c r="X49" s="23">
        <v>4466</v>
      </c>
      <c r="Y49" s="23">
        <v>4752</v>
      </c>
      <c r="Z49" s="23">
        <v>4792</v>
      </c>
      <c r="AA49" s="23">
        <v>4764</v>
      </c>
      <c r="AB49" s="23">
        <v>4468</v>
      </c>
      <c r="AC49" s="23">
        <v>4162</v>
      </c>
      <c r="AD49" s="35"/>
      <c r="AE49" s="1"/>
    </row>
    <row r="50" spans="1:31" ht="12.75">
      <c r="A50" s="27" t="str">
        <f>MALES!A50</f>
        <v>Ohio</v>
      </c>
      <c r="B50" s="28">
        <v>191091</v>
      </c>
      <c r="C50" s="28">
        <v>329990</v>
      </c>
      <c r="D50" s="28">
        <v>307157</v>
      </c>
      <c r="E50" s="28">
        <v>350608</v>
      </c>
      <c r="F50" s="28">
        <v>370439</v>
      </c>
      <c r="G50" s="28">
        <v>418135</v>
      </c>
      <c r="H50" s="28">
        <v>421772</v>
      </c>
      <c r="I50" s="28">
        <v>372532</v>
      </c>
      <c r="J50" s="28">
        <v>302642</v>
      </c>
      <c r="K50" s="28">
        <v>238821</v>
      </c>
      <c r="L50" s="28">
        <v>190944</v>
      </c>
      <c r="M50" s="28">
        <v>166402</v>
      </c>
      <c r="N50" s="28">
        <v>144158</v>
      </c>
      <c r="O50" s="28">
        <v>92484</v>
      </c>
      <c r="P50" s="28">
        <v>49146</v>
      </c>
      <c r="Q50" s="30">
        <v>3946321</v>
      </c>
      <c r="R50" s="24"/>
      <c r="S50" s="27" t="s">
        <v>69</v>
      </c>
      <c r="T50" s="27">
        <v>0</v>
      </c>
      <c r="U50" s="27">
        <v>29046</v>
      </c>
      <c r="V50" s="27">
        <v>46088</v>
      </c>
      <c r="W50" s="27">
        <v>55952</v>
      </c>
      <c r="X50" s="27">
        <v>60005</v>
      </c>
      <c r="Y50" s="27">
        <v>64708</v>
      </c>
      <c r="Z50" s="27">
        <v>64205</v>
      </c>
      <c r="AA50" s="27">
        <v>66754</v>
      </c>
      <c r="AB50" s="27">
        <v>67676</v>
      </c>
      <c r="AC50" s="27">
        <v>66647</v>
      </c>
      <c r="AD50" s="35"/>
      <c r="AE50" s="1"/>
    </row>
    <row r="51" spans="1:31" ht="12.75">
      <c r="A51" s="23" t="str">
        <f>MALES!A51</f>
        <v>Oklahoma</v>
      </c>
      <c r="B51" s="24">
        <v>76746</v>
      </c>
      <c r="C51" s="24">
        <v>107276</v>
      </c>
      <c r="D51" s="24">
        <v>95181</v>
      </c>
      <c r="E51" s="24">
        <v>99336</v>
      </c>
      <c r="F51" s="24">
        <v>101680</v>
      </c>
      <c r="G51" s="24">
        <v>121351</v>
      </c>
      <c r="H51" s="24">
        <v>119720</v>
      </c>
      <c r="I51" s="24">
        <v>107542</v>
      </c>
      <c r="J51" s="24">
        <v>93117</v>
      </c>
      <c r="K51" s="24">
        <v>75013</v>
      </c>
      <c r="L51" s="24">
        <v>61815</v>
      </c>
      <c r="M51" s="24">
        <v>53798</v>
      </c>
      <c r="N51" s="24">
        <v>44352</v>
      </c>
      <c r="O51" s="24">
        <v>30119</v>
      </c>
      <c r="P51" s="24">
        <v>18606</v>
      </c>
      <c r="Q51" s="26">
        <v>1205652</v>
      </c>
      <c r="R51" s="24"/>
      <c r="S51" s="23" t="s">
        <v>70</v>
      </c>
      <c r="T51" s="23">
        <v>0</v>
      </c>
      <c r="U51" s="23">
        <v>15643</v>
      </c>
      <c r="V51" s="23">
        <v>19324</v>
      </c>
      <c r="W51" s="23">
        <v>21024</v>
      </c>
      <c r="X51" s="23">
        <v>20755</v>
      </c>
      <c r="Y51" s="23">
        <v>21937</v>
      </c>
      <c r="Z51" s="23">
        <v>22605</v>
      </c>
      <c r="AA51" s="23">
        <v>22168</v>
      </c>
      <c r="AB51" s="23">
        <v>20922</v>
      </c>
      <c r="AC51" s="23">
        <v>19644</v>
      </c>
      <c r="AD51" s="35"/>
      <c r="AE51" s="1"/>
    </row>
    <row r="52" spans="1:31" ht="12.75">
      <c r="A52" s="23" t="str">
        <f>MALES!A52</f>
        <v>Oregon</v>
      </c>
      <c r="B52" s="24">
        <v>54701</v>
      </c>
      <c r="C52" s="24">
        <v>107329</v>
      </c>
      <c r="D52" s="24">
        <v>114418</v>
      </c>
      <c r="E52" s="24">
        <v>115388</v>
      </c>
      <c r="F52" s="24">
        <v>111821</v>
      </c>
      <c r="G52" s="24">
        <v>125574</v>
      </c>
      <c r="H52" s="24">
        <v>134032</v>
      </c>
      <c r="I52" s="24">
        <v>130636</v>
      </c>
      <c r="J52" s="24">
        <v>107938</v>
      </c>
      <c r="K52" s="24">
        <v>79102</v>
      </c>
      <c r="L52" s="24">
        <v>59144</v>
      </c>
      <c r="M52" s="24">
        <v>49140</v>
      </c>
      <c r="N52" s="24">
        <v>43350</v>
      </c>
      <c r="O52" s="24">
        <v>29928</v>
      </c>
      <c r="P52" s="24">
        <v>17116</v>
      </c>
      <c r="Q52" s="26">
        <v>1279617</v>
      </c>
      <c r="R52" s="24"/>
      <c r="S52" s="23" t="s">
        <v>71</v>
      </c>
      <c r="T52" s="23">
        <v>0</v>
      </c>
      <c r="U52" s="23">
        <v>7491</v>
      </c>
      <c r="V52" s="23">
        <v>12390</v>
      </c>
      <c r="W52" s="23">
        <v>16521</v>
      </c>
      <c r="X52" s="23">
        <v>18299</v>
      </c>
      <c r="Y52" s="23">
        <v>19045</v>
      </c>
      <c r="Z52" s="23">
        <v>21069</v>
      </c>
      <c r="AA52" s="23">
        <v>21669</v>
      </c>
      <c r="AB52" s="23">
        <v>23595</v>
      </c>
      <c r="AC52" s="23">
        <v>21951</v>
      </c>
      <c r="AD52" s="35"/>
      <c r="AE52" s="1"/>
    </row>
    <row r="53" spans="1:31" ht="12.75">
      <c r="A53" s="23" t="str">
        <f>MALES!A53</f>
        <v>Pennsylvania</v>
      </c>
      <c r="B53" s="24">
        <v>154950</v>
      </c>
      <c r="C53" s="24">
        <v>322703</v>
      </c>
      <c r="D53" s="24">
        <v>307626</v>
      </c>
      <c r="E53" s="24">
        <v>350268</v>
      </c>
      <c r="F53" s="24">
        <v>394041</v>
      </c>
      <c r="G53" s="24">
        <v>446151</v>
      </c>
      <c r="H53" s="24">
        <v>453971</v>
      </c>
      <c r="I53" s="24">
        <v>404102</v>
      </c>
      <c r="J53" s="24">
        <v>340624</v>
      </c>
      <c r="K53" s="24">
        <v>265192</v>
      </c>
      <c r="L53" s="24">
        <v>211895</v>
      </c>
      <c r="M53" s="24">
        <v>191522</v>
      </c>
      <c r="N53" s="24">
        <v>174542</v>
      </c>
      <c r="O53" s="24">
        <v>114017</v>
      </c>
      <c r="P53" s="24">
        <v>57322</v>
      </c>
      <c r="Q53" s="26">
        <v>4188926</v>
      </c>
      <c r="R53" s="24"/>
      <c r="S53" s="23" t="s">
        <v>72</v>
      </c>
      <c r="T53" s="23">
        <v>0</v>
      </c>
      <c r="U53" s="23">
        <v>9031</v>
      </c>
      <c r="V53" s="23">
        <v>35621</v>
      </c>
      <c r="W53" s="23">
        <v>51569</v>
      </c>
      <c r="X53" s="23">
        <v>58729</v>
      </c>
      <c r="Y53" s="23">
        <v>60919</v>
      </c>
      <c r="Z53" s="23">
        <v>64483</v>
      </c>
      <c r="AA53" s="23">
        <v>65781</v>
      </c>
      <c r="AB53" s="23">
        <v>66813</v>
      </c>
      <c r="AC53" s="23">
        <v>64707</v>
      </c>
      <c r="AD53" s="35"/>
      <c r="AE53" s="1"/>
    </row>
    <row r="54" spans="1:31" ht="12.75">
      <c r="A54" s="27" t="str">
        <f>MALES!A54</f>
        <v>Rhode Island</v>
      </c>
      <c r="B54" s="28">
        <v>12718</v>
      </c>
      <c r="C54" s="28">
        <v>29268</v>
      </c>
      <c r="D54" s="28">
        <v>29872</v>
      </c>
      <c r="E54" s="28">
        <v>34186</v>
      </c>
      <c r="F54" s="28">
        <v>38099</v>
      </c>
      <c r="G54" s="28">
        <v>41403</v>
      </c>
      <c r="H54" s="28">
        <v>40114</v>
      </c>
      <c r="I54" s="28">
        <v>34193</v>
      </c>
      <c r="J54" s="28">
        <v>28991</v>
      </c>
      <c r="K54" s="28">
        <v>21377</v>
      </c>
      <c r="L54" s="28">
        <v>16143</v>
      </c>
      <c r="M54" s="28">
        <v>14537</v>
      </c>
      <c r="N54" s="28">
        <v>13793</v>
      </c>
      <c r="O54" s="28">
        <v>9342</v>
      </c>
      <c r="P54" s="28">
        <v>4889</v>
      </c>
      <c r="Q54" s="30">
        <v>368925</v>
      </c>
      <c r="R54" s="24"/>
      <c r="S54" s="27" t="s">
        <v>73</v>
      </c>
      <c r="T54" s="27">
        <v>0</v>
      </c>
      <c r="U54" s="27">
        <v>0</v>
      </c>
      <c r="V54" s="27">
        <v>2965</v>
      </c>
      <c r="W54" s="27">
        <v>4538</v>
      </c>
      <c r="X54" s="27">
        <v>5215</v>
      </c>
      <c r="Y54" s="27">
        <v>5342</v>
      </c>
      <c r="Z54" s="27">
        <v>5971</v>
      </c>
      <c r="AA54" s="27">
        <v>5902</v>
      </c>
      <c r="AB54" s="27">
        <v>6041</v>
      </c>
      <c r="AC54" s="27">
        <v>6012</v>
      </c>
      <c r="AD54" s="35"/>
      <c r="AE54" s="1"/>
    </row>
    <row r="55" spans="1:31" ht="12.75">
      <c r="A55" s="23" t="str">
        <f>MALES!A55</f>
        <v>South Carolina 3/</v>
      </c>
      <c r="B55" s="24">
        <v>87843</v>
      </c>
      <c r="C55" s="24">
        <v>130023</v>
      </c>
      <c r="D55" s="24">
        <v>127805</v>
      </c>
      <c r="E55" s="24">
        <v>109442</v>
      </c>
      <c r="F55" s="24">
        <v>136486</v>
      </c>
      <c r="G55" s="24">
        <v>142182</v>
      </c>
      <c r="H55" s="24">
        <v>136549</v>
      </c>
      <c r="I55" s="24">
        <v>124937</v>
      </c>
      <c r="J55" s="24">
        <v>110706</v>
      </c>
      <c r="K55" s="24">
        <v>85664</v>
      </c>
      <c r="L55" s="24">
        <v>66465</v>
      </c>
      <c r="M55" s="24">
        <v>52593</v>
      </c>
      <c r="N55" s="24">
        <v>38976</v>
      </c>
      <c r="O55" s="24">
        <v>22994</v>
      </c>
      <c r="P55" s="24">
        <v>38575</v>
      </c>
      <c r="Q55" s="26">
        <v>1411240</v>
      </c>
      <c r="R55" s="24"/>
      <c r="S55" s="23" t="s">
        <v>96</v>
      </c>
      <c r="T55" s="23">
        <v>0</v>
      </c>
      <c r="U55" s="23">
        <v>18524</v>
      </c>
      <c r="V55" s="23">
        <v>21615</v>
      </c>
      <c r="W55" s="23">
        <v>23411</v>
      </c>
      <c r="X55" s="23">
        <v>24293</v>
      </c>
      <c r="Y55" s="23">
        <v>25297</v>
      </c>
      <c r="Z55" s="23">
        <v>25522</v>
      </c>
      <c r="AA55" s="23">
        <v>26025</v>
      </c>
      <c r="AB55" s="23">
        <v>26690</v>
      </c>
      <c r="AC55" s="23">
        <v>26489</v>
      </c>
      <c r="AD55" s="35"/>
      <c r="AE55" s="1"/>
    </row>
    <row r="56" spans="1:31" ht="12.75">
      <c r="A56" s="23" t="str">
        <f>MALES!A56</f>
        <v>South Dakota</v>
      </c>
      <c r="B56" s="24">
        <v>18984</v>
      </c>
      <c r="C56" s="24">
        <v>26522</v>
      </c>
      <c r="D56" s="24">
        <v>22327</v>
      </c>
      <c r="E56" s="24">
        <v>21285</v>
      </c>
      <c r="F56" s="24">
        <v>22442</v>
      </c>
      <c r="G56" s="24">
        <v>27733</v>
      </c>
      <c r="H56" s="24">
        <v>27710</v>
      </c>
      <c r="I56" s="24">
        <v>24807</v>
      </c>
      <c r="J56" s="24">
        <v>19640</v>
      </c>
      <c r="K56" s="24">
        <v>16140</v>
      </c>
      <c r="L56" s="24">
        <v>13642</v>
      </c>
      <c r="M56" s="24">
        <v>12539</v>
      </c>
      <c r="N56" s="24">
        <v>10810</v>
      </c>
      <c r="O56" s="24">
        <v>7882</v>
      </c>
      <c r="P56" s="24">
        <v>5422</v>
      </c>
      <c r="Q56" s="26">
        <v>277885</v>
      </c>
      <c r="R56" s="24"/>
      <c r="S56" s="23" t="s">
        <v>74</v>
      </c>
      <c r="T56" s="23">
        <v>0</v>
      </c>
      <c r="U56" s="23">
        <v>4358</v>
      </c>
      <c r="V56" s="23">
        <v>4723</v>
      </c>
      <c r="W56" s="23">
        <v>4831</v>
      </c>
      <c r="X56" s="23">
        <v>5072</v>
      </c>
      <c r="Y56" s="23">
        <v>5178</v>
      </c>
      <c r="Z56" s="23">
        <v>5135</v>
      </c>
      <c r="AA56" s="23">
        <v>5356</v>
      </c>
      <c r="AB56" s="23">
        <v>5382</v>
      </c>
      <c r="AC56" s="23">
        <v>5471</v>
      </c>
      <c r="AD56" s="35"/>
      <c r="AE56" s="1"/>
    </row>
    <row r="57" spans="1:31" ht="12.75">
      <c r="A57" s="23" t="str">
        <f>MALES!A57</f>
        <v>Tennessee </v>
      </c>
      <c r="B57" s="24">
        <v>109418</v>
      </c>
      <c r="C57" s="24">
        <v>176758</v>
      </c>
      <c r="D57" s="24">
        <v>184311</v>
      </c>
      <c r="E57" s="24">
        <v>202622</v>
      </c>
      <c r="F57" s="24">
        <v>204031</v>
      </c>
      <c r="G57" s="24">
        <v>222407</v>
      </c>
      <c r="H57" s="24">
        <v>217938</v>
      </c>
      <c r="I57" s="24">
        <v>196995</v>
      </c>
      <c r="J57" s="24">
        <v>170749</v>
      </c>
      <c r="K57" s="24">
        <v>133551</v>
      </c>
      <c r="L57" s="24">
        <v>104278</v>
      </c>
      <c r="M57" s="24">
        <v>84633</v>
      </c>
      <c r="N57" s="24">
        <v>68808</v>
      </c>
      <c r="O57" s="24">
        <v>45543</v>
      </c>
      <c r="P57" s="24">
        <v>26539</v>
      </c>
      <c r="Q57" s="26">
        <v>2148581</v>
      </c>
      <c r="R57" s="24"/>
      <c r="S57" s="23" t="s">
        <v>101</v>
      </c>
      <c r="T57" s="23">
        <v>0</v>
      </c>
      <c r="U57" s="23">
        <v>22458</v>
      </c>
      <c r="V57" s="23">
        <v>25765</v>
      </c>
      <c r="W57" s="23">
        <v>29581</v>
      </c>
      <c r="X57" s="23">
        <v>31614</v>
      </c>
      <c r="Y57" s="23">
        <v>32848</v>
      </c>
      <c r="Z57" s="23">
        <v>33952</v>
      </c>
      <c r="AA57" s="23">
        <v>35111</v>
      </c>
      <c r="AB57" s="23">
        <v>36994</v>
      </c>
      <c r="AC57" s="23">
        <v>37853</v>
      </c>
      <c r="AD57" s="35"/>
      <c r="AE57" s="1"/>
    </row>
    <row r="58" spans="1:31" ht="12.75">
      <c r="A58" s="27" t="str">
        <f>MALES!A58</f>
        <v>Texas</v>
      </c>
      <c r="B58" s="28">
        <v>334650</v>
      </c>
      <c r="C58" s="28">
        <v>667406</v>
      </c>
      <c r="D58" s="28">
        <v>678017</v>
      </c>
      <c r="E58" s="28">
        <v>733503</v>
      </c>
      <c r="F58" s="28">
        <v>714636</v>
      </c>
      <c r="G58" s="28">
        <v>768515</v>
      </c>
      <c r="H58" s="28">
        <v>714362</v>
      </c>
      <c r="I58" s="28">
        <v>611025</v>
      </c>
      <c r="J58" s="28">
        <v>491668</v>
      </c>
      <c r="K58" s="28">
        <v>361204</v>
      </c>
      <c r="L58" s="28">
        <v>279781</v>
      </c>
      <c r="M58" s="28">
        <v>232319</v>
      </c>
      <c r="N58" s="28">
        <v>186208</v>
      </c>
      <c r="O58" s="28">
        <v>121258</v>
      </c>
      <c r="P58" s="28">
        <v>71850</v>
      </c>
      <c r="Q58" s="30">
        <v>6966402</v>
      </c>
      <c r="R58" s="24"/>
      <c r="S58" s="27" t="s">
        <v>75</v>
      </c>
      <c r="T58" s="27">
        <v>0</v>
      </c>
      <c r="U58" s="27">
        <v>45322</v>
      </c>
      <c r="V58" s="27">
        <v>69097</v>
      </c>
      <c r="W58" s="27">
        <v>101500</v>
      </c>
      <c r="X58" s="27">
        <v>118731</v>
      </c>
      <c r="Y58" s="27">
        <v>127405</v>
      </c>
      <c r="Z58" s="27">
        <v>134300</v>
      </c>
      <c r="AA58" s="27">
        <v>132753</v>
      </c>
      <c r="AB58" s="27">
        <v>136519</v>
      </c>
      <c r="AC58" s="27">
        <v>136429</v>
      </c>
      <c r="AD58" s="35"/>
      <c r="AE58" s="1"/>
    </row>
    <row r="59" spans="1:31" ht="12.75">
      <c r="A59" s="23" t="str">
        <f>MALES!A59</f>
        <v>Utah</v>
      </c>
      <c r="B59" s="24">
        <v>62107</v>
      </c>
      <c r="C59" s="24">
        <v>102273</v>
      </c>
      <c r="D59" s="24">
        <v>93126</v>
      </c>
      <c r="E59" s="24">
        <v>75637</v>
      </c>
      <c r="F59" s="24">
        <v>65351</v>
      </c>
      <c r="G59" s="24">
        <v>70742</v>
      </c>
      <c r="H59" s="24">
        <v>68415</v>
      </c>
      <c r="I59" s="24">
        <v>58804</v>
      </c>
      <c r="J59" s="24">
        <v>46323</v>
      </c>
      <c r="K59" s="24">
        <v>35357</v>
      </c>
      <c r="L59" s="24">
        <v>27662</v>
      </c>
      <c r="M59" s="24">
        <v>22716</v>
      </c>
      <c r="N59" s="24">
        <v>18438</v>
      </c>
      <c r="O59" s="24">
        <v>12174</v>
      </c>
      <c r="P59" s="24">
        <v>6758</v>
      </c>
      <c r="Q59" s="26">
        <v>765883</v>
      </c>
      <c r="R59" s="24"/>
      <c r="S59" s="23" t="s">
        <v>76</v>
      </c>
      <c r="T59" s="23">
        <v>0</v>
      </c>
      <c r="U59" s="23">
        <v>11713</v>
      </c>
      <c r="V59" s="23">
        <v>15738</v>
      </c>
      <c r="W59" s="23">
        <v>16816</v>
      </c>
      <c r="X59" s="23">
        <v>17840</v>
      </c>
      <c r="Y59" s="23">
        <v>18754</v>
      </c>
      <c r="Z59" s="23">
        <v>20099</v>
      </c>
      <c r="AA59" s="23">
        <v>20429</v>
      </c>
      <c r="AB59" s="23">
        <v>21387</v>
      </c>
      <c r="AC59" s="23">
        <v>21604</v>
      </c>
      <c r="AD59" s="35"/>
      <c r="AE59" s="1"/>
    </row>
    <row r="60" spans="1:31" ht="12.75">
      <c r="A60" s="23" t="str">
        <f>MALES!A60</f>
        <v>Vermont</v>
      </c>
      <c r="B60" s="24">
        <v>11748</v>
      </c>
      <c r="C60" s="24">
        <v>20964</v>
      </c>
      <c r="D60" s="24">
        <v>21319</v>
      </c>
      <c r="E60" s="24">
        <v>23339</v>
      </c>
      <c r="F60" s="24">
        <v>25264</v>
      </c>
      <c r="G60" s="24">
        <v>28802</v>
      </c>
      <c r="H60" s="24">
        <v>28659</v>
      </c>
      <c r="I60" s="24">
        <v>25992</v>
      </c>
      <c r="J60" s="24">
        <v>21091</v>
      </c>
      <c r="K60" s="24">
        <v>15447</v>
      </c>
      <c r="L60" s="24">
        <v>11571</v>
      </c>
      <c r="M60" s="24">
        <v>10035</v>
      </c>
      <c r="N60" s="24">
        <v>9007</v>
      </c>
      <c r="O60" s="24">
        <v>7227</v>
      </c>
      <c r="P60" s="24">
        <v>8626</v>
      </c>
      <c r="Q60" s="26">
        <v>269091</v>
      </c>
      <c r="R60" s="24"/>
      <c r="S60" s="23" t="s">
        <v>77</v>
      </c>
      <c r="T60" s="23">
        <v>0</v>
      </c>
      <c r="U60" s="23">
        <v>1504</v>
      </c>
      <c r="V60" s="23">
        <v>2937</v>
      </c>
      <c r="W60" s="23">
        <v>3474</v>
      </c>
      <c r="X60" s="23">
        <v>3833</v>
      </c>
      <c r="Y60" s="23">
        <v>3892</v>
      </c>
      <c r="Z60" s="23">
        <v>4257</v>
      </c>
      <c r="AA60" s="23">
        <v>4210</v>
      </c>
      <c r="AB60" s="23">
        <v>4306</v>
      </c>
      <c r="AC60" s="23">
        <v>4299</v>
      </c>
      <c r="AD60" s="35"/>
      <c r="AE60" s="1"/>
    </row>
    <row r="61" spans="1:31" ht="12.75">
      <c r="A61" s="23" t="str">
        <f>MALES!A61</f>
        <v>Virginia</v>
      </c>
      <c r="B61" s="24">
        <v>109034</v>
      </c>
      <c r="C61" s="24">
        <v>210979</v>
      </c>
      <c r="D61" s="24">
        <v>222412</v>
      </c>
      <c r="E61" s="24">
        <v>253937</v>
      </c>
      <c r="F61" s="24">
        <v>271073</v>
      </c>
      <c r="G61" s="24">
        <v>290948</v>
      </c>
      <c r="H61" s="24">
        <v>275415</v>
      </c>
      <c r="I61" s="24">
        <v>241790</v>
      </c>
      <c r="J61" s="24">
        <v>202295</v>
      </c>
      <c r="K61" s="24">
        <v>147435</v>
      </c>
      <c r="L61" s="24">
        <v>108440</v>
      </c>
      <c r="M61" s="24">
        <v>89801</v>
      </c>
      <c r="N61" s="24">
        <v>73214</v>
      </c>
      <c r="O61" s="24">
        <v>46664</v>
      </c>
      <c r="P61" s="24">
        <v>22957</v>
      </c>
      <c r="Q61" s="26">
        <v>2566394</v>
      </c>
      <c r="R61" s="24"/>
      <c r="S61" s="23" t="s">
        <v>78</v>
      </c>
      <c r="T61" s="23">
        <v>0</v>
      </c>
      <c r="U61" s="23">
        <v>12041</v>
      </c>
      <c r="V61" s="23">
        <v>28407</v>
      </c>
      <c r="W61" s="23">
        <v>33070</v>
      </c>
      <c r="X61" s="23">
        <v>35516</v>
      </c>
      <c r="Y61" s="23">
        <v>37241</v>
      </c>
      <c r="Z61" s="23">
        <v>40687</v>
      </c>
      <c r="AA61" s="23">
        <v>42712</v>
      </c>
      <c r="AB61" s="23">
        <v>44672</v>
      </c>
      <c r="AC61" s="23">
        <v>45667</v>
      </c>
      <c r="AD61" s="35"/>
      <c r="AE61" s="1"/>
    </row>
    <row r="62" spans="1:31" ht="12.75">
      <c r="A62" s="27" t="str">
        <f>MALES!A62</f>
        <v>Washington</v>
      </c>
      <c r="B62" s="28">
        <v>90185</v>
      </c>
      <c r="C62" s="28">
        <v>186336</v>
      </c>
      <c r="D62" s="28">
        <v>185066</v>
      </c>
      <c r="E62" s="28">
        <v>202097</v>
      </c>
      <c r="F62" s="28">
        <v>207705</v>
      </c>
      <c r="G62" s="28">
        <v>233311</v>
      </c>
      <c r="H62" s="28">
        <v>234905</v>
      </c>
      <c r="I62" s="28">
        <v>212267</v>
      </c>
      <c r="J62" s="28">
        <v>174496</v>
      </c>
      <c r="K62" s="28">
        <v>122483</v>
      </c>
      <c r="L62" s="28">
        <v>88333</v>
      </c>
      <c r="M62" s="28">
        <v>71962</v>
      </c>
      <c r="N62" s="28">
        <v>62801</v>
      </c>
      <c r="O62" s="28">
        <v>44728</v>
      </c>
      <c r="P62" s="28">
        <v>25542</v>
      </c>
      <c r="Q62" s="30">
        <v>2142217</v>
      </c>
      <c r="R62" s="24"/>
      <c r="S62" s="27" t="s">
        <v>79</v>
      </c>
      <c r="T62" s="27">
        <v>0</v>
      </c>
      <c r="U62" s="27">
        <v>5794</v>
      </c>
      <c r="V62" s="27">
        <v>21343</v>
      </c>
      <c r="W62" s="27">
        <v>28876</v>
      </c>
      <c r="X62" s="27">
        <v>34172</v>
      </c>
      <c r="Y62" s="27">
        <v>34726</v>
      </c>
      <c r="Z62" s="27">
        <v>36787</v>
      </c>
      <c r="AA62" s="27">
        <v>38100</v>
      </c>
      <c r="AB62" s="27">
        <v>39061</v>
      </c>
      <c r="AC62" s="27">
        <v>37662</v>
      </c>
      <c r="AD62" s="35"/>
      <c r="AE62" s="1"/>
    </row>
    <row r="63" spans="1:31" ht="12.75">
      <c r="A63" s="23" t="str">
        <f>MALES!A63</f>
        <v>West Virginia</v>
      </c>
      <c r="B63" s="24">
        <v>29059</v>
      </c>
      <c r="C63" s="24">
        <v>49536</v>
      </c>
      <c r="D63" s="24">
        <v>9846</v>
      </c>
      <c r="E63" s="24">
        <v>48774</v>
      </c>
      <c r="F63" s="24">
        <v>54355</v>
      </c>
      <c r="G63" s="24">
        <v>55653</v>
      </c>
      <c r="H63" s="24">
        <v>63714</v>
      </c>
      <c r="I63" s="24">
        <v>66697</v>
      </c>
      <c r="J63" s="24">
        <v>62711</v>
      </c>
      <c r="K63" s="24">
        <v>49802</v>
      </c>
      <c r="L63" s="24">
        <v>39419</v>
      </c>
      <c r="M63" s="24">
        <v>32215</v>
      </c>
      <c r="N63" s="24">
        <v>27966</v>
      </c>
      <c r="O63" s="24">
        <v>21977</v>
      </c>
      <c r="P63" s="24">
        <v>19166</v>
      </c>
      <c r="Q63" s="26">
        <v>630890</v>
      </c>
      <c r="R63" s="24"/>
      <c r="S63" s="23" t="s">
        <v>80</v>
      </c>
      <c r="T63" s="23">
        <v>0</v>
      </c>
      <c r="U63" s="23">
        <v>5340</v>
      </c>
      <c r="V63" s="23">
        <v>6972</v>
      </c>
      <c r="W63" s="23">
        <v>7951</v>
      </c>
      <c r="X63" s="23">
        <v>8796</v>
      </c>
      <c r="Y63" s="23">
        <v>9679</v>
      </c>
      <c r="Z63" s="23">
        <v>9881</v>
      </c>
      <c r="AA63" s="23">
        <v>9521</v>
      </c>
      <c r="AB63" s="23">
        <v>10133</v>
      </c>
      <c r="AC63" s="23">
        <v>10322</v>
      </c>
      <c r="AD63" s="35"/>
      <c r="AE63" s="1"/>
    </row>
    <row r="64" spans="1:31" ht="12.75">
      <c r="A64" s="23" t="str">
        <f>MALES!A64</f>
        <v>Wisconsin</v>
      </c>
      <c r="B64" s="24">
        <v>111822</v>
      </c>
      <c r="C64" s="24">
        <v>163570</v>
      </c>
      <c r="D64" s="24">
        <v>148515</v>
      </c>
      <c r="E64" s="24">
        <v>164294</v>
      </c>
      <c r="F64" s="24">
        <v>186636</v>
      </c>
      <c r="G64" s="24">
        <v>209604</v>
      </c>
      <c r="H64" s="24">
        <v>197163</v>
      </c>
      <c r="I64" s="24">
        <v>172410</v>
      </c>
      <c r="J64" s="24">
        <v>135394</v>
      </c>
      <c r="K64" s="24">
        <v>104198</v>
      </c>
      <c r="L64" s="24">
        <v>84603</v>
      </c>
      <c r="M64" s="24">
        <v>76885</v>
      </c>
      <c r="N64" s="24">
        <v>64719</v>
      </c>
      <c r="O64" s="24">
        <v>43911</v>
      </c>
      <c r="P64" s="24">
        <v>26239</v>
      </c>
      <c r="Q64" s="26">
        <v>1889963</v>
      </c>
      <c r="R64" s="24"/>
      <c r="S64" s="23" t="s">
        <v>81</v>
      </c>
      <c r="T64" s="23">
        <v>0</v>
      </c>
      <c r="U64" s="23">
        <v>21272</v>
      </c>
      <c r="V64" s="23">
        <v>28731</v>
      </c>
      <c r="W64" s="23">
        <v>30765</v>
      </c>
      <c r="X64" s="23">
        <v>31054</v>
      </c>
      <c r="Y64" s="23">
        <v>32567</v>
      </c>
      <c r="Z64" s="23">
        <v>33214</v>
      </c>
      <c r="AA64" s="23">
        <v>33824</v>
      </c>
      <c r="AB64" s="23">
        <v>32879</v>
      </c>
      <c r="AC64" s="23">
        <v>31086</v>
      </c>
      <c r="AD64" s="35"/>
      <c r="AE64" s="1"/>
    </row>
    <row r="65" spans="1:31" ht="13.5" thickBot="1">
      <c r="A65" s="31" t="str">
        <f>MALES!A65</f>
        <v>Wyoming</v>
      </c>
      <c r="B65" s="32">
        <v>12883</v>
      </c>
      <c r="C65" s="32">
        <v>17039</v>
      </c>
      <c r="D65" s="32">
        <v>14246</v>
      </c>
      <c r="E65" s="32">
        <v>14292</v>
      </c>
      <c r="F65" s="32">
        <v>14360</v>
      </c>
      <c r="G65" s="32">
        <v>18717</v>
      </c>
      <c r="H65" s="32">
        <v>20634</v>
      </c>
      <c r="I65" s="32">
        <v>18465</v>
      </c>
      <c r="J65" s="32">
        <v>14552</v>
      </c>
      <c r="K65" s="32">
        <v>11081</v>
      </c>
      <c r="L65" s="32">
        <v>8676</v>
      </c>
      <c r="M65" s="32">
        <v>7344</v>
      </c>
      <c r="N65" s="32">
        <v>5914</v>
      </c>
      <c r="O65" s="32">
        <v>3923</v>
      </c>
      <c r="P65" s="32">
        <v>2427</v>
      </c>
      <c r="Q65" s="34">
        <v>184553</v>
      </c>
      <c r="R65" s="24"/>
      <c r="S65" s="31" t="s">
        <v>82</v>
      </c>
      <c r="T65" s="31">
        <v>0</v>
      </c>
      <c r="U65" s="31">
        <v>2473</v>
      </c>
      <c r="V65" s="31">
        <v>3144</v>
      </c>
      <c r="W65" s="31">
        <v>3500</v>
      </c>
      <c r="X65" s="31">
        <v>3766</v>
      </c>
      <c r="Y65" s="31">
        <v>3595</v>
      </c>
      <c r="Z65" s="31">
        <v>3208</v>
      </c>
      <c r="AA65" s="31">
        <v>3322</v>
      </c>
      <c r="AB65" s="31">
        <v>3458</v>
      </c>
      <c r="AC65" s="31">
        <v>3456</v>
      </c>
      <c r="AD65" s="35"/>
      <c r="AE65" s="1"/>
    </row>
    <row r="66" spans="1:31" ht="14.25" thickBot="1" thickTop="1">
      <c r="A66" s="60" t="s">
        <v>33</v>
      </c>
      <c r="B66" s="57">
        <v>4516877</v>
      </c>
      <c r="C66" s="57">
        <v>8242994</v>
      </c>
      <c r="D66" s="57">
        <v>8394229</v>
      </c>
      <c r="E66" s="57">
        <v>9302556</v>
      </c>
      <c r="F66" s="57">
        <v>9724146</v>
      </c>
      <c r="G66" s="57">
        <v>10606207</v>
      </c>
      <c r="H66" s="57">
        <v>10206178</v>
      </c>
      <c r="I66" s="57">
        <v>9001861</v>
      </c>
      <c r="J66" s="57">
        <v>7502345</v>
      </c>
      <c r="K66" s="57">
        <v>5702436</v>
      </c>
      <c r="L66" s="57">
        <v>4407404</v>
      </c>
      <c r="M66" s="57">
        <v>3749487</v>
      </c>
      <c r="N66" s="57">
        <v>3173326</v>
      </c>
      <c r="O66" s="57">
        <v>2103187</v>
      </c>
      <c r="P66" s="58">
        <v>1304069</v>
      </c>
      <c r="Q66" s="59">
        <v>97937302</v>
      </c>
      <c r="R66" s="24"/>
      <c r="S66" s="46" t="s">
        <v>33</v>
      </c>
      <c r="T66" s="32">
        <v>18382</v>
      </c>
      <c r="U66" s="32">
        <v>620358</v>
      </c>
      <c r="V66" s="32">
        <v>1066350</v>
      </c>
      <c r="W66" s="32">
        <v>1342145</v>
      </c>
      <c r="X66" s="32">
        <v>1469642</v>
      </c>
      <c r="Y66" s="32">
        <v>1552950</v>
      </c>
      <c r="Z66" s="32">
        <v>1626570</v>
      </c>
      <c r="AA66" s="32">
        <v>1664026</v>
      </c>
      <c r="AB66" s="32">
        <v>1699786</v>
      </c>
      <c r="AC66" s="32">
        <v>1699662</v>
      </c>
      <c r="AD66" s="35"/>
      <c r="AE66" s="1"/>
    </row>
    <row r="67" spans="1:30" ht="12" customHeight="1" thickTop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1"/>
      <c r="R67" s="63"/>
      <c r="S67" s="1"/>
      <c r="T67" s="1"/>
      <c r="U67" s="35"/>
      <c r="V67" s="35"/>
      <c r="W67" s="35"/>
      <c r="X67" s="35"/>
      <c r="Y67" s="35"/>
      <c r="Z67" s="35"/>
      <c r="AA67" s="35"/>
      <c r="AB67" s="35"/>
      <c r="AC67" s="35"/>
      <c r="AD67" s="1"/>
    </row>
    <row r="68" spans="1:30" ht="9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1"/>
      <c r="S68" s="1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1"/>
    </row>
    <row r="69" spans="1:3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3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35"/>
      <c r="R70" s="1"/>
      <c r="S70" s="1"/>
      <c r="T70" s="1"/>
      <c r="U70" s="1"/>
      <c r="V70" s="1"/>
      <c r="W70" s="1"/>
      <c r="X70" s="35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</sheetData>
  <printOptions/>
  <pageMargins left="0.6" right="0.6" top="0.75" bottom="0.5" header="0.5" footer="0.5"/>
  <pageSetup fitToHeight="1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69"/>
  <sheetViews>
    <sheetView showGridLines="0" defaultGridColor="0" zoomScale="87" zoomScaleNormal="87" colorId="22" workbookViewId="0" topLeftCell="R40">
      <selection activeCell="S8" sqref="S8:AC67"/>
    </sheetView>
  </sheetViews>
  <sheetFormatPr defaultColWidth="9.8515625" defaultRowHeight="12"/>
  <cols>
    <col min="1" max="1" width="19.00390625" style="0" customWidth="1"/>
    <col min="2" max="2" width="12.7109375" style="0" customWidth="1"/>
    <col min="3" max="11" width="14.140625" style="0" customWidth="1"/>
    <col min="12" max="16" width="12.7109375" style="0" customWidth="1"/>
    <col min="17" max="17" width="15.421875" style="0" bestFit="1" customWidth="1"/>
    <col min="18" max="18" width="15.140625" style="0" customWidth="1"/>
    <col min="19" max="19" width="19.00390625" style="0" bestFit="1" customWidth="1"/>
    <col min="20" max="20" width="9.28125" style="0" customWidth="1"/>
    <col min="21" max="29" width="12.7109375" style="0" bestFit="1" customWidth="1"/>
  </cols>
  <sheetData>
    <row r="1" spans="1:30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</row>
    <row r="4" spans="1:30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"/>
    </row>
    <row r="5" spans="1:3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</row>
    <row r="6" spans="1:30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</row>
    <row r="7" spans="1:30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</row>
    <row r="8" spans="1:30" ht="26.25">
      <c r="A8" s="2" t="s">
        <v>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4" t="s">
        <v>38</v>
      </c>
      <c r="T8" s="5"/>
      <c r="U8" s="5"/>
      <c r="V8" s="5"/>
      <c r="W8" s="5"/>
      <c r="X8" s="5"/>
      <c r="Y8" s="5"/>
      <c r="Z8" s="5"/>
      <c r="AA8" s="5"/>
      <c r="AB8" s="5"/>
      <c r="AC8" s="5"/>
      <c r="AD8" s="1"/>
    </row>
    <row r="9" spans="1:30" ht="23.25">
      <c r="A9" s="6">
        <v>2003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6">
        <f>A9</f>
        <v>2003</v>
      </c>
      <c r="T9" s="7"/>
      <c r="U9" s="7"/>
      <c r="V9" s="7"/>
      <c r="W9" s="7"/>
      <c r="X9" s="7"/>
      <c r="Y9" s="7"/>
      <c r="Z9" s="7"/>
      <c r="AA9" s="7"/>
      <c r="AB9" s="7"/>
      <c r="AC9" s="7"/>
      <c r="AD9" s="1"/>
    </row>
    <row r="10" spans="1:30" ht="19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9"/>
      <c r="R10" s="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 t="s">
        <v>87</v>
      </c>
      <c r="Q11" s="9"/>
      <c r="R11" s="40"/>
      <c r="S11" s="1"/>
      <c r="T11" s="1"/>
      <c r="U11" s="1"/>
      <c r="V11" s="1"/>
      <c r="W11" s="1"/>
      <c r="X11" s="1"/>
      <c r="Y11" s="1"/>
      <c r="Z11" s="1"/>
      <c r="AA11" s="1"/>
      <c r="AB11" s="9" t="s">
        <v>88</v>
      </c>
      <c r="AC11" s="9"/>
      <c r="AD11" s="1"/>
    </row>
    <row r="12" spans="1:30" ht="12.75">
      <c r="A12" s="1" t="s">
        <v>94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 t="s">
        <v>39</v>
      </c>
      <c r="Q12" s="9"/>
      <c r="R12" s="40"/>
      <c r="S12" s="1" t="str">
        <f>MALES!A12</f>
        <v>OCTOBER 2004</v>
      </c>
      <c r="T12" s="1"/>
      <c r="U12" s="1"/>
      <c r="V12" s="1"/>
      <c r="W12" s="1"/>
      <c r="X12" s="1"/>
      <c r="Y12" s="1"/>
      <c r="Z12" s="1"/>
      <c r="AA12" s="1"/>
      <c r="AB12" s="9" t="s">
        <v>40</v>
      </c>
      <c r="AC12" s="9"/>
      <c r="AD12" s="1"/>
    </row>
    <row r="13" spans="1:30" ht="12.75">
      <c r="A13" s="17"/>
      <c r="B13" s="12" t="s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 t="s">
        <v>6</v>
      </c>
      <c r="N13" s="12" t="s">
        <v>7</v>
      </c>
      <c r="O13" s="12" t="s">
        <v>8</v>
      </c>
      <c r="P13" s="14" t="s">
        <v>9</v>
      </c>
      <c r="Q13" s="42"/>
      <c r="R13" s="1"/>
      <c r="S13" s="11"/>
      <c r="T13" s="12" t="s">
        <v>23</v>
      </c>
      <c r="U13" s="12" t="s">
        <v>24</v>
      </c>
      <c r="V13" s="12" t="s">
        <v>25</v>
      </c>
      <c r="W13" s="12" t="s">
        <v>26</v>
      </c>
      <c r="X13" s="12" t="s">
        <v>27</v>
      </c>
      <c r="Y13" s="12" t="s">
        <v>28</v>
      </c>
      <c r="Z13" s="12" t="s">
        <v>29</v>
      </c>
      <c r="AA13" s="12" t="s">
        <v>30</v>
      </c>
      <c r="AB13" s="12" t="s">
        <v>31</v>
      </c>
      <c r="AC13" s="12" t="s">
        <v>32</v>
      </c>
      <c r="AD13" s="1"/>
    </row>
    <row r="14" spans="1:30" ht="12.75">
      <c r="A14" s="18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  <c r="G14" s="19" t="s">
        <v>16</v>
      </c>
      <c r="H14" s="19" t="s">
        <v>17</v>
      </c>
      <c r="I14" s="19" t="s">
        <v>18</v>
      </c>
      <c r="J14" s="19" t="s">
        <v>19</v>
      </c>
      <c r="K14" s="19" t="s">
        <v>20</v>
      </c>
      <c r="L14" s="19" t="s">
        <v>21</v>
      </c>
      <c r="M14" s="77" t="s">
        <v>90</v>
      </c>
      <c r="N14" s="77" t="s">
        <v>90</v>
      </c>
      <c r="O14" s="77" t="s">
        <v>90</v>
      </c>
      <c r="P14" s="78" t="s">
        <v>91</v>
      </c>
      <c r="Q14" s="20" t="s">
        <v>22</v>
      </c>
      <c r="R14" s="43"/>
      <c r="S14" s="44" t="s">
        <v>10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1"/>
    </row>
    <row r="15" spans="1:30" ht="12.75">
      <c r="A15" s="45" t="str">
        <f>FEMALES!A15</f>
        <v>Alabama</v>
      </c>
      <c r="B15" s="24">
        <v>212843</v>
      </c>
      <c r="C15" s="24">
        <v>325591</v>
      </c>
      <c r="D15" s="24">
        <v>324815</v>
      </c>
      <c r="E15" s="24">
        <v>339613</v>
      </c>
      <c r="F15" s="24">
        <v>328722</v>
      </c>
      <c r="G15" s="24">
        <v>355606</v>
      </c>
      <c r="H15" s="24">
        <v>346044</v>
      </c>
      <c r="I15" s="24">
        <v>308246</v>
      </c>
      <c r="J15" s="24">
        <v>266506</v>
      </c>
      <c r="K15" s="24">
        <v>210896</v>
      </c>
      <c r="L15" s="24">
        <v>172286</v>
      </c>
      <c r="M15" s="24">
        <v>144714</v>
      </c>
      <c r="N15" s="24">
        <v>119835</v>
      </c>
      <c r="O15" s="24">
        <v>83824</v>
      </c>
      <c r="P15" s="25">
        <v>58493</v>
      </c>
      <c r="Q15" s="26">
        <f>SUM(B15:P15)</f>
        <v>3598034</v>
      </c>
      <c r="R15" s="35"/>
      <c r="S15" s="45" t="s">
        <v>42</v>
      </c>
      <c r="T15" s="24">
        <v>0</v>
      </c>
      <c r="U15" s="24">
        <v>45679</v>
      </c>
      <c r="V15" s="24">
        <v>51929</v>
      </c>
      <c r="W15" s="24">
        <v>56325</v>
      </c>
      <c r="X15" s="24">
        <v>58910</v>
      </c>
      <c r="Y15" s="24">
        <v>61392</v>
      </c>
      <c r="Z15" s="24">
        <v>64347</v>
      </c>
      <c r="AA15" s="24">
        <v>65239</v>
      </c>
      <c r="AB15" s="24">
        <v>67237</v>
      </c>
      <c r="AC15" s="24">
        <v>67376</v>
      </c>
      <c r="AD15" s="1"/>
    </row>
    <row r="16" spans="1:30" ht="12.75">
      <c r="A16" s="45" t="str">
        <f>FEMALES!A16</f>
        <v>Alaska 1/</v>
      </c>
      <c r="B16" s="24">
        <v>25650</v>
      </c>
      <c r="C16" s="24">
        <v>48641</v>
      </c>
      <c r="D16" s="24">
        <v>46682</v>
      </c>
      <c r="E16" s="24">
        <v>48665</v>
      </c>
      <c r="F16" s="24">
        <v>49638</v>
      </c>
      <c r="G16" s="24">
        <v>57026</v>
      </c>
      <c r="H16" s="24">
        <v>57268</v>
      </c>
      <c r="I16" s="24">
        <v>50332</v>
      </c>
      <c r="J16" s="24">
        <v>36743</v>
      </c>
      <c r="K16" s="24">
        <v>24255</v>
      </c>
      <c r="L16" s="24">
        <v>14790</v>
      </c>
      <c r="M16" s="24">
        <v>9867</v>
      </c>
      <c r="N16" s="24">
        <v>5210</v>
      </c>
      <c r="O16" s="24">
        <v>3686</v>
      </c>
      <c r="P16" s="25">
        <v>3034</v>
      </c>
      <c r="Q16" s="26">
        <v>481487</v>
      </c>
      <c r="R16" s="35"/>
      <c r="S16" s="45" t="s">
        <v>83</v>
      </c>
      <c r="T16" s="24">
        <v>0</v>
      </c>
      <c r="U16" s="24">
        <v>3336</v>
      </c>
      <c r="V16" s="24">
        <v>5826</v>
      </c>
      <c r="W16" s="24">
        <v>7834</v>
      </c>
      <c r="X16" s="24">
        <v>8654</v>
      </c>
      <c r="Y16" s="24">
        <v>9494</v>
      </c>
      <c r="Z16" s="24">
        <v>9732</v>
      </c>
      <c r="AA16" s="24">
        <v>9620</v>
      </c>
      <c r="AB16" s="24">
        <v>9875</v>
      </c>
      <c r="AC16" s="24">
        <v>9920</v>
      </c>
      <c r="AD16" s="1"/>
    </row>
    <row r="17" spans="1:30" ht="12.75">
      <c r="A17" s="45" t="str">
        <f>FEMALES!A17</f>
        <v>Arizona </v>
      </c>
      <c r="B17" s="24">
        <v>143306</v>
      </c>
      <c r="C17" s="24">
        <v>291311</v>
      </c>
      <c r="D17" s="24">
        <v>343743</v>
      </c>
      <c r="E17" s="24">
        <v>380603</v>
      </c>
      <c r="F17" s="24">
        <v>382167</v>
      </c>
      <c r="G17" s="24">
        <v>415685</v>
      </c>
      <c r="H17" s="24">
        <v>393163</v>
      </c>
      <c r="I17" s="24">
        <v>353283</v>
      </c>
      <c r="J17" s="24">
        <v>307480</v>
      </c>
      <c r="K17" s="24">
        <v>231538</v>
      </c>
      <c r="L17" s="24">
        <v>175599</v>
      </c>
      <c r="M17" s="24">
        <v>149400</v>
      </c>
      <c r="N17" s="24">
        <v>122561</v>
      </c>
      <c r="O17" s="24">
        <v>82374</v>
      </c>
      <c r="P17" s="25">
        <v>47212</v>
      </c>
      <c r="Q17" s="26">
        <v>3819425</v>
      </c>
      <c r="R17" s="35"/>
      <c r="S17" s="45" t="s">
        <v>43</v>
      </c>
      <c r="T17" s="24">
        <v>0</v>
      </c>
      <c r="U17" s="24">
        <v>20293</v>
      </c>
      <c r="V17" s="24">
        <v>34045</v>
      </c>
      <c r="W17" s="24">
        <v>42508</v>
      </c>
      <c r="X17" s="24">
        <v>46460</v>
      </c>
      <c r="Y17" s="24">
        <v>52128</v>
      </c>
      <c r="Z17" s="24">
        <v>55688</v>
      </c>
      <c r="AA17" s="24">
        <v>58551</v>
      </c>
      <c r="AB17" s="24">
        <v>61465</v>
      </c>
      <c r="AC17" s="24">
        <v>63479</v>
      </c>
      <c r="AD17" s="1"/>
    </row>
    <row r="18" spans="1:30" ht="12.75">
      <c r="A18" s="44" t="str">
        <f>FEMALES!A18</f>
        <v>Arkansas 1/</v>
      </c>
      <c r="B18" s="28">
        <v>108599</v>
      </c>
      <c r="C18" s="28">
        <v>180705</v>
      </c>
      <c r="D18" s="28">
        <v>172249</v>
      </c>
      <c r="E18" s="28">
        <v>178132</v>
      </c>
      <c r="F18" s="28">
        <v>177126</v>
      </c>
      <c r="G18" s="28">
        <v>196947</v>
      </c>
      <c r="H18" s="28">
        <v>189972</v>
      </c>
      <c r="I18" s="28">
        <v>172749</v>
      </c>
      <c r="J18" s="28">
        <v>155210</v>
      </c>
      <c r="K18" s="28">
        <v>128064</v>
      </c>
      <c r="L18" s="28">
        <v>104198</v>
      </c>
      <c r="M18" s="28">
        <v>86870</v>
      </c>
      <c r="N18" s="28">
        <v>70230</v>
      </c>
      <c r="O18" s="28">
        <v>47313</v>
      </c>
      <c r="P18" s="29">
        <v>29763</v>
      </c>
      <c r="Q18" s="30">
        <v>1998127</v>
      </c>
      <c r="R18" s="35"/>
      <c r="S18" s="44" t="s">
        <v>84</v>
      </c>
      <c r="T18" s="28">
        <v>0</v>
      </c>
      <c r="U18" s="28">
        <v>19541</v>
      </c>
      <c r="V18" s="28">
        <v>25352</v>
      </c>
      <c r="W18" s="28">
        <v>30468</v>
      </c>
      <c r="X18" s="28">
        <v>33238</v>
      </c>
      <c r="Y18" s="28">
        <v>34641</v>
      </c>
      <c r="Z18" s="28">
        <v>35986</v>
      </c>
      <c r="AA18" s="28">
        <v>37293</v>
      </c>
      <c r="AB18" s="28">
        <v>37167</v>
      </c>
      <c r="AC18" s="28">
        <v>35618</v>
      </c>
      <c r="AD18" s="1"/>
    </row>
    <row r="19" spans="1:30" ht="12.75">
      <c r="A19" s="45" t="str">
        <f>FEMALES!A19</f>
        <v>California</v>
      </c>
      <c r="B19" s="24">
        <v>919543</v>
      </c>
      <c r="C19" s="24">
        <v>1986219</v>
      </c>
      <c r="D19" s="24">
        <v>2121240</v>
      </c>
      <c r="E19" s="24">
        <v>2461320</v>
      </c>
      <c r="F19" s="24">
        <v>2534110</v>
      </c>
      <c r="G19" s="24">
        <v>2621670</v>
      </c>
      <c r="H19" s="24">
        <v>2419498</v>
      </c>
      <c r="I19" s="24">
        <v>2059735</v>
      </c>
      <c r="J19" s="24">
        <v>1655554</v>
      </c>
      <c r="K19" s="24">
        <v>1184563</v>
      </c>
      <c r="L19" s="24">
        <v>876303</v>
      </c>
      <c r="M19" s="24">
        <v>701662</v>
      </c>
      <c r="N19" s="24">
        <v>558707</v>
      </c>
      <c r="O19" s="24">
        <v>367634</v>
      </c>
      <c r="P19" s="25">
        <v>189530</v>
      </c>
      <c r="Q19" s="26">
        <v>22657288</v>
      </c>
      <c r="R19" s="35"/>
      <c r="S19" s="45" t="s">
        <v>44</v>
      </c>
      <c r="T19" s="24">
        <v>0</v>
      </c>
      <c r="U19" s="24">
        <v>99087</v>
      </c>
      <c r="V19" s="24">
        <v>194639</v>
      </c>
      <c r="W19" s="24">
        <v>286006</v>
      </c>
      <c r="X19" s="24">
        <v>339811</v>
      </c>
      <c r="Y19" s="24">
        <v>375061</v>
      </c>
      <c r="Z19" s="24">
        <v>397702</v>
      </c>
      <c r="AA19" s="24">
        <v>404548</v>
      </c>
      <c r="AB19" s="24">
        <v>406343</v>
      </c>
      <c r="AC19" s="24">
        <v>402565</v>
      </c>
      <c r="AD19" s="1"/>
    </row>
    <row r="20" spans="1:30" ht="12.75">
      <c r="A20" s="45" t="str">
        <f>FEMALES!A20</f>
        <v>Colorado </v>
      </c>
      <c r="B20" s="24">
        <v>147858</v>
      </c>
      <c r="C20" s="24">
        <v>237846</v>
      </c>
      <c r="D20" s="24">
        <v>267158</v>
      </c>
      <c r="E20" s="24">
        <v>295841</v>
      </c>
      <c r="F20" s="24">
        <v>292574</v>
      </c>
      <c r="G20" s="24">
        <v>333277</v>
      </c>
      <c r="H20" s="24">
        <v>330606</v>
      </c>
      <c r="I20" s="24">
        <v>296213</v>
      </c>
      <c r="J20" s="24">
        <v>236449</v>
      </c>
      <c r="K20" s="24">
        <v>164743</v>
      </c>
      <c r="L20" s="24">
        <v>120766</v>
      </c>
      <c r="M20" s="24">
        <v>97715</v>
      </c>
      <c r="N20" s="24">
        <v>76770</v>
      </c>
      <c r="O20" s="24">
        <v>50133</v>
      </c>
      <c r="P20" s="25">
        <v>27388</v>
      </c>
      <c r="Q20" s="26">
        <v>2975337</v>
      </c>
      <c r="R20" s="35"/>
      <c r="S20" s="45" t="s">
        <v>98</v>
      </c>
      <c r="T20" s="24">
        <v>0</v>
      </c>
      <c r="U20" s="24">
        <v>31566</v>
      </c>
      <c r="V20" s="24">
        <v>37230</v>
      </c>
      <c r="W20" s="24">
        <v>39050</v>
      </c>
      <c r="X20" s="24">
        <v>40012</v>
      </c>
      <c r="Y20" s="24">
        <v>38739</v>
      </c>
      <c r="Z20" s="24">
        <v>47162</v>
      </c>
      <c r="AA20" s="24">
        <v>49379</v>
      </c>
      <c r="AB20" s="24">
        <v>51213</v>
      </c>
      <c r="AC20" s="24">
        <v>51353</v>
      </c>
      <c r="AD20" s="1"/>
    </row>
    <row r="21" spans="1:30" ht="12.75">
      <c r="A21" s="45" t="str">
        <f>FEMALES!A21</f>
        <v>Connecticut</v>
      </c>
      <c r="B21" s="24">
        <v>101411</v>
      </c>
      <c r="C21" s="24">
        <v>181213</v>
      </c>
      <c r="D21" s="24">
        <v>195433</v>
      </c>
      <c r="E21" s="24">
        <v>238464</v>
      </c>
      <c r="F21" s="24">
        <v>277841</v>
      </c>
      <c r="G21" s="24">
        <v>301904</v>
      </c>
      <c r="H21" s="24">
        <v>285634</v>
      </c>
      <c r="I21" s="24">
        <v>241421</v>
      </c>
      <c r="J21" s="24">
        <v>211721</v>
      </c>
      <c r="K21" s="24">
        <v>160437</v>
      </c>
      <c r="L21" s="24">
        <v>118314</v>
      </c>
      <c r="M21" s="24">
        <v>105421</v>
      </c>
      <c r="N21" s="24">
        <v>97345</v>
      </c>
      <c r="O21" s="24">
        <v>75228</v>
      </c>
      <c r="P21" s="25">
        <v>68131</v>
      </c>
      <c r="Q21" s="26">
        <v>2659918</v>
      </c>
      <c r="R21" s="35"/>
      <c r="S21" s="45" t="s">
        <v>45</v>
      </c>
      <c r="T21" s="24">
        <v>0</v>
      </c>
      <c r="U21" s="24">
        <v>8646</v>
      </c>
      <c r="V21" s="24">
        <v>25886</v>
      </c>
      <c r="W21" s="24">
        <v>32495</v>
      </c>
      <c r="X21" s="24">
        <v>34384</v>
      </c>
      <c r="Y21" s="24">
        <v>35126</v>
      </c>
      <c r="Z21" s="24">
        <v>35797</v>
      </c>
      <c r="AA21" s="24">
        <v>36125</v>
      </c>
      <c r="AB21" s="24">
        <v>36801</v>
      </c>
      <c r="AC21" s="24">
        <v>37364</v>
      </c>
      <c r="AD21" s="1"/>
    </row>
    <row r="22" spans="1:30" ht="12.75">
      <c r="A22" s="44" t="str">
        <f>FEMALES!A22</f>
        <v>Delaware</v>
      </c>
      <c r="B22" s="28">
        <v>28053</v>
      </c>
      <c r="C22" s="28">
        <v>48928</v>
      </c>
      <c r="D22" s="28">
        <v>48072</v>
      </c>
      <c r="E22" s="28">
        <v>54024</v>
      </c>
      <c r="F22" s="28">
        <v>58617</v>
      </c>
      <c r="G22" s="28">
        <v>63031</v>
      </c>
      <c r="H22" s="28">
        <v>59432</v>
      </c>
      <c r="I22" s="28">
        <v>51497</v>
      </c>
      <c r="J22" s="28">
        <v>45513</v>
      </c>
      <c r="K22" s="28">
        <v>36204</v>
      </c>
      <c r="L22" s="28">
        <v>28590</v>
      </c>
      <c r="M22" s="28">
        <v>24620</v>
      </c>
      <c r="N22" s="28">
        <v>19257</v>
      </c>
      <c r="O22" s="28">
        <v>12470</v>
      </c>
      <c r="P22" s="29">
        <v>6828</v>
      </c>
      <c r="Q22" s="30">
        <v>585136</v>
      </c>
      <c r="R22" s="35"/>
      <c r="S22" s="44" t="s">
        <v>46</v>
      </c>
      <c r="T22" s="28">
        <v>0</v>
      </c>
      <c r="U22" s="28">
        <v>3487</v>
      </c>
      <c r="V22" s="28">
        <v>7402</v>
      </c>
      <c r="W22" s="28">
        <v>8243</v>
      </c>
      <c r="X22" s="28">
        <v>8921</v>
      </c>
      <c r="Y22" s="28">
        <v>9433</v>
      </c>
      <c r="Z22" s="28">
        <v>9486</v>
      </c>
      <c r="AA22" s="28">
        <v>9744</v>
      </c>
      <c r="AB22" s="28">
        <v>10130</v>
      </c>
      <c r="AC22" s="28">
        <v>10135</v>
      </c>
      <c r="AD22" s="1"/>
    </row>
    <row r="23" spans="1:30" ht="12.75">
      <c r="A23" s="45" t="str">
        <f>FEMALES!A23</f>
        <v>Dist. of Col.</v>
      </c>
      <c r="B23" s="24">
        <v>5057</v>
      </c>
      <c r="C23" s="24">
        <v>24245</v>
      </c>
      <c r="D23" s="24">
        <v>39211</v>
      </c>
      <c r="E23" s="24">
        <v>43106</v>
      </c>
      <c r="F23" s="24">
        <v>35631</v>
      </c>
      <c r="G23" s="24">
        <v>31513</v>
      </c>
      <c r="H23" s="24">
        <v>28470</v>
      </c>
      <c r="I23" s="24">
        <v>27337</v>
      </c>
      <c r="J23" s="24">
        <v>23946</v>
      </c>
      <c r="K23" s="24">
        <v>17812</v>
      </c>
      <c r="L23" s="24">
        <v>12482</v>
      </c>
      <c r="M23" s="24">
        <v>9575</v>
      </c>
      <c r="N23" s="24">
        <v>7488</v>
      </c>
      <c r="O23" s="24">
        <v>4741</v>
      </c>
      <c r="P23" s="25">
        <v>2413</v>
      </c>
      <c r="Q23" s="26">
        <v>313027</v>
      </c>
      <c r="R23" s="35"/>
      <c r="S23" s="45" t="s">
        <v>47</v>
      </c>
      <c r="T23" s="24">
        <v>0</v>
      </c>
      <c r="U23" s="24">
        <v>216</v>
      </c>
      <c r="V23" s="24">
        <v>989</v>
      </c>
      <c r="W23" s="24">
        <v>1552</v>
      </c>
      <c r="X23" s="24">
        <v>2300</v>
      </c>
      <c r="Y23" s="24">
        <v>2814</v>
      </c>
      <c r="Z23" s="24">
        <v>3829</v>
      </c>
      <c r="AA23" s="24">
        <v>4673</v>
      </c>
      <c r="AB23" s="24">
        <v>5947</v>
      </c>
      <c r="AC23" s="24">
        <v>6982</v>
      </c>
      <c r="AD23" s="1"/>
    </row>
    <row r="24" spans="1:30" ht="12.75">
      <c r="A24" s="45" t="str">
        <f>FEMALES!A24</f>
        <v>Florida</v>
      </c>
      <c r="B24" s="24">
        <v>458453</v>
      </c>
      <c r="C24" s="24">
        <v>954526</v>
      </c>
      <c r="D24" s="24">
        <v>1053082</v>
      </c>
      <c r="E24" s="24">
        <v>1182112</v>
      </c>
      <c r="F24" s="24">
        <v>1243831</v>
      </c>
      <c r="G24" s="24">
        <v>1349625</v>
      </c>
      <c r="H24" s="24">
        <v>1253021</v>
      </c>
      <c r="I24" s="24">
        <v>1105328</v>
      </c>
      <c r="J24" s="24">
        <v>1000107</v>
      </c>
      <c r="K24" s="24">
        <v>837272</v>
      </c>
      <c r="L24" s="24">
        <v>701829</v>
      </c>
      <c r="M24" s="24">
        <v>620661</v>
      </c>
      <c r="N24" s="24">
        <v>539300</v>
      </c>
      <c r="O24" s="24">
        <v>368516</v>
      </c>
      <c r="P24" s="25">
        <v>238149</v>
      </c>
      <c r="Q24" s="26">
        <v>12905812</v>
      </c>
      <c r="R24" s="35"/>
      <c r="S24" s="45" t="s">
        <v>48</v>
      </c>
      <c r="T24" s="24">
        <v>0</v>
      </c>
      <c r="U24" s="24">
        <v>54388</v>
      </c>
      <c r="V24" s="24">
        <v>98759</v>
      </c>
      <c r="W24" s="24">
        <v>143294</v>
      </c>
      <c r="X24" s="24">
        <v>162012</v>
      </c>
      <c r="Y24" s="24">
        <v>173453</v>
      </c>
      <c r="Z24" s="24">
        <v>185642</v>
      </c>
      <c r="AA24" s="24">
        <v>193177</v>
      </c>
      <c r="AB24" s="24">
        <v>199451</v>
      </c>
      <c r="AC24" s="24">
        <v>202805</v>
      </c>
      <c r="AD24" s="1"/>
    </row>
    <row r="25" spans="1:30" ht="12.75">
      <c r="A25" s="45" t="str">
        <f>FEMALES!A25</f>
        <v>Georgia</v>
      </c>
      <c r="B25" s="24">
        <v>256882</v>
      </c>
      <c r="C25" s="24">
        <v>514332</v>
      </c>
      <c r="D25" s="24">
        <v>587064</v>
      </c>
      <c r="E25" s="24">
        <v>672624</v>
      </c>
      <c r="F25" s="24">
        <v>646650</v>
      </c>
      <c r="G25" s="24">
        <v>642842</v>
      </c>
      <c r="H25" s="24">
        <v>581907</v>
      </c>
      <c r="I25" s="24">
        <v>501250</v>
      </c>
      <c r="J25" s="24">
        <v>416873</v>
      </c>
      <c r="K25" s="24">
        <v>299655</v>
      </c>
      <c r="L25" s="24">
        <v>217928</v>
      </c>
      <c r="M25" s="24">
        <v>170814</v>
      </c>
      <c r="N25" s="24">
        <v>127820</v>
      </c>
      <c r="O25" s="24">
        <v>79150</v>
      </c>
      <c r="P25" s="25">
        <v>42162</v>
      </c>
      <c r="Q25" s="26">
        <v>5757953</v>
      </c>
      <c r="R25" s="35"/>
      <c r="S25" s="45" t="s">
        <v>49</v>
      </c>
      <c r="T25" s="24">
        <v>0</v>
      </c>
      <c r="U25" s="24">
        <v>39425</v>
      </c>
      <c r="V25" s="24">
        <v>58300</v>
      </c>
      <c r="W25" s="24">
        <v>76109</v>
      </c>
      <c r="X25" s="24">
        <v>83048</v>
      </c>
      <c r="Y25" s="24">
        <v>92092</v>
      </c>
      <c r="Z25" s="24">
        <v>100316</v>
      </c>
      <c r="AA25" s="24">
        <v>106079</v>
      </c>
      <c r="AB25" s="24">
        <v>105518</v>
      </c>
      <c r="AC25" s="24">
        <v>110327</v>
      </c>
      <c r="AD25" s="1"/>
    </row>
    <row r="26" spans="1:30" ht="12.75">
      <c r="A26" s="44" t="str">
        <f>FEMALES!A26</f>
        <v>Hawaii</v>
      </c>
      <c r="B26" s="28">
        <v>29527</v>
      </c>
      <c r="C26" s="28">
        <v>72199</v>
      </c>
      <c r="D26" s="28">
        <v>76373</v>
      </c>
      <c r="E26" s="28">
        <v>80229</v>
      </c>
      <c r="F26" s="28">
        <v>82800</v>
      </c>
      <c r="G26" s="28">
        <v>89442</v>
      </c>
      <c r="H26" s="28">
        <v>89120</v>
      </c>
      <c r="I26" s="28">
        <v>83910</v>
      </c>
      <c r="J26" s="28">
        <v>70832</v>
      </c>
      <c r="K26" s="28">
        <v>49258</v>
      </c>
      <c r="L26" s="28">
        <v>35377</v>
      </c>
      <c r="M26" s="28">
        <v>31569</v>
      </c>
      <c r="N26" s="28">
        <v>24564</v>
      </c>
      <c r="O26" s="28">
        <v>13374</v>
      </c>
      <c r="P26" s="29">
        <v>5614</v>
      </c>
      <c r="Q26" s="30">
        <v>834188</v>
      </c>
      <c r="R26" s="35"/>
      <c r="S26" s="44" t="s">
        <v>50</v>
      </c>
      <c r="T26" s="28">
        <v>0</v>
      </c>
      <c r="U26" s="28">
        <v>2583</v>
      </c>
      <c r="V26" s="28">
        <v>5980</v>
      </c>
      <c r="W26" s="28">
        <v>9158</v>
      </c>
      <c r="X26" s="28">
        <v>11806</v>
      </c>
      <c r="Y26" s="28">
        <v>12760</v>
      </c>
      <c r="Z26" s="28">
        <v>13640</v>
      </c>
      <c r="AA26" s="28">
        <v>14534</v>
      </c>
      <c r="AB26" s="28">
        <v>15700</v>
      </c>
      <c r="AC26" s="28">
        <v>15565</v>
      </c>
      <c r="AD26" s="1"/>
    </row>
    <row r="27" spans="1:30" ht="12.75">
      <c r="A27" s="45" t="str">
        <f>FEMALES!A27</f>
        <v>Idaho</v>
      </c>
      <c r="B27" s="24">
        <v>61113</v>
      </c>
      <c r="C27" s="24">
        <v>88332</v>
      </c>
      <c r="D27" s="24">
        <v>81588</v>
      </c>
      <c r="E27" s="24">
        <v>79634</v>
      </c>
      <c r="F27" s="24">
        <v>79766</v>
      </c>
      <c r="G27" s="24">
        <v>92498</v>
      </c>
      <c r="H27" s="24">
        <v>93690</v>
      </c>
      <c r="I27" s="24">
        <v>85853</v>
      </c>
      <c r="J27" s="24">
        <v>71183</v>
      </c>
      <c r="K27" s="24">
        <v>55320</v>
      </c>
      <c r="L27" s="24">
        <v>42874</v>
      </c>
      <c r="M27" s="24">
        <v>33865</v>
      </c>
      <c r="N27" s="24">
        <v>27300</v>
      </c>
      <c r="O27" s="24">
        <v>17976</v>
      </c>
      <c r="P27" s="25">
        <v>10291</v>
      </c>
      <c r="Q27" s="26">
        <v>921283</v>
      </c>
      <c r="R27" s="35"/>
      <c r="S27" s="45" t="s">
        <v>51</v>
      </c>
      <c r="T27" s="24">
        <v>0</v>
      </c>
      <c r="U27" s="24">
        <v>11345</v>
      </c>
      <c r="V27" s="24">
        <v>15384</v>
      </c>
      <c r="W27" s="24">
        <v>16553</v>
      </c>
      <c r="X27" s="24">
        <v>17831</v>
      </c>
      <c r="Y27" s="24">
        <v>17827</v>
      </c>
      <c r="Z27" s="24">
        <v>16654</v>
      </c>
      <c r="AA27" s="24">
        <v>18193</v>
      </c>
      <c r="AB27" s="24">
        <v>18074</v>
      </c>
      <c r="AC27" s="24">
        <v>17584</v>
      </c>
      <c r="AD27" s="1"/>
    </row>
    <row r="28" spans="1:30" ht="12.75">
      <c r="A28" s="45" t="str">
        <f>FEMALES!A28</f>
        <v>Illinois 1/</v>
      </c>
      <c r="B28" s="24">
        <v>453715</v>
      </c>
      <c r="C28" s="24">
        <v>683770</v>
      </c>
      <c r="D28" s="24">
        <v>704416</v>
      </c>
      <c r="E28" s="24">
        <v>771077</v>
      </c>
      <c r="F28" s="24">
        <v>794937</v>
      </c>
      <c r="G28" s="24">
        <v>865408</v>
      </c>
      <c r="H28" s="24">
        <v>838266</v>
      </c>
      <c r="I28" s="24">
        <v>734662</v>
      </c>
      <c r="J28" s="24">
        <v>603318</v>
      </c>
      <c r="K28" s="24">
        <v>463434</v>
      </c>
      <c r="L28" s="24">
        <v>355173</v>
      </c>
      <c r="M28" s="24">
        <v>296973</v>
      </c>
      <c r="N28" s="24">
        <v>248265</v>
      </c>
      <c r="O28" s="24">
        <v>131287</v>
      </c>
      <c r="P28" s="25">
        <v>109531</v>
      </c>
      <c r="Q28" s="26">
        <v>8054232</v>
      </c>
      <c r="R28" s="35"/>
      <c r="S28" s="45" t="s">
        <v>85</v>
      </c>
      <c r="T28" s="24">
        <v>0</v>
      </c>
      <c r="U28" s="24">
        <v>78502</v>
      </c>
      <c r="V28" s="24">
        <v>112365</v>
      </c>
      <c r="W28" s="24">
        <v>130134</v>
      </c>
      <c r="X28" s="24">
        <v>132714</v>
      </c>
      <c r="Y28" s="24">
        <v>132892</v>
      </c>
      <c r="Z28" s="24">
        <v>137774</v>
      </c>
      <c r="AA28" s="24">
        <v>135455</v>
      </c>
      <c r="AB28" s="24">
        <v>138752</v>
      </c>
      <c r="AC28" s="24">
        <v>138897</v>
      </c>
      <c r="AD28" s="1"/>
    </row>
    <row r="29" spans="1:30" ht="12.75">
      <c r="A29" s="45" t="str">
        <f>FEMALES!A29</f>
        <v>Indiana 1/</v>
      </c>
      <c r="B29" s="24">
        <v>234366</v>
      </c>
      <c r="C29" s="24">
        <v>390220</v>
      </c>
      <c r="D29" s="24">
        <v>397925</v>
      </c>
      <c r="E29" s="24">
        <v>424161</v>
      </c>
      <c r="F29" s="24">
        <v>426805</v>
      </c>
      <c r="G29" s="24">
        <v>472700</v>
      </c>
      <c r="H29" s="24">
        <v>463671</v>
      </c>
      <c r="I29" s="24">
        <v>412086</v>
      </c>
      <c r="J29" s="24">
        <v>342753</v>
      </c>
      <c r="K29" s="24">
        <v>266894</v>
      </c>
      <c r="L29" s="24">
        <v>208364</v>
      </c>
      <c r="M29" s="24">
        <v>175705</v>
      </c>
      <c r="N29" s="24">
        <v>137866</v>
      </c>
      <c r="O29" s="24">
        <v>98893</v>
      </c>
      <c r="P29" s="25">
        <v>83796</v>
      </c>
      <c r="Q29" s="26">
        <v>4536205</v>
      </c>
      <c r="R29" s="35"/>
      <c r="S29" s="45" t="s">
        <v>99</v>
      </c>
      <c r="T29" s="24">
        <v>0</v>
      </c>
      <c r="U29" s="24">
        <v>36224</v>
      </c>
      <c r="V29" s="24">
        <v>59007</v>
      </c>
      <c r="W29" s="24">
        <v>68456</v>
      </c>
      <c r="X29" s="24">
        <v>70679</v>
      </c>
      <c r="Y29" s="24">
        <v>72639</v>
      </c>
      <c r="Z29" s="24">
        <v>77218</v>
      </c>
      <c r="AA29" s="24">
        <v>78900</v>
      </c>
      <c r="AB29" s="24">
        <v>80156</v>
      </c>
      <c r="AC29" s="24">
        <v>81307</v>
      </c>
      <c r="AD29" s="1"/>
    </row>
    <row r="30" spans="1:30" ht="12.75">
      <c r="A30" s="44" t="str">
        <f>FEMALES!A30</f>
        <v>Iowa</v>
      </c>
      <c r="B30" s="28">
        <v>126807</v>
      </c>
      <c r="C30" s="28">
        <v>174883</v>
      </c>
      <c r="D30" s="28">
        <v>151837</v>
      </c>
      <c r="E30" s="28">
        <v>157379</v>
      </c>
      <c r="F30" s="28">
        <v>169098</v>
      </c>
      <c r="G30" s="28">
        <v>200805</v>
      </c>
      <c r="H30" s="28">
        <v>202225</v>
      </c>
      <c r="I30" s="28">
        <v>185968</v>
      </c>
      <c r="J30" s="28">
        <v>150397</v>
      </c>
      <c r="K30" s="28">
        <v>118082</v>
      </c>
      <c r="L30" s="28">
        <v>98569</v>
      </c>
      <c r="M30" s="28">
        <v>85496</v>
      </c>
      <c r="N30" s="28">
        <v>74760</v>
      </c>
      <c r="O30" s="28">
        <v>50906</v>
      </c>
      <c r="P30" s="29">
        <v>30697</v>
      </c>
      <c r="Q30" s="30">
        <v>1977909</v>
      </c>
      <c r="R30" s="35"/>
      <c r="S30" s="44" t="s">
        <v>52</v>
      </c>
      <c r="T30" s="28">
        <v>0</v>
      </c>
      <c r="U30" s="28">
        <v>27377</v>
      </c>
      <c r="V30" s="28">
        <v>30296</v>
      </c>
      <c r="W30" s="28">
        <v>34248</v>
      </c>
      <c r="X30" s="28">
        <v>34886</v>
      </c>
      <c r="Y30" s="28">
        <v>34580</v>
      </c>
      <c r="Z30" s="28">
        <v>35574</v>
      </c>
      <c r="AA30" s="28">
        <v>35398</v>
      </c>
      <c r="AB30" s="28">
        <v>35328</v>
      </c>
      <c r="AC30" s="28">
        <v>34003</v>
      </c>
      <c r="AD30" s="1"/>
    </row>
    <row r="31" spans="1:30" ht="12.75">
      <c r="A31" s="45" t="str">
        <f>FEMALES!A31</f>
        <v>Kansas</v>
      </c>
      <c r="B31" s="24">
        <v>140092</v>
      </c>
      <c r="C31" s="24">
        <v>189287</v>
      </c>
      <c r="D31" s="24">
        <v>176443</v>
      </c>
      <c r="E31" s="24">
        <v>173801</v>
      </c>
      <c r="F31" s="24">
        <v>171669</v>
      </c>
      <c r="G31" s="24">
        <v>201724</v>
      </c>
      <c r="H31" s="24">
        <v>199929</v>
      </c>
      <c r="I31" s="24">
        <v>175972</v>
      </c>
      <c r="J31" s="24">
        <v>142365</v>
      </c>
      <c r="K31" s="24">
        <v>108207</v>
      </c>
      <c r="L31" s="24">
        <v>88250</v>
      </c>
      <c r="M31" s="24">
        <v>75684</v>
      </c>
      <c r="N31" s="24">
        <v>67145</v>
      </c>
      <c r="O31" s="24">
        <v>45878</v>
      </c>
      <c r="P31" s="25">
        <v>30805</v>
      </c>
      <c r="Q31" s="26">
        <v>1987251</v>
      </c>
      <c r="R31" s="35"/>
      <c r="S31" s="45" t="s">
        <v>53</v>
      </c>
      <c r="T31" s="24">
        <v>0</v>
      </c>
      <c r="U31" s="24">
        <v>30730</v>
      </c>
      <c r="V31" s="24">
        <v>34782</v>
      </c>
      <c r="W31" s="24">
        <v>36937</v>
      </c>
      <c r="X31" s="24">
        <v>37643</v>
      </c>
      <c r="Y31" s="24">
        <v>37444</v>
      </c>
      <c r="Z31" s="24">
        <v>38374</v>
      </c>
      <c r="AA31" s="24">
        <v>38951</v>
      </c>
      <c r="AB31" s="24">
        <v>38115</v>
      </c>
      <c r="AC31" s="24">
        <v>36403</v>
      </c>
      <c r="AD31" s="1"/>
    </row>
    <row r="32" spans="1:30" ht="12.75">
      <c r="A32" s="45" t="str">
        <f>FEMALES!A32</f>
        <v>Kentucky </v>
      </c>
      <c r="B32" s="24">
        <v>128735</v>
      </c>
      <c r="C32" s="24">
        <v>245237</v>
      </c>
      <c r="D32" s="24">
        <v>243130</v>
      </c>
      <c r="E32" s="24">
        <v>267204</v>
      </c>
      <c r="F32" s="24">
        <v>277589</v>
      </c>
      <c r="G32" s="24">
        <v>300541</v>
      </c>
      <c r="H32" s="24">
        <v>293874</v>
      </c>
      <c r="I32" s="24">
        <v>262398</v>
      </c>
      <c r="J32" s="24">
        <v>218158</v>
      </c>
      <c r="K32" s="24">
        <v>169556</v>
      </c>
      <c r="L32" s="24">
        <v>131022</v>
      </c>
      <c r="M32" s="24">
        <v>105889</v>
      </c>
      <c r="N32" s="24">
        <v>82146</v>
      </c>
      <c r="O32" s="24">
        <v>49169</v>
      </c>
      <c r="P32" s="25">
        <v>24987</v>
      </c>
      <c r="Q32" s="26">
        <v>2799635</v>
      </c>
      <c r="R32" s="35"/>
      <c r="S32" s="45" t="s">
        <v>100</v>
      </c>
      <c r="T32" s="24">
        <v>0</v>
      </c>
      <c r="U32" s="24">
        <v>11755</v>
      </c>
      <c r="V32" s="24">
        <v>33361</v>
      </c>
      <c r="W32" s="24">
        <v>40505</v>
      </c>
      <c r="X32" s="24">
        <v>43114</v>
      </c>
      <c r="Y32" s="24">
        <v>47280</v>
      </c>
      <c r="Z32" s="24">
        <v>46256</v>
      </c>
      <c r="AA32" s="24">
        <v>49267</v>
      </c>
      <c r="AB32" s="24">
        <v>51417</v>
      </c>
      <c r="AC32" s="24">
        <v>51017</v>
      </c>
      <c r="AD32" s="1"/>
    </row>
    <row r="33" spans="1:30" ht="12.75">
      <c r="A33" s="45" t="str">
        <f>FEMALES!A33</f>
        <v>Louisiana</v>
      </c>
      <c r="B33" s="24">
        <v>134355</v>
      </c>
      <c r="C33" s="24">
        <v>287418</v>
      </c>
      <c r="D33" s="24">
        <v>268040</v>
      </c>
      <c r="E33" s="24">
        <v>284489</v>
      </c>
      <c r="F33" s="24">
        <v>298307</v>
      </c>
      <c r="G33" s="24">
        <v>325717</v>
      </c>
      <c r="H33" s="24">
        <v>319720</v>
      </c>
      <c r="I33" s="24">
        <v>282281</v>
      </c>
      <c r="J33" s="24">
        <v>232339</v>
      </c>
      <c r="K33" s="24">
        <v>181281</v>
      </c>
      <c r="L33" s="24">
        <v>145631</v>
      </c>
      <c r="M33" s="24">
        <v>127237</v>
      </c>
      <c r="N33" s="24">
        <v>107887</v>
      </c>
      <c r="O33" s="24">
        <v>71640</v>
      </c>
      <c r="P33" s="25">
        <v>53618</v>
      </c>
      <c r="Q33" s="26">
        <v>3119960</v>
      </c>
      <c r="R33" s="35"/>
      <c r="S33" s="45" t="s">
        <v>54</v>
      </c>
      <c r="T33" s="24">
        <v>0</v>
      </c>
      <c r="U33" s="24">
        <v>3</v>
      </c>
      <c r="V33" s="24">
        <v>34787</v>
      </c>
      <c r="W33" s="24">
        <v>47810</v>
      </c>
      <c r="X33" s="24">
        <v>51755</v>
      </c>
      <c r="Y33" s="24">
        <v>55726</v>
      </c>
      <c r="Z33" s="24">
        <v>57992</v>
      </c>
      <c r="AA33" s="24">
        <v>58387</v>
      </c>
      <c r="AB33" s="24">
        <v>58656</v>
      </c>
      <c r="AC33" s="24">
        <v>56657</v>
      </c>
      <c r="AD33" s="1"/>
    </row>
    <row r="34" spans="1:30" ht="12.75">
      <c r="A34" s="44" t="str">
        <f>FEMALES!A34</f>
        <v>Maine 1/</v>
      </c>
      <c r="B34" s="28">
        <v>44313</v>
      </c>
      <c r="C34" s="28">
        <v>70934</v>
      </c>
      <c r="D34" s="28">
        <v>67642</v>
      </c>
      <c r="E34" s="28">
        <v>81684</v>
      </c>
      <c r="F34" s="28">
        <v>94548</v>
      </c>
      <c r="G34" s="28">
        <v>105348</v>
      </c>
      <c r="H34" s="28">
        <v>101973</v>
      </c>
      <c r="I34" s="28">
        <v>94020</v>
      </c>
      <c r="J34" s="28">
        <v>72099</v>
      </c>
      <c r="K34" s="28">
        <v>53443</v>
      </c>
      <c r="L34" s="28">
        <v>45745</v>
      </c>
      <c r="M34" s="28">
        <v>33496</v>
      </c>
      <c r="N34" s="28">
        <v>28818</v>
      </c>
      <c r="O34" s="28">
        <v>20728</v>
      </c>
      <c r="P34" s="29">
        <v>17664</v>
      </c>
      <c r="Q34" s="30">
        <v>932455</v>
      </c>
      <c r="R34" s="35"/>
      <c r="S34" s="44" t="s">
        <v>86</v>
      </c>
      <c r="T34" s="28">
        <v>0</v>
      </c>
      <c r="U34" s="28">
        <v>5585</v>
      </c>
      <c r="V34" s="28">
        <v>11159</v>
      </c>
      <c r="W34" s="28">
        <v>13247</v>
      </c>
      <c r="X34" s="28">
        <v>14322</v>
      </c>
      <c r="Y34" s="28">
        <v>14579</v>
      </c>
      <c r="Z34" s="28">
        <v>14910</v>
      </c>
      <c r="AA34" s="28">
        <v>13927</v>
      </c>
      <c r="AB34" s="28">
        <v>13548</v>
      </c>
      <c r="AC34" s="28">
        <v>13970</v>
      </c>
      <c r="AD34" s="1"/>
    </row>
    <row r="35" spans="1:30" ht="12.75">
      <c r="A35" s="45" t="str">
        <f>FEMALES!A35</f>
        <v>Maryland</v>
      </c>
      <c r="B35" s="24">
        <v>156534</v>
      </c>
      <c r="C35" s="24">
        <v>265716</v>
      </c>
      <c r="D35" s="24">
        <v>282113</v>
      </c>
      <c r="E35" s="24">
        <v>343181</v>
      </c>
      <c r="F35" s="24">
        <v>386429</v>
      </c>
      <c r="G35" s="24">
        <v>417910</v>
      </c>
      <c r="H35" s="24">
        <v>392184</v>
      </c>
      <c r="I35" s="24">
        <v>344976</v>
      </c>
      <c r="J35" s="24">
        <v>290357</v>
      </c>
      <c r="K35" s="24">
        <v>209682</v>
      </c>
      <c r="L35" s="24">
        <v>149486</v>
      </c>
      <c r="M35" s="24">
        <v>121827</v>
      </c>
      <c r="N35" s="24">
        <v>98362</v>
      </c>
      <c r="O35" s="24">
        <v>62334</v>
      </c>
      <c r="P35" s="25">
        <v>31096</v>
      </c>
      <c r="Q35" s="26">
        <v>3552187</v>
      </c>
      <c r="R35" s="35"/>
      <c r="S35" s="45" t="s">
        <v>55</v>
      </c>
      <c r="T35" s="24">
        <v>0</v>
      </c>
      <c r="U35" s="24">
        <v>19713</v>
      </c>
      <c r="V35" s="24">
        <v>39965</v>
      </c>
      <c r="W35" s="24">
        <v>47661</v>
      </c>
      <c r="X35" s="24">
        <v>49195</v>
      </c>
      <c r="Y35" s="24">
        <v>51913</v>
      </c>
      <c r="Z35" s="24">
        <v>51425</v>
      </c>
      <c r="AA35" s="24">
        <v>53125</v>
      </c>
      <c r="AB35" s="24">
        <v>54010</v>
      </c>
      <c r="AC35" s="24">
        <v>55243</v>
      </c>
      <c r="AD35" s="1"/>
    </row>
    <row r="36" spans="1:30" ht="12.75">
      <c r="A36" s="45" t="str">
        <f>FEMALES!A36</f>
        <v>Massachusetts</v>
      </c>
      <c r="B36" s="24">
        <v>192621</v>
      </c>
      <c r="C36" s="24">
        <v>369577</v>
      </c>
      <c r="D36" s="24">
        <v>407260</v>
      </c>
      <c r="E36" s="24">
        <v>462047</v>
      </c>
      <c r="F36" s="24">
        <v>497748</v>
      </c>
      <c r="G36" s="24">
        <v>521809</v>
      </c>
      <c r="H36" s="24">
        <v>485776</v>
      </c>
      <c r="I36" s="24">
        <v>419386</v>
      </c>
      <c r="J36" s="24">
        <v>356371</v>
      </c>
      <c r="K36" s="24">
        <v>259379</v>
      </c>
      <c r="L36" s="24">
        <v>192095</v>
      </c>
      <c r="M36" s="24">
        <v>168381</v>
      </c>
      <c r="N36" s="24">
        <v>148189</v>
      </c>
      <c r="O36" s="24">
        <v>102181</v>
      </c>
      <c r="P36" s="25">
        <v>62885</v>
      </c>
      <c r="Q36" s="26">
        <v>4645705</v>
      </c>
      <c r="R36" s="35"/>
      <c r="S36" s="45" t="s">
        <v>56</v>
      </c>
      <c r="T36" s="24">
        <v>0</v>
      </c>
      <c r="U36" s="24">
        <v>11749</v>
      </c>
      <c r="V36" s="24">
        <v>50049</v>
      </c>
      <c r="W36" s="24">
        <v>63029</v>
      </c>
      <c r="X36" s="24">
        <v>67794</v>
      </c>
      <c r="Y36" s="24">
        <v>70626</v>
      </c>
      <c r="Z36" s="24">
        <v>70518</v>
      </c>
      <c r="AA36" s="24">
        <v>73117</v>
      </c>
      <c r="AB36" s="24">
        <v>75758</v>
      </c>
      <c r="AC36" s="24">
        <v>79558</v>
      </c>
      <c r="AD36" s="1"/>
    </row>
    <row r="37" spans="1:30" ht="12.75">
      <c r="A37" s="45" t="str">
        <f>FEMALES!A37</f>
        <v>Michigan</v>
      </c>
      <c r="B37" s="24">
        <v>378878</v>
      </c>
      <c r="C37" s="24">
        <v>627807</v>
      </c>
      <c r="D37" s="24">
        <v>586977</v>
      </c>
      <c r="E37" s="24">
        <v>654118</v>
      </c>
      <c r="F37" s="24">
        <v>682713</v>
      </c>
      <c r="G37" s="24">
        <v>749397</v>
      </c>
      <c r="H37" s="24">
        <v>745918</v>
      </c>
      <c r="I37" s="24">
        <v>654999</v>
      </c>
      <c r="J37" s="24">
        <v>537132</v>
      </c>
      <c r="K37" s="24">
        <v>412737</v>
      </c>
      <c r="L37" s="24">
        <v>312769</v>
      </c>
      <c r="M37" s="24">
        <v>264215</v>
      </c>
      <c r="N37" s="24">
        <v>227274</v>
      </c>
      <c r="O37" s="24">
        <v>146366</v>
      </c>
      <c r="P37" s="25">
        <v>84138</v>
      </c>
      <c r="Q37" s="26">
        <v>7065438</v>
      </c>
      <c r="R37" s="35"/>
      <c r="S37" s="45" t="s">
        <v>57</v>
      </c>
      <c r="T37" s="24">
        <v>0</v>
      </c>
      <c r="U37" s="24">
        <v>58043</v>
      </c>
      <c r="V37" s="24">
        <v>89198</v>
      </c>
      <c r="W37" s="24">
        <v>111656</v>
      </c>
      <c r="X37" s="24">
        <v>119981</v>
      </c>
      <c r="Y37" s="24">
        <v>123028</v>
      </c>
      <c r="Z37" s="24">
        <v>118496</v>
      </c>
      <c r="AA37" s="24">
        <v>125206</v>
      </c>
      <c r="AB37" s="24">
        <v>130657</v>
      </c>
      <c r="AC37" s="24">
        <v>130420</v>
      </c>
      <c r="AD37" s="1"/>
    </row>
    <row r="38" spans="1:30" ht="12.75">
      <c r="A38" s="44" t="str">
        <f>FEMALES!A38</f>
        <v>Minnesota</v>
      </c>
      <c r="B38" s="28">
        <v>191477</v>
      </c>
      <c r="C38" s="28">
        <v>235389</v>
      </c>
      <c r="D38" s="28">
        <v>215331</v>
      </c>
      <c r="E38" s="28">
        <v>234021</v>
      </c>
      <c r="F38" s="28">
        <v>281718</v>
      </c>
      <c r="G38" s="28">
        <v>341280</v>
      </c>
      <c r="H38" s="28">
        <v>334539</v>
      </c>
      <c r="I38" s="28">
        <v>297468</v>
      </c>
      <c r="J38" s="28">
        <v>236441</v>
      </c>
      <c r="K38" s="28">
        <v>180349</v>
      </c>
      <c r="L38" s="28">
        <v>140058</v>
      </c>
      <c r="M38" s="28">
        <v>119413</v>
      </c>
      <c r="N38" s="28">
        <v>103255</v>
      </c>
      <c r="O38" s="28">
        <v>73285</v>
      </c>
      <c r="P38" s="29">
        <v>51529</v>
      </c>
      <c r="Q38" s="30">
        <v>3035553</v>
      </c>
      <c r="R38" s="35"/>
      <c r="S38" s="44" t="s">
        <v>58</v>
      </c>
      <c r="T38" s="28">
        <v>0</v>
      </c>
      <c r="U38" s="28">
        <v>34065</v>
      </c>
      <c r="V38" s="28">
        <v>47658</v>
      </c>
      <c r="W38" s="28">
        <v>55453</v>
      </c>
      <c r="X38" s="28">
        <v>54301</v>
      </c>
      <c r="Y38" s="28">
        <v>49451</v>
      </c>
      <c r="Z38" s="28">
        <v>58886</v>
      </c>
      <c r="AA38" s="28">
        <v>49402</v>
      </c>
      <c r="AB38" s="28">
        <v>40799</v>
      </c>
      <c r="AC38" s="28">
        <v>36851</v>
      </c>
      <c r="AD38" s="1"/>
    </row>
    <row r="39" spans="1:30" ht="12.75">
      <c r="A39" s="45" t="str">
        <f>FEMALES!A39</f>
        <v>Mississippi</v>
      </c>
      <c r="B39" s="24">
        <v>131014</v>
      </c>
      <c r="C39" s="24">
        <v>176979</v>
      </c>
      <c r="D39" s="24">
        <v>164326</v>
      </c>
      <c r="E39" s="24">
        <v>171373</v>
      </c>
      <c r="F39" s="24">
        <v>170285</v>
      </c>
      <c r="G39" s="24">
        <v>189433</v>
      </c>
      <c r="H39" s="24">
        <v>187111</v>
      </c>
      <c r="I39" s="24">
        <v>167882</v>
      </c>
      <c r="J39" s="24">
        <v>142672</v>
      </c>
      <c r="K39" s="24">
        <v>112298</v>
      </c>
      <c r="L39" s="24">
        <v>91159</v>
      </c>
      <c r="M39" s="24">
        <v>72529</v>
      </c>
      <c r="N39" s="24">
        <v>56611</v>
      </c>
      <c r="O39" s="24">
        <v>34040</v>
      </c>
      <c r="P39" s="25">
        <v>18262</v>
      </c>
      <c r="Q39" s="26">
        <v>1885974</v>
      </c>
      <c r="R39" s="35"/>
      <c r="S39" s="45" t="s">
        <v>59</v>
      </c>
      <c r="T39" s="24">
        <v>15526</v>
      </c>
      <c r="U39" s="24">
        <v>23978</v>
      </c>
      <c r="V39" s="24">
        <v>26763</v>
      </c>
      <c r="W39" s="24">
        <v>30525</v>
      </c>
      <c r="X39" s="24">
        <v>34222</v>
      </c>
      <c r="Y39" s="24">
        <v>35503</v>
      </c>
      <c r="Z39" s="24">
        <v>37694</v>
      </c>
      <c r="AA39" s="24">
        <v>33835</v>
      </c>
      <c r="AB39" s="24">
        <v>35763</v>
      </c>
      <c r="AC39" s="24">
        <v>34184</v>
      </c>
      <c r="AD39" s="1"/>
    </row>
    <row r="40" spans="1:30" ht="12.75">
      <c r="A40" s="45" t="str">
        <f>FEMALES!A40</f>
        <v>Missouri </v>
      </c>
      <c r="B40" s="24">
        <v>231454</v>
      </c>
      <c r="C40" s="24">
        <v>365984</v>
      </c>
      <c r="D40" s="24">
        <v>329799</v>
      </c>
      <c r="E40" s="24">
        <v>353357</v>
      </c>
      <c r="F40" s="24">
        <v>367286</v>
      </c>
      <c r="G40" s="24">
        <v>422800</v>
      </c>
      <c r="H40" s="24">
        <v>403167</v>
      </c>
      <c r="I40" s="24">
        <v>353620</v>
      </c>
      <c r="J40" s="24">
        <v>295462</v>
      </c>
      <c r="K40" s="24">
        <v>236413</v>
      </c>
      <c r="L40" s="24">
        <v>187074</v>
      </c>
      <c r="M40" s="24">
        <v>159712</v>
      </c>
      <c r="N40" s="24">
        <v>129455</v>
      </c>
      <c r="O40" s="24">
        <v>83185</v>
      </c>
      <c r="P40" s="25">
        <v>46842</v>
      </c>
      <c r="Q40" s="26">
        <v>3965610</v>
      </c>
      <c r="R40" s="35"/>
      <c r="S40" s="45" t="s">
        <v>60</v>
      </c>
      <c r="T40" s="24">
        <v>0</v>
      </c>
      <c r="U40" s="24">
        <v>38463</v>
      </c>
      <c r="V40" s="24">
        <v>57167</v>
      </c>
      <c r="W40" s="24">
        <v>66745</v>
      </c>
      <c r="X40" s="24">
        <v>69079</v>
      </c>
      <c r="Y40" s="24">
        <v>72663</v>
      </c>
      <c r="Z40" s="24">
        <v>73693</v>
      </c>
      <c r="AA40" s="24">
        <v>74825</v>
      </c>
      <c r="AB40" s="24">
        <v>73650</v>
      </c>
      <c r="AC40" s="24">
        <v>71153</v>
      </c>
      <c r="AD40" s="1"/>
    </row>
    <row r="41" spans="1:30" ht="12.75">
      <c r="A41" s="45" t="str">
        <f>FEMALES!A41</f>
        <v>Montana</v>
      </c>
      <c r="B41" s="24">
        <v>49813</v>
      </c>
      <c r="C41" s="24">
        <v>60625</v>
      </c>
      <c r="D41" s="24">
        <v>57076</v>
      </c>
      <c r="E41" s="24">
        <v>55066</v>
      </c>
      <c r="F41" s="24">
        <v>56235</v>
      </c>
      <c r="G41" s="24">
        <v>70861</v>
      </c>
      <c r="H41" s="24">
        <v>75545</v>
      </c>
      <c r="I41" s="24">
        <v>71229</v>
      </c>
      <c r="J41" s="24">
        <v>57006</v>
      </c>
      <c r="K41" s="24">
        <v>44499</v>
      </c>
      <c r="L41" s="24">
        <v>34640</v>
      </c>
      <c r="M41" s="24">
        <v>28713</v>
      </c>
      <c r="N41" s="24">
        <v>21660</v>
      </c>
      <c r="O41" s="24">
        <v>14823</v>
      </c>
      <c r="P41" s="25">
        <v>6718</v>
      </c>
      <c r="Q41" s="26">
        <v>704509</v>
      </c>
      <c r="R41" s="35"/>
      <c r="S41" s="45" t="s">
        <v>61</v>
      </c>
      <c r="T41" s="24">
        <v>4897</v>
      </c>
      <c r="U41" s="24">
        <v>8979</v>
      </c>
      <c r="V41" s="24">
        <v>10981</v>
      </c>
      <c r="W41" s="24">
        <v>12059</v>
      </c>
      <c r="X41" s="24">
        <v>12897</v>
      </c>
      <c r="Y41" s="24">
        <v>12821</v>
      </c>
      <c r="Z41" s="24">
        <v>11211</v>
      </c>
      <c r="AA41" s="24">
        <v>11956</v>
      </c>
      <c r="AB41" s="24">
        <v>12276</v>
      </c>
      <c r="AC41" s="24">
        <v>12361</v>
      </c>
      <c r="AD41" s="1"/>
    </row>
    <row r="42" spans="1:30" ht="12.75">
      <c r="A42" s="44" t="str">
        <f>FEMALES!A42</f>
        <v>Nebraska</v>
      </c>
      <c r="B42" s="28">
        <v>90796</v>
      </c>
      <c r="C42" s="28">
        <v>127634</v>
      </c>
      <c r="D42" s="28">
        <v>120505</v>
      </c>
      <c r="E42" s="28">
        <v>115440</v>
      </c>
      <c r="F42" s="28">
        <v>113876</v>
      </c>
      <c r="G42" s="28">
        <v>132593</v>
      </c>
      <c r="H42" s="28">
        <v>127589</v>
      </c>
      <c r="I42" s="28">
        <v>114951</v>
      </c>
      <c r="J42" s="28">
        <v>90683</v>
      </c>
      <c r="K42" s="28">
        <v>68601</v>
      </c>
      <c r="L42" s="28">
        <v>56070</v>
      </c>
      <c r="M42" s="28">
        <v>51498</v>
      </c>
      <c r="N42" s="28">
        <v>45440</v>
      </c>
      <c r="O42" s="28">
        <v>32782</v>
      </c>
      <c r="P42" s="29">
        <v>22874</v>
      </c>
      <c r="Q42" s="30">
        <v>1311332</v>
      </c>
      <c r="R42" s="35"/>
      <c r="S42" s="44" t="s">
        <v>62</v>
      </c>
      <c r="T42" s="28">
        <v>0</v>
      </c>
      <c r="U42" s="28">
        <v>17769</v>
      </c>
      <c r="V42" s="28">
        <v>26434</v>
      </c>
      <c r="W42" s="28">
        <v>22005</v>
      </c>
      <c r="X42" s="28">
        <v>24588</v>
      </c>
      <c r="Y42" s="28">
        <v>25880</v>
      </c>
      <c r="Z42" s="28">
        <v>23006</v>
      </c>
      <c r="AA42" s="28">
        <v>25010</v>
      </c>
      <c r="AB42" s="28">
        <v>26950</v>
      </c>
      <c r="AC42" s="28">
        <v>26788</v>
      </c>
      <c r="AD42" s="1"/>
    </row>
    <row r="43" spans="1:30" ht="12.75">
      <c r="A43" s="45" t="str">
        <f>FEMALES!A43</f>
        <v>Nevada </v>
      </c>
      <c r="B43" s="24">
        <v>58095</v>
      </c>
      <c r="C43" s="24">
        <v>111539</v>
      </c>
      <c r="D43" s="24">
        <v>133018</v>
      </c>
      <c r="E43" s="24">
        <v>155758</v>
      </c>
      <c r="F43" s="24">
        <v>156457</v>
      </c>
      <c r="G43" s="24">
        <v>159731</v>
      </c>
      <c r="H43" s="24">
        <v>150666</v>
      </c>
      <c r="I43" s="24">
        <v>136118</v>
      </c>
      <c r="J43" s="24">
        <v>123965</v>
      </c>
      <c r="K43" s="24">
        <v>98717</v>
      </c>
      <c r="L43" s="24">
        <v>74575</v>
      </c>
      <c r="M43" s="24">
        <v>57112</v>
      </c>
      <c r="N43" s="24">
        <v>40895</v>
      </c>
      <c r="O43" s="24">
        <v>22222</v>
      </c>
      <c r="P43" s="25">
        <v>9031</v>
      </c>
      <c r="Q43" s="26">
        <v>1487899</v>
      </c>
      <c r="R43" s="35"/>
      <c r="S43" s="45" t="s">
        <v>89</v>
      </c>
      <c r="T43" s="24">
        <v>0</v>
      </c>
      <c r="U43" s="24">
        <v>7880</v>
      </c>
      <c r="V43" s="24">
        <v>13381</v>
      </c>
      <c r="W43" s="24">
        <v>17451</v>
      </c>
      <c r="X43" s="24">
        <v>19383</v>
      </c>
      <c r="Y43" s="24">
        <v>20182</v>
      </c>
      <c r="Z43" s="24">
        <v>21561</v>
      </c>
      <c r="AA43" s="24">
        <v>22718</v>
      </c>
      <c r="AB43" s="24">
        <v>23552</v>
      </c>
      <c r="AC43" s="24">
        <v>23526</v>
      </c>
      <c r="AD43" s="1"/>
    </row>
    <row r="44" spans="1:30" ht="12.75">
      <c r="A44" s="45" t="str">
        <f>FEMALES!A44</f>
        <v>New Hampshire</v>
      </c>
      <c r="B44" s="24">
        <v>51690</v>
      </c>
      <c r="C44" s="24">
        <v>77930</v>
      </c>
      <c r="D44" s="24">
        <v>71977</v>
      </c>
      <c r="E44" s="24">
        <v>89315</v>
      </c>
      <c r="F44" s="24">
        <v>102854</v>
      </c>
      <c r="G44" s="24">
        <v>116290</v>
      </c>
      <c r="H44" s="24">
        <v>108871</v>
      </c>
      <c r="I44" s="24">
        <v>92353</v>
      </c>
      <c r="J44" s="24">
        <v>76038</v>
      </c>
      <c r="K44" s="24">
        <v>54457</v>
      </c>
      <c r="L44" s="24">
        <v>40354</v>
      </c>
      <c r="M44" s="24">
        <v>34235</v>
      </c>
      <c r="N44" s="24">
        <v>26437</v>
      </c>
      <c r="O44" s="24">
        <v>16326</v>
      </c>
      <c r="P44" s="25">
        <v>8643</v>
      </c>
      <c r="Q44" s="26">
        <v>967770</v>
      </c>
      <c r="R44" s="35"/>
      <c r="S44" s="45" t="s">
        <v>63</v>
      </c>
      <c r="T44" s="24">
        <v>0</v>
      </c>
      <c r="U44" s="24">
        <v>7575</v>
      </c>
      <c r="V44" s="24">
        <v>13378</v>
      </c>
      <c r="W44" s="24">
        <v>15136</v>
      </c>
      <c r="X44" s="24">
        <v>15601</v>
      </c>
      <c r="Y44" s="24">
        <v>15397</v>
      </c>
      <c r="Z44" s="24">
        <v>15988</v>
      </c>
      <c r="AA44" s="24">
        <v>16312</v>
      </c>
      <c r="AB44" s="24">
        <v>16000</v>
      </c>
      <c r="AC44" s="24">
        <v>14233</v>
      </c>
      <c r="AD44" s="1"/>
    </row>
    <row r="45" spans="1:30" ht="12.75">
      <c r="A45" s="45" t="str">
        <f>FEMALES!A45</f>
        <v>New Jersey</v>
      </c>
      <c r="B45" s="24">
        <v>219977</v>
      </c>
      <c r="C45" s="24">
        <v>435419</v>
      </c>
      <c r="D45" s="24">
        <v>445439</v>
      </c>
      <c r="E45" s="24">
        <v>537477</v>
      </c>
      <c r="F45" s="24">
        <v>614579</v>
      </c>
      <c r="G45" s="24">
        <v>661006</v>
      </c>
      <c r="H45" s="24">
        <v>622947</v>
      </c>
      <c r="I45" s="24">
        <v>528246</v>
      </c>
      <c r="J45" s="24">
        <v>455103</v>
      </c>
      <c r="K45" s="24">
        <v>343565</v>
      </c>
      <c r="L45" s="24">
        <v>254268</v>
      </c>
      <c r="M45" s="24">
        <v>221676</v>
      </c>
      <c r="N45" s="24">
        <v>190704</v>
      </c>
      <c r="O45" s="24">
        <v>127407</v>
      </c>
      <c r="P45" s="25">
        <v>71162</v>
      </c>
      <c r="Q45" s="26">
        <v>5728975</v>
      </c>
      <c r="R45" s="35"/>
      <c r="S45" s="45" t="s">
        <v>64</v>
      </c>
      <c r="T45" s="24">
        <v>0</v>
      </c>
      <c r="U45" s="24">
        <v>165</v>
      </c>
      <c r="V45" s="24">
        <v>57958</v>
      </c>
      <c r="W45" s="24">
        <v>79124</v>
      </c>
      <c r="X45" s="24">
        <v>82730</v>
      </c>
      <c r="Y45" s="24">
        <v>85206</v>
      </c>
      <c r="Z45" s="24">
        <v>84580</v>
      </c>
      <c r="AA45" s="24">
        <v>85628</v>
      </c>
      <c r="AB45" s="24">
        <v>88491</v>
      </c>
      <c r="AC45" s="24">
        <v>91514</v>
      </c>
      <c r="AD45" s="1"/>
    </row>
    <row r="46" spans="1:30" ht="12.75">
      <c r="A46" s="44" t="str">
        <f>FEMALES!A46</f>
        <v>New Mexico</v>
      </c>
      <c r="B46" s="28">
        <v>95174</v>
      </c>
      <c r="C46" s="28">
        <v>108557</v>
      </c>
      <c r="D46" s="28">
        <v>106041</v>
      </c>
      <c r="E46" s="28">
        <v>111322</v>
      </c>
      <c r="F46" s="28">
        <v>124443</v>
      </c>
      <c r="G46" s="28">
        <v>135060</v>
      </c>
      <c r="H46" s="28">
        <v>129139</v>
      </c>
      <c r="I46" s="28">
        <v>119691</v>
      </c>
      <c r="J46" s="28">
        <v>87880</v>
      </c>
      <c r="K46" s="28">
        <v>69564</v>
      </c>
      <c r="L46" s="28">
        <v>56826</v>
      </c>
      <c r="M46" s="28">
        <v>45688</v>
      </c>
      <c r="N46" s="28">
        <v>28631</v>
      </c>
      <c r="O46" s="28">
        <v>13753</v>
      </c>
      <c r="P46" s="29">
        <v>4719</v>
      </c>
      <c r="Q46" s="30">
        <v>1236488</v>
      </c>
      <c r="R46" s="35"/>
      <c r="S46" s="44" t="s">
        <v>65</v>
      </c>
      <c r="T46" s="28">
        <v>11644</v>
      </c>
      <c r="U46" s="28">
        <v>18056</v>
      </c>
      <c r="V46" s="28">
        <v>20852</v>
      </c>
      <c r="W46" s="28">
        <v>22051</v>
      </c>
      <c r="X46" s="28">
        <v>22571</v>
      </c>
      <c r="Y46" s="28">
        <v>22781</v>
      </c>
      <c r="Z46" s="28">
        <v>21911</v>
      </c>
      <c r="AA46" s="28">
        <v>21220</v>
      </c>
      <c r="AB46" s="28">
        <v>21144</v>
      </c>
      <c r="AC46" s="28">
        <v>21501</v>
      </c>
      <c r="AD46" s="1"/>
    </row>
    <row r="47" spans="1:30" ht="12.75">
      <c r="A47" s="45" t="str">
        <f>FEMALES!A47</f>
        <v>New York</v>
      </c>
      <c r="B47" s="24">
        <v>432868</v>
      </c>
      <c r="C47" s="24">
        <v>873930</v>
      </c>
      <c r="D47" s="24">
        <v>974200</v>
      </c>
      <c r="E47" s="24">
        <v>1123190</v>
      </c>
      <c r="F47" s="24">
        <v>1223560</v>
      </c>
      <c r="G47" s="24">
        <v>1285543</v>
      </c>
      <c r="H47" s="24">
        <v>1198112</v>
      </c>
      <c r="I47" s="24">
        <v>1044633</v>
      </c>
      <c r="J47" s="24">
        <v>884307</v>
      </c>
      <c r="K47" s="24">
        <v>667921</v>
      </c>
      <c r="L47" s="24">
        <v>500672</v>
      </c>
      <c r="M47" s="24">
        <v>422875</v>
      </c>
      <c r="N47" s="24">
        <v>355293</v>
      </c>
      <c r="O47" s="24">
        <v>231494</v>
      </c>
      <c r="P47" s="25">
        <v>138390</v>
      </c>
      <c r="Q47" s="26">
        <v>11356988</v>
      </c>
      <c r="R47" s="35"/>
      <c r="S47" s="45" t="s">
        <v>66</v>
      </c>
      <c r="T47" s="24">
        <v>0</v>
      </c>
      <c r="U47" s="24">
        <v>42569</v>
      </c>
      <c r="V47" s="24">
        <v>104924</v>
      </c>
      <c r="W47" s="24">
        <v>135772</v>
      </c>
      <c r="X47" s="24">
        <v>149603</v>
      </c>
      <c r="Y47" s="24">
        <v>164097</v>
      </c>
      <c r="Z47" s="24">
        <v>164839</v>
      </c>
      <c r="AA47" s="24">
        <v>172942</v>
      </c>
      <c r="AB47" s="24">
        <v>180568</v>
      </c>
      <c r="AC47" s="24">
        <v>191484</v>
      </c>
      <c r="AD47" s="1"/>
    </row>
    <row r="48" spans="1:30" ht="12.75">
      <c r="A48" s="45" t="str">
        <f>FEMALES!A48</f>
        <v>North Carolina</v>
      </c>
      <c r="B48" s="24">
        <v>202665</v>
      </c>
      <c r="C48" s="24">
        <v>539095</v>
      </c>
      <c r="D48" s="24">
        <v>607622</v>
      </c>
      <c r="E48" s="24">
        <v>659713</v>
      </c>
      <c r="F48" s="24">
        <v>632958</v>
      </c>
      <c r="G48" s="24">
        <v>642254</v>
      </c>
      <c r="H48" s="24">
        <v>599340</v>
      </c>
      <c r="I48" s="24">
        <v>531026</v>
      </c>
      <c r="J48" s="24">
        <v>455978</v>
      </c>
      <c r="K48" s="24">
        <v>346474</v>
      </c>
      <c r="L48" s="24">
        <v>264136</v>
      </c>
      <c r="M48" s="24">
        <v>216788</v>
      </c>
      <c r="N48" s="24">
        <v>168464</v>
      </c>
      <c r="O48" s="24">
        <v>100160</v>
      </c>
      <c r="P48" s="25">
        <v>48109</v>
      </c>
      <c r="Q48" s="26">
        <v>6014782</v>
      </c>
      <c r="R48" s="35"/>
      <c r="S48" s="45" t="s">
        <v>67</v>
      </c>
      <c r="T48" s="24">
        <v>0</v>
      </c>
      <c r="U48" s="24">
        <v>9459</v>
      </c>
      <c r="V48" s="24">
        <v>36456</v>
      </c>
      <c r="W48" s="24">
        <v>73476</v>
      </c>
      <c r="X48" s="24">
        <v>83274</v>
      </c>
      <c r="Y48" s="24">
        <v>91846</v>
      </c>
      <c r="Z48" s="24">
        <v>100918</v>
      </c>
      <c r="AA48" s="24">
        <v>107489</v>
      </c>
      <c r="AB48" s="24">
        <v>116533</v>
      </c>
      <c r="AC48" s="24">
        <v>122309</v>
      </c>
      <c r="AD48" s="1"/>
    </row>
    <row r="49" spans="1:30" ht="12.75">
      <c r="A49" s="45" t="str">
        <f>FEMALES!A49</f>
        <v>North Dakota</v>
      </c>
      <c r="B49" s="24">
        <v>37686</v>
      </c>
      <c r="C49" s="24">
        <v>47306</v>
      </c>
      <c r="D49" s="24">
        <v>36777</v>
      </c>
      <c r="E49" s="24">
        <v>34434</v>
      </c>
      <c r="F49" s="24">
        <v>36595</v>
      </c>
      <c r="G49" s="24">
        <v>45673</v>
      </c>
      <c r="H49" s="24">
        <v>47195</v>
      </c>
      <c r="I49" s="24">
        <v>41524</v>
      </c>
      <c r="J49" s="24">
        <v>31721</v>
      </c>
      <c r="K49" s="24">
        <v>24364</v>
      </c>
      <c r="L49" s="24">
        <v>21236</v>
      </c>
      <c r="M49" s="24">
        <v>19588</v>
      </c>
      <c r="N49" s="24">
        <v>16795</v>
      </c>
      <c r="O49" s="24">
        <v>11222</v>
      </c>
      <c r="P49" s="25">
        <v>7675</v>
      </c>
      <c r="Q49" s="26">
        <v>459791</v>
      </c>
      <c r="R49" s="35"/>
      <c r="S49" s="45" t="s">
        <v>68</v>
      </c>
      <c r="T49" s="24">
        <v>5342</v>
      </c>
      <c r="U49" s="24">
        <v>6547</v>
      </c>
      <c r="V49" s="24">
        <v>7813</v>
      </c>
      <c r="W49" s="24">
        <v>8915</v>
      </c>
      <c r="X49" s="24">
        <v>9069</v>
      </c>
      <c r="Y49" s="24">
        <v>9776</v>
      </c>
      <c r="Z49" s="24">
        <v>10042</v>
      </c>
      <c r="AA49" s="24">
        <v>9667</v>
      </c>
      <c r="AB49" s="24">
        <v>9282</v>
      </c>
      <c r="AC49" s="24">
        <v>8539</v>
      </c>
      <c r="AD49" s="1"/>
    </row>
    <row r="50" spans="1:30" ht="12.75">
      <c r="A50" s="44" t="str">
        <f>FEMALES!A50</f>
        <v>Ohio</v>
      </c>
      <c r="B50" s="28">
        <v>386091</v>
      </c>
      <c r="C50" s="28">
        <v>636154</v>
      </c>
      <c r="D50" s="28">
        <v>595148</v>
      </c>
      <c r="E50" s="28">
        <v>683590</v>
      </c>
      <c r="F50" s="28">
        <v>722728</v>
      </c>
      <c r="G50" s="28">
        <v>812636</v>
      </c>
      <c r="H50" s="28">
        <v>822929</v>
      </c>
      <c r="I50" s="28">
        <v>730180</v>
      </c>
      <c r="J50" s="28">
        <v>593362</v>
      </c>
      <c r="K50" s="28">
        <v>463339</v>
      </c>
      <c r="L50" s="28">
        <v>367638</v>
      </c>
      <c r="M50" s="28">
        <v>317476</v>
      </c>
      <c r="N50" s="28">
        <v>268416</v>
      </c>
      <c r="O50" s="28">
        <v>167921</v>
      </c>
      <c r="P50" s="29">
        <v>88754</v>
      </c>
      <c r="Q50" s="30">
        <v>7656362</v>
      </c>
      <c r="R50" s="35"/>
      <c r="S50" s="44" t="s">
        <v>69</v>
      </c>
      <c r="T50" s="28">
        <v>0</v>
      </c>
      <c r="U50" s="28">
        <v>59329</v>
      </c>
      <c r="V50" s="28">
        <v>93418</v>
      </c>
      <c r="W50" s="28">
        <v>114037</v>
      </c>
      <c r="X50" s="28">
        <v>119307</v>
      </c>
      <c r="Y50" s="28">
        <v>126390</v>
      </c>
      <c r="Z50" s="28">
        <v>124338</v>
      </c>
      <c r="AA50" s="28">
        <v>128297</v>
      </c>
      <c r="AB50" s="28">
        <v>129278</v>
      </c>
      <c r="AC50" s="28">
        <v>127851</v>
      </c>
      <c r="AD50" s="1"/>
    </row>
    <row r="51" spans="1:30" ht="12.75">
      <c r="A51" s="45" t="str">
        <f>FEMALES!A51</f>
        <v>Oklahoma</v>
      </c>
      <c r="B51" s="24">
        <v>155949</v>
      </c>
      <c r="C51" s="24">
        <v>213706</v>
      </c>
      <c r="D51" s="24">
        <v>190414</v>
      </c>
      <c r="E51" s="24">
        <v>196424</v>
      </c>
      <c r="F51" s="24">
        <v>199522</v>
      </c>
      <c r="G51" s="24">
        <v>237322</v>
      </c>
      <c r="H51" s="24">
        <v>234407</v>
      </c>
      <c r="I51" s="24">
        <v>209889</v>
      </c>
      <c r="J51" s="24">
        <v>181403</v>
      </c>
      <c r="K51" s="24">
        <v>145359</v>
      </c>
      <c r="L51" s="24">
        <v>118650</v>
      </c>
      <c r="M51" s="24">
        <v>100533</v>
      </c>
      <c r="N51" s="24">
        <v>80710</v>
      </c>
      <c r="O51" s="24">
        <v>53098</v>
      </c>
      <c r="P51" s="25">
        <v>31063</v>
      </c>
      <c r="Q51" s="26">
        <v>2348449</v>
      </c>
      <c r="R51" s="35"/>
      <c r="S51" s="45" t="s">
        <v>70</v>
      </c>
      <c r="T51" s="24">
        <v>0</v>
      </c>
      <c r="U51" s="24">
        <v>32055</v>
      </c>
      <c r="V51" s="24">
        <v>39286</v>
      </c>
      <c r="W51" s="24">
        <v>42964</v>
      </c>
      <c r="X51" s="24">
        <v>41644</v>
      </c>
      <c r="Y51" s="24">
        <v>43637</v>
      </c>
      <c r="Z51" s="24">
        <v>45206</v>
      </c>
      <c r="AA51" s="24">
        <v>44316</v>
      </c>
      <c r="AB51" s="24">
        <v>41783</v>
      </c>
      <c r="AC51" s="24">
        <v>38764</v>
      </c>
      <c r="AD51" s="1"/>
    </row>
    <row r="52" spans="1:30" ht="12.75">
      <c r="A52" s="45" t="str">
        <f>FEMALES!A52</f>
        <v>Oregon</v>
      </c>
      <c r="B52" s="24">
        <v>110522</v>
      </c>
      <c r="C52" s="24">
        <v>221570</v>
      </c>
      <c r="D52" s="24">
        <v>242233</v>
      </c>
      <c r="E52" s="24">
        <v>243696</v>
      </c>
      <c r="F52" s="24">
        <v>232099</v>
      </c>
      <c r="G52" s="24">
        <v>252009</v>
      </c>
      <c r="H52" s="24">
        <v>266265</v>
      </c>
      <c r="I52" s="24">
        <v>259220</v>
      </c>
      <c r="J52" s="24">
        <v>216362</v>
      </c>
      <c r="K52" s="24">
        <v>159304</v>
      </c>
      <c r="L52" s="24">
        <v>119123</v>
      </c>
      <c r="M52" s="24">
        <v>96961</v>
      </c>
      <c r="N52" s="24">
        <v>82904</v>
      </c>
      <c r="O52" s="24">
        <v>55686</v>
      </c>
      <c r="P52" s="25">
        <v>31810</v>
      </c>
      <c r="Q52" s="26">
        <v>2589764</v>
      </c>
      <c r="R52" s="35"/>
      <c r="S52" s="45" t="s">
        <v>71</v>
      </c>
      <c r="T52" s="24">
        <v>0</v>
      </c>
      <c r="U52" s="24">
        <v>14716</v>
      </c>
      <c r="V52" s="24">
        <v>24798</v>
      </c>
      <c r="W52" s="24">
        <v>33372</v>
      </c>
      <c r="X52" s="24">
        <v>37636</v>
      </c>
      <c r="Y52" s="24">
        <v>39126</v>
      </c>
      <c r="Z52" s="24">
        <v>43456</v>
      </c>
      <c r="AA52" s="24">
        <v>44948</v>
      </c>
      <c r="AB52" s="24">
        <v>48426</v>
      </c>
      <c r="AC52" s="24">
        <v>45614</v>
      </c>
      <c r="AD52" s="1"/>
    </row>
    <row r="53" spans="1:30" ht="12.75">
      <c r="A53" s="45" t="str">
        <f>FEMALES!A53</f>
        <v>Pennsylvania</v>
      </c>
      <c r="B53" s="24">
        <v>329204</v>
      </c>
      <c r="C53" s="24">
        <v>661424</v>
      </c>
      <c r="D53" s="24">
        <v>619250</v>
      </c>
      <c r="E53" s="24">
        <v>704087</v>
      </c>
      <c r="F53" s="24">
        <v>788393</v>
      </c>
      <c r="G53" s="24">
        <v>889562</v>
      </c>
      <c r="H53" s="24">
        <v>908101</v>
      </c>
      <c r="I53" s="24">
        <v>810253</v>
      </c>
      <c r="J53" s="24">
        <v>681406</v>
      </c>
      <c r="K53" s="24">
        <v>526233</v>
      </c>
      <c r="L53" s="24">
        <v>417638</v>
      </c>
      <c r="M53" s="24">
        <v>371645</v>
      </c>
      <c r="N53" s="24">
        <v>332470</v>
      </c>
      <c r="O53" s="24">
        <v>216240</v>
      </c>
      <c r="P53" s="25">
        <v>113669</v>
      </c>
      <c r="Q53" s="26">
        <v>8369575</v>
      </c>
      <c r="R53" s="35"/>
      <c r="S53" s="45" t="s">
        <v>72</v>
      </c>
      <c r="T53" s="24">
        <v>0</v>
      </c>
      <c r="U53" s="24">
        <v>19315</v>
      </c>
      <c r="V53" s="24">
        <v>76415</v>
      </c>
      <c r="W53" s="24">
        <v>109326</v>
      </c>
      <c r="X53" s="24">
        <v>124148</v>
      </c>
      <c r="Y53" s="24">
        <v>126971</v>
      </c>
      <c r="Z53" s="24">
        <v>133189</v>
      </c>
      <c r="AA53" s="24">
        <v>134795</v>
      </c>
      <c r="AB53" s="24">
        <v>136205</v>
      </c>
      <c r="AC53" s="24">
        <v>130264</v>
      </c>
      <c r="AD53" s="1"/>
    </row>
    <row r="54" spans="1:30" ht="12.75">
      <c r="A54" s="44" t="str">
        <f>FEMALES!A54</f>
        <v>Rhode Island</v>
      </c>
      <c r="B54" s="28">
        <v>25663</v>
      </c>
      <c r="C54" s="28">
        <v>58812</v>
      </c>
      <c r="D54" s="28">
        <v>59439</v>
      </c>
      <c r="E54" s="28">
        <v>67800</v>
      </c>
      <c r="F54" s="28">
        <v>75670</v>
      </c>
      <c r="G54" s="28">
        <v>82144</v>
      </c>
      <c r="H54" s="28">
        <v>79611</v>
      </c>
      <c r="I54" s="28">
        <v>68827</v>
      </c>
      <c r="J54" s="28">
        <v>58371</v>
      </c>
      <c r="K54" s="28">
        <v>42599</v>
      </c>
      <c r="L54" s="28">
        <v>31960</v>
      </c>
      <c r="M54" s="28">
        <v>27967</v>
      </c>
      <c r="N54" s="28">
        <v>25801</v>
      </c>
      <c r="O54" s="28">
        <v>17351</v>
      </c>
      <c r="P54" s="29">
        <v>9308</v>
      </c>
      <c r="Q54" s="30">
        <v>731323</v>
      </c>
      <c r="R54" s="35"/>
      <c r="S54" s="44" t="s">
        <v>73</v>
      </c>
      <c r="T54" s="28">
        <v>0</v>
      </c>
      <c r="U54" s="28">
        <v>0</v>
      </c>
      <c r="V54" s="28">
        <v>5831</v>
      </c>
      <c r="W54" s="28">
        <v>9235</v>
      </c>
      <c r="X54" s="28">
        <v>10597</v>
      </c>
      <c r="Y54" s="28">
        <v>11028</v>
      </c>
      <c r="Z54" s="28">
        <v>11872</v>
      </c>
      <c r="AA54" s="28">
        <v>12111</v>
      </c>
      <c r="AB54" s="28">
        <v>11990</v>
      </c>
      <c r="AC54" s="28">
        <v>11811</v>
      </c>
      <c r="AD54" s="1"/>
    </row>
    <row r="55" spans="1:30" ht="12.75">
      <c r="A55" s="45" t="str">
        <f>FEMALES!A55</f>
        <v>South Carolina 3/</v>
      </c>
      <c r="B55" s="24">
        <v>174393</v>
      </c>
      <c r="C55" s="24">
        <v>264838</v>
      </c>
      <c r="D55" s="24">
        <v>261577</v>
      </c>
      <c r="E55" s="24">
        <v>225275</v>
      </c>
      <c r="F55" s="24">
        <v>282869</v>
      </c>
      <c r="G55" s="24">
        <v>296187</v>
      </c>
      <c r="H55" s="24">
        <v>286601</v>
      </c>
      <c r="I55" s="24">
        <v>261081</v>
      </c>
      <c r="J55" s="24">
        <v>228079</v>
      </c>
      <c r="K55" s="24">
        <v>175501</v>
      </c>
      <c r="L55" s="24">
        <v>137358</v>
      </c>
      <c r="M55" s="24">
        <v>109840</v>
      </c>
      <c r="N55" s="24">
        <v>84343</v>
      </c>
      <c r="O55" s="24">
        <v>50661</v>
      </c>
      <c r="P55" s="25">
        <v>80354</v>
      </c>
      <c r="Q55" s="26">
        <v>2918957</v>
      </c>
      <c r="R55" s="35"/>
      <c r="S55" s="45" t="s">
        <v>96</v>
      </c>
      <c r="T55" s="24">
        <v>0</v>
      </c>
      <c r="U55" s="24">
        <v>36583</v>
      </c>
      <c r="V55" s="24">
        <v>42726</v>
      </c>
      <c r="W55" s="24">
        <v>46498</v>
      </c>
      <c r="X55" s="24">
        <v>48586</v>
      </c>
      <c r="Y55" s="24">
        <v>51179</v>
      </c>
      <c r="Z55" s="24">
        <v>51973</v>
      </c>
      <c r="AA55" s="24">
        <v>53522</v>
      </c>
      <c r="AB55" s="24">
        <v>54389</v>
      </c>
      <c r="AC55" s="24">
        <v>53775</v>
      </c>
      <c r="AD55" s="1"/>
    </row>
    <row r="56" spans="1:30" ht="12.75">
      <c r="A56" s="45" t="str">
        <f>FEMALES!A56</f>
        <v>South Dakota</v>
      </c>
      <c r="B56" s="24">
        <v>38636</v>
      </c>
      <c r="C56" s="24">
        <v>53293</v>
      </c>
      <c r="D56" s="24">
        <v>45520</v>
      </c>
      <c r="E56" s="24">
        <v>43086</v>
      </c>
      <c r="F56" s="24">
        <v>45284</v>
      </c>
      <c r="G56" s="24">
        <v>55457</v>
      </c>
      <c r="H56" s="24">
        <v>55601</v>
      </c>
      <c r="I56" s="24">
        <v>50508</v>
      </c>
      <c r="J56" s="24">
        <v>40041</v>
      </c>
      <c r="K56" s="24">
        <v>32370</v>
      </c>
      <c r="L56" s="24">
        <v>26931</v>
      </c>
      <c r="M56" s="24">
        <v>23933</v>
      </c>
      <c r="N56" s="24">
        <v>20359</v>
      </c>
      <c r="O56" s="24">
        <v>14269</v>
      </c>
      <c r="P56" s="25">
        <v>9265</v>
      </c>
      <c r="Q56" s="26">
        <v>554553</v>
      </c>
      <c r="R56" s="35"/>
      <c r="S56" s="45" t="s">
        <v>74</v>
      </c>
      <c r="T56" s="24">
        <v>0</v>
      </c>
      <c r="U56" s="24">
        <v>8673</v>
      </c>
      <c r="V56" s="24">
        <v>9597</v>
      </c>
      <c r="W56" s="24">
        <v>10115</v>
      </c>
      <c r="X56" s="24">
        <v>10251</v>
      </c>
      <c r="Y56" s="24">
        <v>10368</v>
      </c>
      <c r="Z56" s="24">
        <v>10124</v>
      </c>
      <c r="AA56" s="24">
        <v>10825</v>
      </c>
      <c r="AB56" s="24">
        <v>10989</v>
      </c>
      <c r="AC56" s="24">
        <v>10987</v>
      </c>
      <c r="AD56" s="1"/>
    </row>
    <row r="57" spans="1:30" ht="12.75">
      <c r="A57" s="45" t="str">
        <f>FEMALES!A57</f>
        <v>Tennessee </v>
      </c>
      <c r="B57" s="24">
        <v>221415</v>
      </c>
      <c r="C57" s="24">
        <v>353590</v>
      </c>
      <c r="D57" s="24">
        <v>367498</v>
      </c>
      <c r="E57" s="24">
        <v>404353</v>
      </c>
      <c r="F57" s="24">
        <v>402776</v>
      </c>
      <c r="G57" s="24">
        <v>433039</v>
      </c>
      <c r="H57" s="24">
        <v>421844</v>
      </c>
      <c r="I57" s="24">
        <v>383251</v>
      </c>
      <c r="J57" s="24">
        <v>336802</v>
      </c>
      <c r="K57" s="24">
        <v>262129</v>
      </c>
      <c r="L57" s="24">
        <v>202782</v>
      </c>
      <c r="M57" s="24">
        <v>161371</v>
      </c>
      <c r="N57" s="24">
        <v>126335</v>
      </c>
      <c r="O57" s="24">
        <v>80733</v>
      </c>
      <c r="P57" s="25">
        <v>46248</v>
      </c>
      <c r="Q57" s="26">
        <v>4204166</v>
      </c>
      <c r="R57" s="35"/>
      <c r="S57" s="45" t="s">
        <v>101</v>
      </c>
      <c r="T57" s="24">
        <v>0</v>
      </c>
      <c r="U57" s="24">
        <v>45106</v>
      </c>
      <c r="V57" s="24">
        <v>51748</v>
      </c>
      <c r="W57" s="24">
        <v>60429</v>
      </c>
      <c r="X57" s="24">
        <v>64132</v>
      </c>
      <c r="Y57" s="24">
        <v>66292</v>
      </c>
      <c r="Z57" s="24">
        <v>68325</v>
      </c>
      <c r="AA57" s="24">
        <v>70003</v>
      </c>
      <c r="AB57" s="24">
        <v>73658</v>
      </c>
      <c r="AC57" s="24">
        <v>75312</v>
      </c>
      <c r="AD57" s="1"/>
    </row>
    <row r="58" spans="1:30" ht="12.75">
      <c r="A58" s="44" t="str">
        <f>FEMALES!A58</f>
        <v>Texas</v>
      </c>
      <c r="B58" s="28">
        <v>683916</v>
      </c>
      <c r="C58" s="28">
        <v>1343331</v>
      </c>
      <c r="D58" s="28">
        <v>1360594</v>
      </c>
      <c r="E58" s="28">
        <v>1450031</v>
      </c>
      <c r="F58" s="28">
        <v>1400293</v>
      </c>
      <c r="G58" s="28">
        <v>1466541</v>
      </c>
      <c r="H58" s="28">
        <v>1330844</v>
      </c>
      <c r="I58" s="28">
        <v>1142627</v>
      </c>
      <c r="J58" s="28">
        <v>939517</v>
      </c>
      <c r="K58" s="28">
        <v>699479</v>
      </c>
      <c r="L58" s="28">
        <v>543317</v>
      </c>
      <c r="M58" s="28">
        <v>447431</v>
      </c>
      <c r="N58" s="28">
        <v>346558</v>
      </c>
      <c r="O58" s="28">
        <v>219773</v>
      </c>
      <c r="P58" s="29">
        <v>123819</v>
      </c>
      <c r="Q58" s="30">
        <v>13498071</v>
      </c>
      <c r="R58" s="35"/>
      <c r="S58" s="44" t="s">
        <v>75</v>
      </c>
      <c r="T58" s="28">
        <v>0</v>
      </c>
      <c r="U58" s="28">
        <v>92309</v>
      </c>
      <c r="V58" s="28">
        <v>140453</v>
      </c>
      <c r="W58" s="28">
        <v>208212</v>
      </c>
      <c r="X58" s="28">
        <v>242942</v>
      </c>
      <c r="Y58" s="28">
        <v>259614</v>
      </c>
      <c r="Z58" s="28">
        <v>271549</v>
      </c>
      <c r="AA58" s="28">
        <v>266409</v>
      </c>
      <c r="AB58" s="28">
        <v>273066</v>
      </c>
      <c r="AC58" s="28">
        <v>272693</v>
      </c>
      <c r="AD58" s="1"/>
    </row>
    <row r="59" spans="1:30" ht="12.75">
      <c r="A59" s="45" t="str">
        <f>FEMALES!A59</f>
        <v>Utah</v>
      </c>
      <c r="B59" s="24">
        <v>124505</v>
      </c>
      <c r="C59" s="24">
        <v>204602</v>
      </c>
      <c r="D59" s="24">
        <v>194378</v>
      </c>
      <c r="E59" s="24">
        <v>157317</v>
      </c>
      <c r="F59" s="24">
        <v>134725</v>
      </c>
      <c r="G59" s="24">
        <v>143028</v>
      </c>
      <c r="H59" s="24">
        <v>137651</v>
      </c>
      <c r="I59" s="24">
        <v>118200</v>
      </c>
      <c r="J59" s="24">
        <v>92604</v>
      </c>
      <c r="K59" s="24">
        <v>70330</v>
      </c>
      <c r="L59" s="24">
        <v>54580</v>
      </c>
      <c r="M59" s="24">
        <v>44447</v>
      </c>
      <c r="N59" s="24">
        <v>35615</v>
      </c>
      <c r="O59" s="24">
        <v>23100</v>
      </c>
      <c r="P59" s="25">
        <v>13374</v>
      </c>
      <c r="Q59" s="26">
        <v>1548456</v>
      </c>
      <c r="R59" s="35"/>
      <c r="S59" s="45" t="s">
        <v>76</v>
      </c>
      <c r="T59" s="24">
        <v>0</v>
      </c>
      <c r="U59" s="24">
        <v>23585</v>
      </c>
      <c r="V59" s="24">
        <v>31444</v>
      </c>
      <c r="W59" s="24">
        <v>33840</v>
      </c>
      <c r="X59" s="24">
        <v>35636</v>
      </c>
      <c r="Y59" s="24">
        <v>37252</v>
      </c>
      <c r="Z59" s="24">
        <v>39524</v>
      </c>
      <c r="AA59" s="24">
        <v>40627</v>
      </c>
      <c r="AB59" s="24">
        <v>43305</v>
      </c>
      <c r="AC59" s="24">
        <v>43894</v>
      </c>
      <c r="AD59" s="1"/>
    </row>
    <row r="60" spans="1:30" ht="12.75">
      <c r="A60" s="45" t="str">
        <f>FEMALES!A60</f>
        <v>Vermont</v>
      </c>
      <c r="B60" s="24">
        <v>24105</v>
      </c>
      <c r="C60" s="24">
        <v>43068</v>
      </c>
      <c r="D60" s="24">
        <v>43885</v>
      </c>
      <c r="E60" s="24">
        <v>47815</v>
      </c>
      <c r="F60" s="24">
        <v>50988</v>
      </c>
      <c r="G60" s="24">
        <v>57778</v>
      </c>
      <c r="H60" s="24">
        <v>57799</v>
      </c>
      <c r="I60" s="24">
        <v>52520</v>
      </c>
      <c r="J60" s="24">
        <v>43455</v>
      </c>
      <c r="K60" s="24">
        <v>32065</v>
      </c>
      <c r="L60" s="24">
        <v>23844</v>
      </c>
      <c r="M60" s="24">
        <v>20218</v>
      </c>
      <c r="N60" s="24">
        <v>17614</v>
      </c>
      <c r="O60" s="24">
        <v>13369</v>
      </c>
      <c r="P60" s="25">
        <v>14889</v>
      </c>
      <c r="Q60" s="26">
        <v>543412</v>
      </c>
      <c r="R60" s="35"/>
      <c r="S60" s="45" t="s">
        <v>77</v>
      </c>
      <c r="T60" s="24">
        <v>0</v>
      </c>
      <c r="U60" s="24">
        <v>3114</v>
      </c>
      <c r="V60" s="24">
        <v>5866</v>
      </c>
      <c r="W60" s="24">
        <v>7158</v>
      </c>
      <c r="X60" s="24">
        <v>7967</v>
      </c>
      <c r="Y60" s="24">
        <v>8078</v>
      </c>
      <c r="Z60" s="24">
        <v>8604</v>
      </c>
      <c r="AA60" s="24">
        <v>8626</v>
      </c>
      <c r="AB60" s="24">
        <v>8845</v>
      </c>
      <c r="AC60" s="24">
        <v>8915</v>
      </c>
      <c r="AD60" s="1"/>
    </row>
    <row r="61" spans="1:30" ht="12.75">
      <c r="A61" s="45" t="str">
        <f>FEMALES!A61</f>
        <v>Virginia</v>
      </c>
      <c r="B61" s="24">
        <v>216027</v>
      </c>
      <c r="C61" s="24">
        <v>417369</v>
      </c>
      <c r="D61" s="24">
        <v>443874</v>
      </c>
      <c r="E61" s="24">
        <v>506399</v>
      </c>
      <c r="F61" s="24">
        <v>533948</v>
      </c>
      <c r="G61" s="24">
        <v>570933</v>
      </c>
      <c r="H61" s="24">
        <v>538705</v>
      </c>
      <c r="I61" s="24">
        <v>473693</v>
      </c>
      <c r="J61" s="24">
        <v>400667</v>
      </c>
      <c r="K61" s="24">
        <v>293754</v>
      </c>
      <c r="L61" s="24">
        <v>214954</v>
      </c>
      <c r="M61" s="24">
        <v>174158</v>
      </c>
      <c r="N61" s="24">
        <v>135258</v>
      </c>
      <c r="O61" s="24">
        <v>84510</v>
      </c>
      <c r="P61" s="25">
        <v>41608</v>
      </c>
      <c r="Q61" s="26">
        <v>5045857</v>
      </c>
      <c r="R61" s="35"/>
      <c r="S61" s="45" t="s">
        <v>78</v>
      </c>
      <c r="T61" s="24">
        <v>0</v>
      </c>
      <c r="U61" s="24">
        <v>23406</v>
      </c>
      <c r="V61" s="24">
        <v>56008</v>
      </c>
      <c r="W61" s="24">
        <v>65770</v>
      </c>
      <c r="X61" s="24">
        <v>70843</v>
      </c>
      <c r="Y61" s="24">
        <v>73008</v>
      </c>
      <c r="Z61" s="24">
        <v>80717</v>
      </c>
      <c r="AA61" s="24">
        <v>84491</v>
      </c>
      <c r="AB61" s="24">
        <v>88399</v>
      </c>
      <c r="AC61" s="24">
        <v>90754</v>
      </c>
      <c r="AD61" s="1"/>
    </row>
    <row r="62" spans="1:30" ht="12.75">
      <c r="A62" s="44" t="str">
        <f>FEMALES!A62</f>
        <v>Washington</v>
      </c>
      <c r="B62" s="28">
        <v>182565</v>
      </c>
      <c r="C62" s="28">
        <v>385871</v>
      </c>
      <c r="D62" s="28">
        <v>386312</v>
      </c>
      <c r="E62" s="28">
        <v>422317</v>
      </c>
      <c r="F62" s="28">
        <v>432599</v>
      </c>
      <c r="G62" s="28">
        <v>481629</v>
      </c>
      <c r="H62" s="28">
        <v>481809</v>
      </c>
      <c r="I62" s="28">
        <v>434388</v>
      </c>
      <c r="J62" s="28">
        <v>360503</v>
      </c>
      <c r="K62" s="28">
        <v>255854</v>
      </c>
      <c r="L62" s="28">
        <v>182927</v>
      </c>
      <c r="M62" s="28">
        <v>145486</v>
      </c>
      <c r="N62" s="28">
        <v>120351</v>
      </c>
      <c r="O62" s="28">
        <v>84752</v>
      </c>
      <c r="P62" s="29">
        <v>49906</v>
      </c>
      <c r="Q62" s="30">
        <v>4407269</v>
      </c>
      <c r="R62" s="35"/>
      <c r="S62" s="44" t="s">
        <v>79</v>
      </c>
      <c r="T62" s="28">
        <v>0</v>
      </c>
      <c r="U62" s="28">
        <v>11556</v>
      </c>
      <c r="V62" s="28">
        <v>42365</v>
      </c>
      <c r="W62" s="28">
        <v>58030</v>
      </c>
      <c r="X62" s="28">
        <v>70614</v>
      </c>
      <c r="Y62" s="28">
        <v>72314</v>
      </c>
      <c r="Z62" s="28">
        <v>76188</v>
      </c>
      <c r="AA62" s="28">
        <v>78481</v>
      </c>
      <c r="AB62" s="28">
        <v>80560</v>
      </c>
      <c r="AC62" s="28">
        <v>78328</v>
      </c>
      <c r="AD62" s="1"/>
    </row>
    <row r="63" spans="1:30" ht="12.75">
      <c r="A63" s="45" t="str">
        <f>FEMALES!A63</f>
        <v>West Virginia</v>
      </c>
      <c r="B63" s="24">
        <v>59479</v>
      </c>
      <c r="C63" s="24">
        <v>98707</v>
      </c>
      <c r="D63" s="24">
        <v>19598</v>
      </c>
      <c r="E63" s="24">
        <v>97260</v>
      </c>
      <c r="F63" s="24">
        <v>109157</v>
      </c>
      <c r="G63" s="24">
        <v>111038</v>
      </c>
      <c r="H63" s="24">
        <v>124923</v>
      </c>
      <c r="I63" s="24">
        <v>133437</v>
      </c>
      <c r="J63" s="24">
        <v>128102</v>
      </c>
      <c r="K63" s="24">
        <v>103301</v>
      </c>
      <c r="L63" s="24">
        <v>81139</v>
      </c>
      <c r="M63" s="24">
        <v>65759</v>
      </c>
      <c r="N63" s="24">
        <v>56090</v>
      </c>
      <c r="O63" s="24">
        <v>44846</v>
      </c>
      <c r="P63" s="25">
        <v>39299</v>
      </c>
      <c r="Q63" s="26">
        <v>1272135</v>
      </c>
      <c r="R63" s="35"/>
      <c r="S63" s="45" t="s">
        <v>80</v>
      </c>
      <c r="T63" s="24">
        <v>0</v>
      </c>
      <c r="U63" s="24">
        <v>10774</v>
      </c>
      <c r="V63" s="24">
        <v>14236</v>
      </c>
      <c r="W63" s="24">
        <v>16317</v>
      </c>
      <c r="X63" s="24">
        <v>18152</v>
      </c>
      <c r="Y63" s="24">
        <v>19578</v>
      </c>
      <c r="Z63" s="24">
        <v>19542</v>
      </c>
      <c r="AA63" s="24">
        <v>18739</v>
      </c>
      <c r="AB63" s="24">
        <v>20282</v>
      </c>
      <c r="AC63" s="24">
        <v>20566</v>
      </c>
      <c r="AD63" s="1"/>
    </row>
    <row r="64" spans="1:30" ht="12.75">
      <c r="A64" s="45" t="str">
        <f>FEMALES!A64</f>
        <v>Wisconsin</v>
      </c>
      <c r="B64" s="24">
        <v>222915</v>
      </c>
      <c r="C64" s="24">
        <v>325927</v>
      </c>
      <c r="D64" s="24">
        <v>299792</v>
      </c>
      <c r="E64" s="24">
        <v>332549</v>
      </c>
      <c r="F64" s="24">
        <v>373923</v>
      </c>
      <c r="G64" s="24">
        <v>418158</v>
      </c>
      <c r="H64" s="24">
        <v>397314</v>
      </c>
      <c r="I64" s="24">
        <v>349322</v>
      </c>
      <c r="J64" s="24">
        <v>272851</v>
      </c>
      <c r="K64" s="24">
        <v>207700</v>
      </c>
      <c r="L64" s="24">
        <v>167257</v>
      </c>
      <c r="M64" s="24">
        <v>149260</v>
      </c>
      <c r="N64" s="24">
        <v>122254</v>
      </c>
      <c r="O64" s="24">
        <v>79558</v>
      </c>
      <c r="P64" s="25">
        <v>46864</v>
      </c>
      <c r="Q64" s="26">
        <v>3765644</v>
      </c>
      <c r="R64" s="35"/>
      <c r="S64" s="45" t="s">
        <v>81</v>
      </c>
      <c r="T64" s="24">
        <v>0</v>
      </c>
      <c r="U64" s="24">
        <v>42555</v>
      </c>
      <c r="V64" s="24">
        <v>57249</v>
      </c>
      <c r="W64" s="24">
        <v>61382</v>
      </c>
      <c r="X64" s="24">
        <v>61729</v>
      </c>
      <c r="Y64" s="24">
        <v>64825</v>
      </c>
      <c r="Z64" s="24">
        <v>65893</v>
      </c>
      <c r="AA64" s="24">
        <v>66846</v>
      </c>
      <c r="AB64" s="24">
        <v>65940</v>
      </c>
      <c r="AC64" s="24">
        <v>62423</v>
      </c>
      <c r="AD64" s="1"/>
    </row>
    <row r="65" spans="1:30" ht="13.5" thickBot="1">
      <c r="A65" s="46" t="str">
        <f>FEMALES!A65</f>
        <v>Wyoming</v>
      </c>
      <c r="B65" s="32">
        <v>26412</v>
      </c>
      <c r="C65" s="32">
        <v>35243</v>
      </c>
      <c r="D65" s="32">
        <v>29912</v>
      </c>
      <c r="E65" s="32">
        <v>29482</v>
      </c>
      <c r="F65" s="32">
        <v>29248</v>
      </c>
      <c r="G65" s="32">
        <v>37302</v>
      </c>
      <c r="H65" s="32">
        <v>41842</v>
      </c>
      <c r="I65" s="32">
        <v>38441</v>
      </c>
      <c r="J65" s="32">
        <v>30790</v>
      </c>
      <c r="K65" s="32">
        <v>23197</v>
      </c>
      <c r="L65" s="32">
        <v>17809</v>
      </c>
      <c r="M65" s="32">
        <v>14635</v>
      </c>
      <c r="N65" s="32">
        <v>11761</v>
      </c>
      <c r="O65" s="32">
        <v>7550</v>
      </c>
      <c r="P65" s="33">
        <v>4385</v>
      </c>
      <c r="Q65" s="34">
        <v>378009</v>
      </c>
      <c r="R65" s="35"/>
      <c r="S65" s="46" t="s">
        <v>82</v>
      </c>
      <c r="T65" s="32">
        <v>0</v>
      </c>
      <c r="U65" s="32">
        <v>5045</v>
      </c>
      <c r="V65" s="32">
        <v>6537</v>
      </c>
      <c r="W65" s="32">
        <v>7123</v>
      </c>
      <c r="X65" s="32">
        <v>7707</v>
      </c>
      <c r="Y65" s="32">
        <v>7492</v>
      </c>
      <c r="Z65" s="32">
        <v>6555</v>
      </c>
      <c r="AA65" s="32">
        <v>6948</v>
      </c>
      <c r="AB65" s="32">
        <v>7090</v>
      </c>
      <c r="AC65" s="32">
        <v>7158</v>
      </c>
      <c r="AD65" s="1"/>
    </row>
    <row r="66" spans="1:30" ht="13.5" thickTop="1">
      <c r="A66" s="44" t="s">
        <v>33</v>
      </c>
      <c r="B66" s="28">
        <v>9263217</v>
      </c>
      <c r="C66" s="28">
        <v>16736831</v>
      </c>
      <c r="D66" s="28">
        <v>17064028</v>
      </c>
      <c r="E66" s="28">
        <v>18925455</v>
      </c>
      <c r="F66" s="28">
        <v>19684384</v>
      </c>
      <c r="G66" s="28">
        <v>21259712</v>
      </c>
      <c r="H66" s="28">
        <v>20341828</v>
      </c>
      <c r="I66" s="28">
        <v>17918480</v>
      </c>
      <c r="J66" s="28">
        <v>14984977</v>
      </c>
      <c r="K66" s="28">
        <v>11382448</v>
      </c>
      <c r="L66" s="28">
        <v>8777415</v>
      </c>
      <c r="M66" s="28">
        <v>7362603</v>
      </c>
      <c r="N66" s="28">
        <v>6067578</v>
      </c>
      <c r="O66" s="28">
        <v>3959917</v>
      </c>
      <c r="P66" s="29">
        <v>2436794</v>
      </c>
      <c r="Q66" s="30">
        <v>196165667</v>
      </c>
      <c r="R66" s="35"/>
      <c r="S66" s="44" t="s">
        <v>33</v>
      </c>
      <c r="T66" s="28">
        <v>37409</v>
      </c>
      <c r="U66" s="28">
        <v>1262899</v>
      </c>
      <c r="V66" s="28">
        <v>2178432</v>
      </c>
      <c r="W66" s="28">
        <v>2765798</v>
      </c>
      <c r="X66" s="28">
        <v>3018679</v>
      </c>
      <c r="Y66" s="28">
        <v>3178422</v>
      </c>
      <c r="Z66" s="28">
        <v>3305902</v>
      </c>
      <c r="AA66" s="28">
        <v>3369876</v>
      </c>
      <c r="AB66" s="28">
        <v>3440531</v>
      </c>
      <c r="AC66" s="28">
        <v>3442100</v>
      </c>
      <c r="AD66" s="1"/>
    </row>
    <row r="67" spans="1:30" ht="12.75">
      <c r="A67" s="47" t="s">
        <v>41</v>
      </c>
      <c r="B67" s="1"/>
      <c r="C67" s="1"/>
      <c r="D67" s="1"/>
      <c r="E67" s="1"/>
      <c r="F67" s="1"/>
      <c r="J67" s="79" t="s">
        <v>93</v>
      </c>
      <c r="K67" s="1"/>
      <c r="L67" s="1"/>
      <c r="M67" s="1"/>
      <c r="N67" s="1"/>
      <c r="O67" s="1"/>
      <c r="P67" s="10"/>
      <c r="Q67" s="48"/>
      <c r="R67" s="1"/>
      <c r="S67" s="49" t="s">
        <v>41</v>
      </c>
      <c r="T67" s="52"/>
      <c r="U67" s="52"/>
      <c r="V67" s="52"/>
      <c r="W67" s="52"/>
      <c r="X67" s="52"/>
      <c r="Y67" s="52"/>
      <c r="Z67" s="52"/>
      <c r="AA67" s="52"/>
      <c r="AB67" s="52"/>
      <c r="AC67" s="53"/>
      <c r="AD67" s="1"/>
    </row>
    <row r="68" spans="1:30" ht="12.75">
      <c r="A68" s="49" t="s">
        <v>92</v>
      </c>
      <c r="B68" s="50"/>
      <c r="C68" s="50"/>
      <c r="D68" s="50"/>
      <c r="E68" s="50"/>
      <c r="F68" s="81" t="s">
        <v>97</v>
      </c>
      <c r="G68" s="61"/>
      <c r="H68" s="50"/>
      <c r="I68" s="50"/>
      <c r="J68" s="51"/>
      <c r="K68" s="50"/>
      <c r="L68" s="50"/>
      <c r="M68" s="50"/>
      <c r="N68" s="50"/>
      <c r="O68" s="50"/>
      <c r="P68" s="52"/>
      <c r="Q68" s="53"/>
      <c r="R68" s="1"/>
      <c r="S68" s="63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1"/>
    </row>
    <row r="69" spans="1:30" ht="12.75">
      <c r="A69" s="1"/>
      <c r="B69" s="3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</sheetData>
  <printOptions/>
  <pageMargins left="0.6" right="0.6" top="0.75" bottom="0.5" header="0.5" footer="0.5"/>
  <pageSetup fitToHeight="1" fitToWidth="1" horizontalDpi="300" verticalDpi="300" orientation="landscape" scale="71" r:id="rId1"/>
  <rowBreaks count="1" manualBreakCount="1">
    <brk id="71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Teets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K. Teets</dc:creator>
  <cp:keywords/>
  <dc:description/>
  <cp:lastModifiedBy>BGROSS</cp:lastModifiedBy>
  <cp:lastPrinted>2004-10-25T17:23:57Z</cp:lastPrinted>
  <dcterms:created xsi:type="dcterms:W3CDTF">2002-10-05T16:32:37Z</dcterms:created>
  <dcterms:modified xsi:type="dcterms:W3CDTF">2004-10-25T17:25:34Z</dcterms:modified>
  <cp:category/>
  <cp:version/>
  <cp:contentType/>
  <cp:contentStatus/>
</cp:coreProperties>
</file>