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HF10A" sheetId="1" r:id="rId1"/>
    <sheet name="RECCHT" sheetId="2" r:id="rId2"/>
  </sheets>
  <definedNames>
    <definedName name="\C">'HF10A'!$U$10</definedName>
    <definedName name="\H">'HF10A'!#REF!</definedName>
    <definedName name="\M">'HF10A'!$U$23</definedName>
    <definedName name="\P">'HF10A'!#REF!</definedName>
    <definedName name="__123Graph_ACHART1" hidden="1">'RECCHT'!$G$57:$G$110</definedName>
    <definedName name="__123Graph_BCHART1" hidden="1">'RECCHT'!$H$57:$H$110</definedName>
    <definedName name="__123Graph_CCHART1" hidden="1">'RECCHT'!$I$57:$I$110</definedName>
    <definedName name="EVENPRINT">'HF10A'!$B$88</definedName>
    <definedName name="MARY">'HF10A'!$A$1:$R$82</definedName>
    <definedName name="ODD">'HF10A'!#REF!</definedName>
    <definedName name="ODDPRINT">'HF10A'!#REF!</definedName>
    <definedName name="PAGENUMBER">'HF10A'!#REF!</definedName>
    <definedName name="_xlnm.Print_Area" localSheetId="0">'HF10A'!$A$1:$R$82</definedName>
    <definedName name="ROSS1">'HF10A'!$A$1:$R$82</definedName>
  </definedNames>
  <calcPr fullCalcOnLoad="1"/>
</workbook>
</file>

<file path=xl/sharedStrings.xml><?xml version="1.0" encoding="utf-8"?>
<sst xmlns="http://schemas.openxmlformats.org/spreadsheetml/2006/main" count="115" uniqueCount="88">
  <si>
    <t>(MILLIONS OF DOLLARS)</t>
  </si>
  <si>
    <t>FEDERAL GOVERNMENT</t>
  </si>
  <si>
    <t/>
  </si>
  <si>
    <t>TOTAL</t>
  </si>
  <si>
    <t>HIGHWAY</t>
  </si>
  <si>
    <t>OTHER</t>
  </si>
  <si>
    <t>STATE</t>
  </si>
  <si>
    <t>LOCAL</t>
  </si>
  <si>
    <t>AS PERCENT</t>
  </si>
  <si>
    <t>ITEM</t>
  </si>
  <si>
    <t>TRUST FUND</t>
  </si>
  <si>
    <t>FUNDS AND</t>
  </si>
  <si>
    <t>AGENCIES</t>
  </si>
  <si>
    <t>GOVERN-</t>
  </si>
  <si>
    <t>OF TOTAL</t>
  </si>
  <si>
    <t>ACCOUNTS</t>
  </si>
  <si>
    <t>FEDERAL</t>
  </si>
  <si>
    <t>AND D.C.</t>
  </si>
  <si>
    <t>MENTS</t>
  </si>
  <si>
    <t>DISBURSE-</t>
  </si>
  <si>
    <t>ACCOUNT</t>
  </si>
  <si>
    <t>2/</t>
  </si>
  <si>
    <t>3/</t>
  </si>
  <si>
    <t>DISPOSITION OF HIGHWAY-USER REVENUE BY COLLECTING AGENCIES</t>
  </si>
  <si>
    <t>Receipts Available for Distribution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</si>
  <si>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</si>
  <si>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</si>
  <si>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</si>
  <si>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</si>
  <si>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</si>
  <si>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>REVENUES USED FOR HIGHWAYS - BY COLLECTING AGENCIES</t>
  </si>
  <si>
    <t>Highway User Revenues:</t>
  </si>
  <si>
    <t xml:space="preserve">  Motor-Fuel and Vehicle Taxes</t>
  </si>
  <si>
    <t xml:space="preserve">  Tolls</t>
  </si>
  <si>
    <t xml:space="preserve">          Subtotal</t>
  </si>
  <si>
    <t>Other Taxes and Fees:</t>
  </si>
  <si>
    <t xml:space="preserve">  Property Taxes and Assessments</t>
  </si>
  <si>
    <t xml:space="preserve">  General Fund Appropriations</t>
  </si>
  <si>
    <t xml:space="preserve">  Other Taxes and Fees</t>
  </si>
  <si>
    <t>Investment Income and Other Receipts</t>
  </si>
  <si>
    <t>Total Current  Income</t>
  </si>
  <si>
    <t>Bond Issue Proceeds  7/</t>
  </si>
  <si>
    <t>Grand Total Receipts</t>
  </si>
  <si>
    <t>Intergovernmental Payments:</t>
  </si>
  <si>
    <t xml:space="preserve">  Federal Government:</t>
  </si>
  <si>
    <t xml:space="preserve">    Highway Trust Fund</t>
  </si>
  <si>
    <t xml:space="preserve">    All Other Funds</t>
  </si>
  <si>
    <t xml:space="preserve">  State Agencies:</t>
  </si>
  <si>
    <t xml:space="preserve">    Highway-User Imposts</t>
  </si>
  <si>
    <t xml:space="preserve">  Local Governments</t>
  </si>
  <si>
    <t>Funds Drawn from or Placed in Reserves  8/</t>
  </si>
  <si>
    <t>Total Funds Available</t>
  </si>
  <si>
    <t>DISBURSEMENTS FOR HIGHWAYS - BY EXPENDING AGENCIES</t>
  </si>
  <si>
    <t>Capital Outlay:</t>
  </si>
  <si>
    <t xml:space="preserve">  On State-Administered Highways</t>
  </si>
  <si>
    <t xml:space="preserve">  On Locally Administered Roads</t>
  </si>
  <si>
    <t xml:space="preserve">  Not Classified by System</t>
  </si>
  <si>
    <t>Maintenance and Traffic Services:</t>
  </si>
  <si>
    <t>Administration and Research  9/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</si>
  <si>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</si>
  <si>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</si>
  <si>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</si>
  <si>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</si>
  <si>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</si>
  <si>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 xml:space="preserve">       1/  This table revises preliminary data in Table HF-10 in last year's "Highway Statistics".  </t>
  </si>
  <si>
    <t xml:space="preserve">       2/  Includes the Mass Transit Account of the Highway Trust Fund.  Also includes Federal Highway Administration activities funded by general funds</t>
  </si>
  <si>
    <t>information.</t>
  </si>
  <si>
    <t xml:space="preserve">       3/  Some local government data are estimated.  </t>
  </si>
  <si>
    <t xml:space="preserve">       4/  Federal column amount represents transfers to the Leaking Underground Storage Tank (LUST) Fund and the Federal General Fund.</t>
  </si>
  <si>
    <t xml:space="preserve">       5/  Includes only those collection and administrative costs paid from motor-fuel and motor-vehicle tax receipts.  Operational costs of toll facilities are</t>
  </si>
  <si>
    <t>reported as traffic services.  Federal collection expenses are excluded since they are paid for by the General Fund.  Local expenses are excluded,</t>
  </si>
  <si>
    <t xml:space="preserve">because local motor-fuel and motor-vehicle tax data are reported net of collection expenses.  </t>
  </si>
  <si>
    <t xml:space="preserve">       6/  Amounts shown represent federal payments to territories, and federal expenditures in territories for highways and mass transit.</t>
  </si>
  <si>
    <t xml:space="preserve">       7/  Proceeds and redemptions of short-term notes and refunding issues are excluded.</t>
  </si>
  <si>
    <t xml:space="preserve">       8/  Negative numbers indicate that funds were placed in reserves.</t>
  </si>
  <si>
    <t xml:space="preserve">       9/  Includes small amounts of engineering and equipment costs not charged to capital outlay and maintenance.  </t>
  </si>
  <si>
    <t>Year</t>
  </si>
  <si>
    <t xml:space="preserve"> </t>
  </si>
  <si>
    <t>Dollars in Millions</t>
  </si>
  <si>
    <t>Dollars in Billions</t>
  </si>
  <si>
    <t>TABLE HF-10A</t>
  </si>
  <si>
    <t>FUNDING FOR HIGHWAYS AND DISPOSITION OF HIGHWAY-USER REVENUES, ALL UNITS OF GOVERNMENT, 2003 REVISED  1/</t>
  </si>
  <si>
    <t xml:space="preserve">State </t>
  </si>
  <si>
    <t xml:space="preserve">Local  </t>
  </si>
  <si>
    <t>Federal</t>
  </si>
  <si>
    <t>Government</t>
  </si>
  <si>
    <t>FEBRUARY 2006</t>
  </si>
  <si>
    <t>and all other agencies and funds that make appropriations for highways or that receive highway-user revenues.   See Table FA-5R for additional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</si>
</sst>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hh:mm\ AM/PM_)"/>
    <numFmt numFmtId="167" formatCode="_(* #,##0_);_(* \(#,##0\);_ &quot; -&quot;"/>
    <numFmt numFmtId="168" formatCode="_(0.00%_);_(\-0.00%_);_ &quot;-&quot;"/>
    <numFmt numFmtId="169" formatCode="#,##0.000_);\(#,##0.000\)"/>
    <numFmt numFmtId="170" formatCode="#,##0.0000_);\(#,##0.0000\)"/>
  </numFmts>
  <fonts count="16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39"/>
      <name val="Arial"/>
      <family val="2"/>
    </font>
    <font>
      <sz val="8"/>
      <color indexed="45"/>
      <name val="Arial"/>
      <family val="2"/>
    </font>
    <font>
      <b/>
      <sz val="10"/>
      <name val="Arial"/>
      <family val="2"/>
    </font>
    <font>
      <b/>
      <sz val="7"/>
      <color indexed="3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>
      <alignment horizontal="right"/>
    </xf>
    <xf numFmtId="37" fontId="3" fillId="0" borderId="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 horizontal="centerContinuous"/>
      <protection/>
    </xf>
    <xf numFmtId="37" fontId="3" fillId="0" borderId="16" xfId="0" applyFont="1" applyBorder="1" applyAlignment="1" applyProtection="1">
      <alignment horizontal="centerContinuous"/>
      <protection/>
    </xf>
    <xf numFmtId="37" fontId="3" fillId="0" borderId="17" xfId="0" applyFont="1" applyBorder="1" applyAlignment="1" applyProtection="1">
      <alignment horizontal="centerContinuous"/>
      <protection/>
    </xf>
    <xf numFmtId="37" fontId="3" fillId="0" borderId="18" xfId="0" applyFont="1" applyBorder="1" applyAlignment="1" applyProtection="1">
      <alignment horizontal="centerContinuous"/>
      <protection/>
    </xf>
    <xf numFmtId="37" fontId="3" fillId="0" borderId="19" xfId="0" applyFont="1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centerContinuous"/>
      <protection/>
    </xf>
    <xf numFmtId="37" fontId="5" fillId="0" borderId="17" xfId="0" applyFont="1" applyBorder="1" applyAlignment="1" applyProtection="1">
      <alignment horizontal="centerContinuous"/>
      <protection/>
    </xf>
    <xf numFmtId="37" fontId="6" fillId="0" borderId="5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11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 horizontal="centerContinuous"/>
      <protection/>
    </xf>
    <xf numFmtId="37" fontId="4" fillId="0" borderId="24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5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 horizontal="centerContinuous"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/>
      <protection/>
    </xf>
    <xf numFmtId="166" fontId="4" fillId="0" borderId="17" xfId="0" applyNumberFormat="1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left"/>
      <protection/>
    </xf>
    <xf numFmtId="39" fontId="3" fillId="0" borderId="0" xfId="0" applyNumberFormat="1" applyFont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>
      <alignment/>
    </xf>
    <xf numFmtId="167" fontId="6" fillId="0" borderId="10" xfId="0" applyNumberFormat="1" applyFont="1" applyBorder="1" applyAlignment="1" applyProtection="1">
      <alignment horizontal="center"/>
      <protection locked="0"/>
    </xf>
    <xf numFmtId="37" fontId="6" fillId="0" borderId="11" xfId="0" applyFont="1" applyBorder="1" applyAlignment="1" applyProtection="1">
      <alignment horizontal="centerContinuous"/>
      <protection/>
    </xf>
    <xf numFmtId="165" fontId="6" fillId="0" borderId="11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 horizontal="center"/>
      <protection locked="0"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68" fontId="6" fillId="0" borderId="13" xfId="0" applyNumberFormat="1" applyFont="1" applyBorder="1" applyAlignment="1" applyProtection="1">
      <alignment horizontal="center"/>
      <protection/>
    </xf>
    <xf numFmtId="167" fontId="11" fillId="0" borderId="10" xfId="0" applyNumberFormat="1" applyFont="1" applyBorder="1" applyAlignment="1" applyProtection="1">
      <alignment horizontal="center"/>
      <protection/>
    </xf>
    <xf numFmtId="167" fontId="6" fillId="0" borderId="5" xfId="0" applyNumberFormat="1" applyFont="1" applyBorder="1" applyAlignment="1" applyProtection="1">
      <alignment horizontal="center"/>
      <protection/>
    </xf>
    <xf numFmtId="37" fontId="6" fillId="0" borderId="6" xfId="0" applyFont="1" applyBorder="1" applyAlignment="1" applyProtection="1">
      <alignment/>
      <protection/>
    </xf>
    <xf numFmtId="167" fontId="6" fillId="0" borderId="3" xfId="0" applyNumberFormat="1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/>
      <protection/>
    </xf>
    <xf numFmtId="37" fontId="6" fillId="0" borderId="7" xfId="0" applyFont="1" applyBorder="1" applyAlignment="1" applyProtection="1">
      <alignment/>
      <protection/>
    </xf>
    <xf numFmtId="168" fontId="6" fillId="0" borderId="8" xfId="0" applyNumberFormat="1" applyFont="1" applyBorder="1" applyAlignment="1" applyProtection="1">
      <alignment horizontal="center"/>
      <protection/>
    </xf>
    <xf numFmtId="37" fontId="6" fillId="0" borderId="29" xfId="0" applyFont="1" applyBorder="1" applyAlignment="1" applyProtection="1">
      <alignment horizontal="centerContinuous"/>
      <protection/>
    </xf>
    <xf numFmtId="37" fontId="11" fillId="0" borderId="5" xfId="0" applyFont="1" applyBorder="1" applyAlignment="1" applyProtection="1">
      <alignment horizontal="centerContinuous"/>
      <protection/>
    </xf>
    <xf numFmtId="37" fontId="11" fillId="0" borderId="6" xfId="0" applyFont="1" applyBorder="1" applyAlignment="1" applyProtection="1">
      <alignment horizontal="centerContinuous"/>
      <protection/>
    </xf>
    <xf numFmtId="37" fontId="11" fillId="0" borderId="3" xfId="0" applyFont="1" applyBorder="1" applyAlignment="1" applyProtection="1">
      <alignment horizontal="centerContinuous"/>
      <protection/>
    </xf>
    <xf numFmtId="37" fontId="11" fillId="0" borderId="7" xfId="0" applyFont="1" applyBorder="1" applyAlignment="1" applyProtection="1">
      <alignment horizontal="centerContinuous"/>
      <protection/>
    </xf>
    <xf numFmtId="10" fontId="6" fillId="0" borderId="8" xfId="0" applyNumberFormat="1" applyFont="1" applyBorder="1" applyAlignment="1" applyProtection="1">
      <alignment/>
      <protection/>
    </xf>
    <xf numFmtId="37" fontId="6" fillId="0" borderId="12" xfId="0" applyFont="1" applyBorder="1" applyAlignment="1" applyProtection="1">
      <alignment horizontal="centerContinuous"/>
      <protection/>
    </xf>
    <xf numFmtId="167" fontId="6" fillId="0" borderId="15" xfId="0" applyNumberFormat="1" applyFont="1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Continuous"/>
      <protection/>
    </xf>
    <xf numFmtId="167" fontId="6" fillId="0" borderId="17" xfId="0" applyNumberFormat="1" applyFont="1" applyBorder="1" applyAlignment="1" applyProtection="1">
      <alignment horizontal="center"/>
      <protection/>
    </xf>
    <xf numFmtId="37" fontId="6" fillId="0" borderId="17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 horizontal="centerContinuous"/>
      <protection/>
    </xf>
    <xf numFmtId="37" fontId="6" fillId="0" borderId="17" xfId="0" applyFont="1" applyBorder="1" applyAlignment="1" applyProtection="1">
      <alignment horizontal="centerContinuous"/>
      <protection/>
    </xf>
    <xf numFmtId="37" fontId="6" fillId="0" borderId="18" xfId="0" applyFont="1" applyBorder="1" applyAlignment="1" applyProtection="1">
      <alignment horizontal="centerContinuous"/>
      <protection/>
    </xf>
    <xf numFmtId="168" fontId="6" fillId="0" borderId="19" xfId="0" applyNumberFormat="1" applyFont="1" applyBorder="1" applyAlignment="1" applyProtection="1">
      <alignment horizontal="center"/>
      <protection/>
    </xf>
    <xf numFmtId="167" fontId="6" fillId="0" borderId="10" xfId="0" applyNumberFormat="1" applyFont="1" applyBorder="1" applyAlignment="1" applyProtection="1">
      <alignment horizontal="center"/>
      <protection/>
    </xf>
    <xf numFmtId="10" fontId="6" fillId="0" borderId="13" xfId="0" applyNumberFormat="1" applyFont="1" applyBorder="1" applyAlignment="1" applyProtection="1">
      <alignment/>
      <protection/>
    </xf>
    <xf numFmtId="167" fontId="6" fillId="0" borderId="15" xfId="0" applyNumberFormat="1" applyFont="1" applyBorder="1" applyAlignment="1" applyProtection="1">
      <alignment horizontal="center"/>
      <protection locked="0"/>
    </xf>
    <xf numFmtId="167" fontId="6" fillId="0" borderId="17" xfId="0" applyNumberFormat="1" applyFont="1" applyBorder="1" applyAlignment="1" applyProtection="1">
      <alignment horizontal="center"/>
      <protection locked="0"/>
    </xf>
    <xf numFmtId="167" fontId="6" fillId="0" borderId="30" xfId="0" applyNumberFormat="1" applyFont="1" applyBorder="1" applyAlignment="1" applyProtection="1">
      <alignment horizontal="center"/>
      <protection locked="0"/>
    </xf>
    <xf numFmtId="37" fontId="6" fillId="0" borderId="23" xfId="0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 locked="0"/>
    </xf>
    <xf numFmtId="167" fontId="6" fillId="0" borderId="31" xfId="0" applyNumberFormat="1" applyFont="1" applyBorder="1" applyAlignment="1" applyProtection="1">
      <alignment horizontal="center"/>
      <protection/>
    </xf>
    <xf numFmtId="37" fontId="6" fillId="0" borderId="31" xfId="0" applyFont="1" applyBorder="1" applyAlignment="1" applyProtection="1">
      <alignment/>
      <protection/>
    </xf>
    <xf numFmtId="37" fontId="6" fillId="0" borderId="30" xfId="0" applyFont="1" applyBorder="1" applyAlignment="1" applyProtection="1">
      <alignment horizontal="centerContinuous"/>
      <protection/>
    </xf>
    <xf numFmtId="37" fontId="6" fillId="0" borderId="31" xfId="0" applyFont="1" applyBorder="1" applyAlignment="1" applyProtection="1">
      <alignment horizontal="centerContinuous"/>
      <protection/>
    </xf>
    <xf numFmtId="37" fontId="6" fillId="0" borderId="32" xfId="0" applyFont="1" applyBorder="1" applyAlignment="1" applyProtection="1">
      <alignment horizontal="centerContinuous"/>
      <protection/>
    </xf>
    <xf numFmtId="168" fontId="6" fillId="0" borderId="33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 applyProtection="1">
      <alignment horizontal="center"/>
      <protection/>
    </xf>
    <xf numFmtId="37" fontId="6" fillId="0" borderId="21" xfId="0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37" fontId="6" fillId="0" borderId="29" xfId="0" applyFont="1" applyBorder="1" applyAlignment="1" applyProtection="1">
      <alignment/>
      <protection/>
    </xf>
    <xf numFmtId="37" fontId="6" fillId="0" borderId="20" xfId="0" applyFont="1" applyBorder="1" applyAlignment="1" applyProtection="1">
      <alignment horizontal="centerContinuous"/>
      <protection/>
    </xf>
    <xf numFmtId="37" fontId="6" fillId="0" borderId="34" xfId="0" applyFont="1" applyBorder="1" applyAlignment="1" applyProtection="1">
      <alignment horizontal="centerContinuous"/>
      <protection/>
    </xf>
    <xf numFmtId="10" fontId="6" fillId="0" borderId="35" xfId="0" applyNumberFormat="1" applyFont="1" applyBorder="1" applyAlignment="1" applyProtection="1">
      <alignment/>
      <protection/>
    </xf>
    <xf numFmtId="167" fontId="6" fillId="0" borderId="36" xfId="0" applyNumberFormat="1" applyFont="1" applyBorder="1" applyAlignment="1" applyProtection="1">
      <alignment horizontal="center"/>
      <protection/>
    </xf>
    <xf numFmtId="37" fontId="6" fillId="0" borderId="26" xfId="0" applyFont="1" applyBorder="1" applyAlignment="1" applyProtection="1">
      <alignment horizontal="centerContinuous"/>
      <protection/>
    </xf>
    <xf numFmtId="167" fontId="6" fillId="0" borderId="37" xfId="0" applyNumberFormat="1" applyFont="1" applyBorder="1" applyAlignment="1" applyProtection="1">
      <alignment horizontal="center"/>
      <protection/>
    </xf>
    <xf numFmtId="37" fontId="6" fillId="0" borderId="37" xfId="0" applyFont="1" applyBorder="1" applyAlignment="1" applyProtection="1">
      <alignment/>
      <protection/>
    </xf>
    <xf numFmtId="37" fontId="6" fillId="0" borderId="36" xfId="0" applyFont="1" applyBorder="1" applyAlignment="1" applyProtection="1">
      <alignment horizontal="centerContinuous"/>
      <protection/>
    </xf>
    <xf numFmtId="37" fontId="6" fillId="0" borderId="37" xfId="0" applyFont="1" applyBorder="1" applyAlignment="1" applyProtection="1">
      <alignment horizontal="centerContinuous"/>
      <protection/>
    </xf>
    <xf numFmtId="37" fontId="6" fillId="0" borderId="38" xfId="0" applyFont="1" applyBorder="1" applyAlignment="1" applyProtection="1">
      <alignment horizontal="centerContinuous"/>
      <protection/>
    </xf>
    <xf numFmtId="168" fontId="6" fillId="0" borderId="39" xfId="0" applyNumberFormat="1" applyFont="1" applyBorder="1" applyAlignment="1" applyProtection="1">
      <alignment horizontal="center"/>
      <protection/>
    </xf>
    <xf numFmtId="167" fontId="6" fillId="0" borderId="2" xfId="0" applyNumberFormat="1" applyFont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/>
      <protection/>
    </xf>
    <xf numFmtId="167" fontId="6" fillId="0" borderId="4" xfId="0" applyNumberFormat="1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6" fillId="0" borderId="40" xfId="0" applyFont="1" applyBorder="1" applyAlignment="1" applyProtection="1">
      <alignment/>
      <protection/>
    </xf>
    <xf numFmtId="168" fontId="6" fillId="0" borderId="41" xfId="0" applyNumberFormat="1" applyFont="1" applyBorder="1" applyAlignment="1" applyProtection="1">
      <alignment horizontal="center"/>
      <protection/>
    </xf>
    <xf numFmtId="37" fontId="6" fillId="0" borderId="26" xfId="0" applyFont="1" applyBorder="1" applyAlignment="1" applyProtection="1">
      <alignment/>
      <protection/>
    </xf>
    <xf numFmtId="37" fontId="6" fillId="0" borderId="36" xfId="0" applyFont="1" applyBorder="1" applyAlignment="1" applyProtection="1">
      <alignment/>
      <protection/>
    </xf>
    <xf numFmtId="37" fontId="6" fillId="0" borderId="38" xfId="0" applyFont="1" applyBorder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37" fontId="11" fillId="0" borderId="0" xfId="0" applyFont="1" applyAlignment="1" applyProtection="1">
      <alignment horizontal="centerContinuous"/>
      <protection/>
    </xf>
    <xf numFmtId="37" fontId="12" fillId="0" borderId="17" xfId="0" applyFont="1" applyBorder="1" applyAlignment="1" applyProtection="1">
      <alignment horizontal="centerContinuous"/>
      <protection/>
    </xf>
    <xf numFmtId="37" fontId="11" fillId="0" borderId="17" xfId="0" applyFont="1" applyBorder="1" applyAlignment="1" applyProtection="1">
      <alignment horizontal="centerContinuous"/>
      <protection/>
    </xf>
    <xf numFmtId="10" fontId="6" fillId="0" borderId="17" xfId="0" applyNumberFormat="1" applyFont="1" applyBorder="1" applyAlignment="1" applyProtection="1">
      <alignment/>
      <protection/>
    </xf>
    <xf numFmtId="37" fontId="11" fillId="0" borderId="11" xfId="0" applyFont="1" applyBorder="1" applyAlignment="1" applyProtection="1">
      <alignment/>
      <protection/>
    </xf>
    <xf numFmtId="167" fontId="11" fillId="0" borderId="0" xfId="0" applyNumberFormat="1" applyFont="1" applyAlignment="1" applyProtection="1">
      <alignment horizontal="center"/>
      <protection/>
    </xf>
    <xf numFmtId="37" fontId="11" fillId="0" borderId="10" xfId="0" applyFont="1" applyBorder="1" applyAlignment="1" applyProtection="1">
      <alignment/>
      <protection/>
    </xf>
    <xf numFmtId="37" fontId="11" fillId="0" borderId="12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23" xfId="0" applyFont="1" applyBorder="1" applyAlignment="1" applyProtection="1">
      <alignment/>
      <protection/>
    </xf>
    <xf numFmtId="37" fontId="6" fillId="0" borderId="30" xfId="0" applyFont="1" applyBorder="1" applyAlignment="1" applyProtection="1">
      <alignment/>
      <protection/>
    </xf>
    <xf numFmtId="37" fontId="6" fillId="0" borderId="32" xfId="0" applyFont="1" applyBorder="1" applyAlignment="1" applyProtection="1">
      <alignment/>
      <protection/>
    </xf>
    <xf numFmtId="37" fontId="6" fillId="2" borderId="10" xfId="0" applyFont="1" applyFill="1" applyBorder="1" applyAlignment="1" applyProtection="1">
      <alignment horizontal="centerContinuous"/>
      <protection/>
    </xf>
    <xf numFmtId="37" fontId="6" fillId="2" borderId="0" xfId="0" applyFont="1" applyFill="1" applyAlignment="1" applyProtection="1">
      <alignment horizontal="centerContinuous"/>
      <protection/>
    </xf>
    <xf numFmtId="37" fontId="6" fillId="2" borderId="11" xfId="0" applyFont="1" applyFill="1" applyBorder="1" applyAlignment="1" applyProtection="1">
      <alignment horizontal="centerContinuous"/>
      <protection/>
    </xf>
    <xf numFmtId="37" fontId="6" fillId="2" borderId="0" xfId="0" applyFont="1" applyFill="1" applyAlignment="1" applyProtection="1">
      <alignment/>
      <protection/>
    </xf>
    <xf numFmtId="37" fontId="6" fillId="2" borderId="11" xfId="0" applyFont="1" applyFill="1" applyBorder="1" applyAlignment="1" applyProtection="1">
      <alignment/>
      <protection/>
    </xf>
    <xf numFmtId="37" fontId="3" fillId="0" borderId="0" xfId="0" applyFont="1" applyAlignment="1">
      <alignment horizontal="center"/>
    </xf>
    <xf numFmtId="37" fontId="9" fillId="0" borderId="0" xfId="0" applyFont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4" fillId="0" borderId="10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TOTAL RECEIPTS FOR HIGHWAYS, BY GOVERNMENTAL UNIT
</a:t>
            </a:r>
            <a:r>
              <a:rPr lang="en-US" cap="none" sz="1200" b="1" i="0" u="none" baseline="0"/>
              <a:t>1945-2004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2"/>
          <c:y val="0.15675"/>
          <c:w val="0.94625"/>
          <c:h val="0.7812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RECCHT!$G$57:$G$116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RECCHT!$H$57:$H$116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RECCHT!$I$57:$I$116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62556426"/>
        <c:axId val="26136923"/>
      </c:areaChart>
      <c:catAx>
        <c:axId val="6255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6136923"/>
        <c:crosses val="autoZero"/>
        <c:auto val="1"/>
        <c:lblOffset val="100"/>
        <c:tickLblSkip val="2"/>
        <c:noMultiLvlLbl val="0"/>
      </c:catAx>
      <c:valAx>
        <c:axId val="2613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56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283"/>
          <c:w val="0.22825"/>
          <c:h val="0.1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152400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98298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83"/>
  <sheetViews>
    <sheetView tabSelected="1" defaultGridColor="0" zoomScale="87" zoomScaleNormal="87" colorId="22" workbookViewId="0" topLeftCell="A1">
      <selection activeCell="A4" sqref="A4"/>
    </sheetView>
  </sheetViews>
  <sheetFormatPr defaultColWidth="8.7109375" defaultRowHeight="12"/>
  <cols>
    <col min="1" max="1" width="44.00390625" style="2" customWidth="1"/>
    <col min="2" max="2" width="12.7109375" style="2" customWidth="1"/>
    <col min="3" max="3" width="1.7109375" style="2" customWidth="1"/>
    <col min="4" max="4" width="13.140625" style="2" customWidth="1"/>
    <col min="5" max="5" width="1.7109375" style="2" customWidth="1"/>
    <col min="6" max="6" width="13.28125" style="2" customWidth="1"/>
    <col min="7" max="8" width="1.7109375" style="2" customWidth="1"/>
    <col min="9" max="9" width="13.140625" style="2" customWidth="1"/>
    <col min="10" max="11" width="1.7109375" style="2" customWidth="1"/>
    <col min="12" max="12" width="13.140625" style="2" customWidth="1"/>
    <col min="13" max="14" width="1.7109375" style="2" customWidth="1"/>
    <col min="15" max="15" width="13.140625" style="2" customWidth="1"/>
    <col min="16" max="16" width="1.7109375" style="2" customWidth="1"/>
    <col min="17" max="17" width="12.7109375" style="2" customWidth="1"/>
    <col min="18" max="18" width="1.7109375" style="2" customWidth="1"/>
    <col min="19" max="16384" width="8.7109375" style="2" customWidth="1"/>
  </cols>
  <sheetData>
    <row r="1" spans="1:18" ht="13.5" customHeight="1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8.2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9.7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7.5" customHeight="1">
      <c r="D4" s="67"/>
    </row>
    <row r="5" spans="1:18" ht="9.75" customHeight="1">
      <c r="A5" s="3" t="s">
        <v>86</v>
      </c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4" t="s">
        <v>80</v>
      </c>
    </row>
    <row r="6" spans="1:18" ht="11.25">
      <c r="A6" s="5"/>
      <c r="B6" s="6" t="s">
        <v>1</v>
      </c>
      <c r="C6" s="7"/>
      <c r="D6" s="8"/>
      <c r="E6" s="8"/>
      <c r="F6" s="8"/>
      <c r="G6" s="8"/>
      <c r="H6" s="9" t="s">
        <v>2</v>
      </c>
      <c r="I6" s="7"/>
      <c r="J6" s="10"/>
      <c r="K6" s="9"/>
      <c r="L6" s="7"/>
      <c r="M6" s="10"/>
      <c r="N6" s="11"/>
      <c r="O6" s="7"/>
      <c r="P6" s="7"/>
      <c r="Q6" s="12" t="s">
        <v>3</v>
      </c>
      <c r="R6" s="10"/>
    </row>
    <row r="7" spans="1:18" ht="11.25">
      <c r="A7" s="13"/>
      <c r="B7" s="9" t="s">
        <v>4</v>
      </c>
      <c r="C7" s="7"/>
      <c r="D7" s="9" t="s">
        <v>5</v>
      </c>
      <c r="E7" s="7"/>
      <c r="F7" s="9" t="s">
        <v>2</v>
      </c>
      <c r="G7" s="7"/>
      <c r="H7" s="14" t="s">
        <v>6</v>
      </c>
      <c r="I7" s="1"/>
      <c r="J7" s="15"/>
      <c r="K7" s="14" t="s">
        <v>7</v>
      </c>
      <c r="L7" s="1"/>
      <c r="M7" s="15"/>
      <c r="N7" s="16" t="s">
        <v>2</v>
      </c>
      <c r="O7" s="1"/>
      <c r="P7" s="1"/>
      <c r="Q7" s="17" t="s">
        <v>8</v>
      </c>
      <c r="R7" s="15"/>
    </row>
    <row r="8" spans="1:18" ht="11.25">
      <c r="A8" s="18" t="s">
        <v>9</v>
      </c>
      <c r="B8" s="14" t="s">
        <v>10</v>
      </c>
      <c r="C8" s="1"/>
      <c r="D8" s="14" t="s">
        <v>11</v>
      </c>
      <c r="E8" s="1"/>
      <c r="F8" s="14" t="s">
        <v>3</v>
      </c>
      <c r="G8" s="1"/>
      <c r="H8" s="14" t="s">
        <v>12</v>
      </c>
      <c r="I8" s="1"/>
      <c r="J8" s="15"/>
      <c r="K8" s="14" t="s">
        <v>13</v>
      </c>
      <c r="L8" s="1"/>
      <c r="M8" s="15"/>
      <c r="N8" s="16" t="s">
        <v>3</v>
      </c>
      <c r="O8" s="1"/>
      <c r="P8" s="1"/>
      <c r="Q8" s="17" t="s">
        <v>14</v>
      </c>
      <c r="R8" s="15"/>
    </row>
    <row r="9" spans="1:18" ht="11.25">
      <c r="A9" s="13"/>
      <c r="B9" s="14" t="s">
        <v>4</v>
      </c>
      <c r="C9" s="15"/>
      <c r="D9" s="14" t="s">
        <v>15</v>
      </c>
      <c r="E9" s="15"/>
      <c r="F9" s="14" t="s">
        <v>16</v>
      </c>
      <c r="G9" s="1"/>
      <c r="H9" s="14" t="s">
        <v>17</v>
      </c>
      <c r="I9" s="1"/>
      <c r="J9" s="15"/>
      <c r="K9" s="14" t="s">
        <v>18</v>
      </c>
      <c r="L9" s="1"/>
      <c r="M9" s="15"/>
      <c r="N9" s="16" t="s">
        <v>2</v>
      </c>
      <c r="O9" s="1"/>
      <c r="P9" s="1"/>
      <c r="Q9" s="17" t="s">
        <v>19</v>
      </c>
      <c r="R9" s="15"/>
    </row>
    <row r="10" spans="1:18" ht="11.25">
      <c r="A10" s="19"/>
      <c r="B10" s="20" t="s">
        <v>20</v>
      </c>
      <c r="C10" s="21"/>
      <c r="D10" s="20" t="s">
        <v>21</v>
      </c>
      <c r="E10" s="21"/>
      <c r="F10" s="20" t="s">
        <v>2</v>
      </c>
      <c r="G10" s="22"/>
      <c r="H10" s="20" t="s">
        <v>2</v>
      </c>
      <c r="I10" s="22"/>
      <c r="J10" s="21"/>
      <c r="K10" s="20" t="s">
        <v>22</v>
      </c>
      <c r="L10" s="22"/>
      <c r="M10" s="21"/>
      <c r="N10" s="23" t="s">
        <v>2</v>
      </c>
      <c r="O10" s="22"/>
      <c r="P10" s="22"/>
      <c r="Q10" s="24" t="s">
        <v>18</v>
      </c>
      <c r="R10" s="21"/>
    </row>
    <row r="11" spans="1:24" ht="11.25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5"/>
      <c r="S11" s="1"/>
      <c r="T11" s="1"/>
      <c r="U11" s="1"/>
      <c r="V11" s="3"/>
      <c r="W11" s="1"/>
      <c r="X11" s="1"/>
    </row>
    <row r="12" spans="1:23" ht="12">
      <c r="A12" s="167" t="s">
        <v>23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65"/>
      <c r="S12" s="1"/>
      <c r="T12" s="1"/>
      <c r="U12" s="1"/>
      <c r="V12" s="3"/>
      <c r="W12" s="1"/>
    </row>
    <row r="13" spans="1:27" ht="11.25">
      <c r="A13" s="25"/>
      <c r="B13" s="27"/>
      <c r="C13" s="27"/>
      <c r="D13" s="27"/>
      <c r="E13" s="2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"/>
      <c r="T13" s="1"/>
      <c r="U13" s="1"/>
      <c r="V13" s="3"/>
      <c r="W13" s="1"/>
      <c r="X13" s="3"/>
      <c r="Y13" s="3"/>
      <c r="Z13" s="1"/>
      <c r="AA13" s="1"/>
    </row>
    <row r="14" spans="1:18" ht="12">
      <c r="A14" s="28" t="s">
        <v>24</v>
      </c>
      <c r="B14" s="71">
        <v>28946</v>
      </c>
      <c r="C14" s="72"/>
      <c r="D14" s="71">
        <v>6140</v>
      </c>
      <c r="E14" s="73"/>
      <c r="F14" s="74">
        <v>35086</v>
      </c>
      <c r="G14" s="75"/>
      <c r="H14" s="76"/>
      <c r="I14" s="77">
        <v>64824</v>
      </c>
      <c r="J14" s="72"/>
      <c r="K14" s="75"/>
      <c r="L14" s="77">
        <v>3964</v>
      </c>
      <c r="M14" s="78"/>
      <c r="N14" s="79"/>
      <c r="O14" s="74">
        <v>103874</v>
      </c>
      <c r="P14" s="80"/>
      <c r="Q14" s="81">
        <v>0.723329461403106</v>
      </c>
      <c r="R14" s="31"/>
    </row>
    <row r="15" spans="1:18" ht="12">
      <c r="A15" s="33" t="s">
        <v>25</v>
      </c>
      <c r="B15" s="71">
        <v>0</v>
      </c>
      <c r="C15" s="72"/>
      <c r="D15" s="71">
        <v>-1378</v>
      </c>
      <c r="E15" s="73"/>
      <c r="F15" s="74">
        <v>-1378</v>
      </c>
      <c r="G15" s="75"/>
      <c r="H15" s="76"/>
      <c r="I15" s="77">
        <v>-9078</v>
      </c>
      <c r="J15" s="72"/>
      <c r="K15" s="75"/>
      <c r="L15" s="77">
        <v>-84</v>
      </c>
      <c r="M15" s="78"/>
      <c r="N15" s="79"/>
      <c r="O15" s="74">
        <v>-10540</v>
      </c>
      <c r="P15" s="80"/>
      <c r="Q15" s="81">
        <v>-0.07339558044543137</v>
      </c>
      <c r="R15" s="31"/>
    </row>
    <row r="16" spans="1:18" ht="12">
      <c r="A16" s="33" t="s">
        <v>26</v>
      </c>
      <c r="B16" s="71">
        <v>-1125</v>
      </c>
      <c r="C16" s="72"/>
      <c r="D16" s="77">
        <v>-4665</v>
      </c>
      <c r="E16" s="73"/>
      <c r="F16" s="74">
        <v>-5790</v>
      </c>
      <c r="G16" s="75"/>
      <c r="H16" s="76"/>
      <c r="I16" s="77">
        <v>-3852</v>
      </c>
      <c r="J16" s="72"/>
      <c r="K16" s="75"/>
      <c r="L16" s="77">
        <v>-1088</v>
      </c>
      <c r="M16" s="78"/>
      <c r="N16" s="79"/>
      <c r="O16" s="74">
        <v>-10730</v>
      </c>
      <c r="P16" s="80"/>
      <c r="Q16" s="81">
        <v>-0.07471865068116496</v>
      </c>
      <c r="R16" s="31"/>
    </row>
    <row r="17" spans="1:18" ht="12">
      <c r="A17" s="33" t="s">
        <v>27</v>
      </c>
      <c r="B17" s="71">
        <v>0</v>
      </c>
      <c r="C17" s="72"/>
      <c r="D17" s="77">
        <v>0</v>
      </c>
      <c r="E17" s="72"/>
      <c r="F17" s="82">
        <v>0</v>
      </c>
      <c r="G17" s="75"/>
      <c r="H17" s="76"/>
      <c r="I17" s="77">
        <v>-3143.054</v>
      </c>
      <c r="J17" s="72"/>
      <c r="K17" s="160"/>
      <c r="L17" s="162"/>
      <c r="M17" s="163"/>
      <c r="N17" s="79"/>
      <c r="O17" s="74">
        <v>-3143.054</v>
      </c>
      <c r="P17" s="80"/>
      <c r="Q17" s="81">
        <v>-0.021886743140544104</v>
      </c>
      <c r="R17" s="31"/>
    </row>
    <row r="18" spans="1:18" ht="12">
      <c r="A18" s="33" t="s">
        <v>28</v>
      </c>
      <c r="B18" s="71">
        <v>-84</v>
      </c>
      <c r="C18" s="72"/>
      <c r="D18" s="77">
        <v>-97</v>
      </c>
      <c r="E18" s="73"/>
      <c r="F18" s="74">
        <v>-181</v>
      </c>
      <c r="G18" s="75"/>
      <c r="H18" s="159"/>
      <c r="I18" s="160"/>
      <c r="J18" s="161"/>
      <c r="K18" s="160"/>
      <c r="L18" s="162"/>
      <c r="M18" s="163"/>
      <c r="N18" s="79"/>
      <c r="O18" s="74">
        <v>-181</v>
      </c>
      <c r="P18" s="80"/>
      <c r="Q18" s="81">
        <v>-0.0012603984877251496</v>
      </c>
      <c r="R18" s="31"/>
    </row>
    <row r="19" spans="1:18" ht="12.75" thickBot="1">
      <c r="A19" s="34" t="s">
        <v>29</v>
      </c>
      <c r="B19" s="83">
        <v>27737</v>
      </c>
      <c r="C19" s="84"/>
      <c r="D19" s="85">
        <v>0</v>
      </c>
      <c r="E19" s="84"/>
      <c r="F19" s="85">
        <v>27737</v>
      </c>
      <c r="G19" s="86"/>
      <c r="H19" s="28"/>
      <c r="I19" s="85">
        <v>48750.945999999996</v>
      </c>
      <c r="J19" s="84"/>
      <c r="K19" s="86"/>
      <c r="L19" s="85">
        <v>2792</v>
      </c>
      <c r="M19" s="84"/>
      <c r="N19" s="87"/>
      <c r="O19" s="85">
        <v>79279.946</v>
      </c>
      <c r="P19" s="86"/>
      <c r="Q19" s="88">
        <v>0.5520680886482404</v>
      </c>
      <c r="R19" s="35"/>
    </row>
    <row r="20" spans="1:18" ht="12.75" thickTop="1">
      <c r="A20" s="36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37"/>
    </row>
    <row r="21" spans="1:18" ht="12">
      <c r="A21" s="26" t="s">
        <v>30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29"/>
    </row>
    <row r="22" spans="1:18" ht="12">
      <c r="A22" s="3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29"/>
    </row>
    <row r="23" spans="1:18" ht="12">
      <c r="A23" s="38" t="s">
        <v>31</v>
      </c>
      <c r="B23" s="90"/>
      <c r="C23" s="91"/>
      <c r="D23" s="92"/>
      <c r="E23" s="91"/>
      <c r="F23" s="92"/>
      <c r="G23" s="92"/>
      <c r="H23" s="90"/>
      <c r="I23" s="92"/>
      <c r="J23" s="91"/>
      <c r="K23" s="92"/>
      <c r="L23" s="92"/>
      <c r="M23" s="91"/>
      <c r="N23" s="93"/>
      <c r="O23" s="92"/>
      <c r="P23" s="92"/>
      <c r="Q23" s="94"/>
      <c r="R23" s="10"/>
    </row>
    <row r="24" spans="1:18" ht="12">
      <c r="A24" s="39" t="s">
        <v>32</v>
      </c>
      <c r="B24" s="71">
        <v>27737</v>
      </c>
      <c r="C24" s="72"/>
      <c r="D24" s="77">
        <v>0</v>
      </c>
      <c r="E24" s="72"/>
      <c r="F24" s="74">
        <v>27737</v>
      </c>
      <c r="G24" s="80"/>
      <c r="H24" s="76"/>
      <c r="I24" s="77">
        <v>43738</v>
      </c>
      <c r="J24" s="72"/>
      <c r="K24" s="75"/>
      <c r="L24" s="77">
        <v>1863</v>
      </c>
      <c r="M24" s="72"/>
      <c r="N24" s="95"/>
      <c r="O24" s="74">
        <v>73338</v>
      </c>
      <c r="P24" s="75"/>
      <c r="Q24" s="81">
        <v>0.5106911839380499</v>
      </c>
      <c r="R24" s="29"/>
    </row>
    <row r="25" spans="1:18" ht="12">
      <c r="A25" s="39" t="s">
        <v>33</v>
      </c>
      <c r="B25" s="71">
        <v>0</v>
      </c>
      <c r="C25" s="72"/>
      <c r="D25" s="77">
        <v>0</v>
      </c>
      <c r="E25" s="72"/>
      <c r="F25" s="74">
        <v>0</v>
      </c>
      <c r="G25" s="80"/>
      <c r="H25" s="76"/>
      <c r="I25" s="77">
        <v>5012.705</v>
      </c>
      <c r="J25" s="72"/>
      <c r="K25" s="75"/>
      <c r="L25" s="77">
        <v>929</v>
      </c>
      <c r="M25" s="72"/>
      <c r="N25" s="95"/>
      <c r="O25" s="74">
        <v>5941.705</v>
      </c>
      <c r="P25" s="75"/>
      <c r="Q25" s="81">
        <v>0.0413752265000495</v>
      </c>
      <c r="R25" s="29"/>
    </row>
    <row r="26" spans="1:21" ht="12">
      <c r="A26" s="40" t="s">
        <v>34</v>
      </c>
      <c r="B26" s="96">
        <v>27737</v>
      </c>
      <c r="C26" s="97"/>
      <c r="D26" s="98">
        <v>0</v>
      </c>
      <c r="E26" s="97"/>
      <c r="F26" s="98">
        <v>27737</v>
      </c>
      <c r="G26" s="99"/>
      <c r="H26" s="100"/>
      <c r="I26" s="98">
        <v>48750.705</v>
      </c>
      <c r="J26" s="97"/>
      <c r="K26" s="101"/>
      <c r="L26" s="98">
        <v>2792</v>
      </c>
      <c r="M26" s="97"/>
      <c r="N26" s="102"/>
      <c r="O26" s="98">
        <v>79279.705</v>
      </c>
      <c r="P26" s="101"/>
      <c r="Q26" s="103">
        <v>0.5520664104380993</v>
      </c>
      <c r="R26" s="41"/>
      <c r="S26" s="66"/>
      <c r="T26" s="43"/>
      <c r="U26" s="44"/>
    </row>
    <row r="27" spans="1:21" ht="12">
      <c r="A27" s="39" t="s">
        <v>35</v>
      </c>
      <c r="B27" s="104"/>
      <c r="C27" s="72"/>
      <c r="D27" s="74"/>
      <c r="E27" s="72"/>
      <c r="F27" s="74"/>
      <c r="G27" s="80"/>
      <c r="H27" s="76"/>
      <c r="I27" s="74"/>
      <c r="J27" s="72"/>
      <c r="K27" s="75"/>
      <c r="L27" s="74"/>
      <c r="M27" s="72"/>
      <c r="N27" s="95"/>
      <c r="O27" s="74"/>
      <c r="P27" s="75"/>
      <c r="Q27" s="105"/>
      <c r="R27" s="29"/>
      <c r="S27" s="66"/>
      <c r="T27" s="43"/>
      <c r="U27" s="44"/>
    </row>
    <row r="28" spans="1:21" ht="12">
      <c r="A28" s="39" t="s">
        <v>36</v>
      </c>
      <c r="B28" s="71">
        <v>0</v>
      </c>
      <c r="C28" s="72"/>
      <c r="D28" s="77">
        <v>0</v>
      </c>
      <c r="E28" s="72"/>
      <c r="F28" s="74">
        <v>0</v>
      </c>
      <c r="G28" s="80"/>
      <c r="H28" s="76"/>
      <c r="I28" s="77">
        <v>0</v>
      </c>
      <c r="J28" s="72"/>
      <c r="K28" s="75"/>
      <c r="L28" s="77">
        <v>7181</v>
      </c>
      <c r="M28" s="72"/>
      <c r="N28" s="95"/>
      <c r="O28" s="74">
        <v>7181</v>
      </c>
      <c r="P28" s="75"/>
      <c r="Q28" s="81">
        <v>0.050005091383172925</v>
      </c>
      <c r="R28" s="29"/>
      <c r="S28" s="66"/>
      <c r="T28" s="43"/>
      <c r="U28" s="44"/>
    </row>
    <row r="29" spans="1:21" ht="12">
      <c r="A29" s="39" t="s">
        <v>37</v>
      </c>
      <c r="B29" s="71">
        <v>0</v>
      </c>
      <c r="C29" s="72"/>
      <c r="D29" s="77">
        <v>1876</v>
      </c>
      <c r="E29" s="72"/>
      <c r="F29" s="74">
        <v>1876</v>
      </c>
      <c r="G29" s="80"/>
      <c r="H29" s="76"/>
      <c r="I29" s="77">
        <v>3888.908</v>
      </c>
      <c r="J29" s="72"/>
      <c r="K29" s="75"/>
      <c r="L29" s="77">
        <v>16043</v>
      </c>
      <c r="M29" s="72"/>
      <c r="N29" s="95"/>
      <c r="O29" s="74">
        <v>21807.908</v>
      </c>
      <c r="P29" s="75"/>
      <c r="Q29" s="81">
        <v>0.1518599683074541</v>
      </c>
      <c r="R29" s="29"/>
      <c r="S29" s="66"/>
      <c r="T29" s="43"/>
      <c r="U29" s="44"/>
    </row>
    <row r="30" spans="1:21" ht="12">
      <c r="A30" s="39" t="s">
        <v>38</v>
      </c>
      <c r="B30" s="71">
        <v>0</v>
      </c>
      <c r="C30" s="72"/>
      <c r="D30" s="77">
        <v>247</v>
      </c>
      <c r="E30" s="72"/>
      <c r="F30" s="74">
        <v>247</v>
      </c>
      <c r="G30" s="80"/>
      <c r="H30" s="76"/>
      <c r="I30" s="77">
        <v>4622.214</v>
      </c>
      <c r="J30" s="72"/>
      <c r="K30" s="75"/>
      <c r="L30" s="77">
        <v>3925</v>
      </c>
      <c r="M30" s="72"/>
      <c r="N30" s="95"/>
      <c r="O30" s="74">
        <v>8794.214</v>
      </c>
      <c r="P30" s="75"/>
      <c r="Q30" s="81">
        <v>0.06123875152669248</v>
      </c>
      <c r="R30" s="29"/>
      <c r="S30" s="66"/>
      <c r="T30" s="43"/>
      <c r="U30" s="44"/>
    </row>
    <row r="31" spans="1:21" ht="12">
      <c r="A31" s="40" t="s">
        <v>34</v>
      </c>
      <c r="B31" s="96">
        <v>0</v>
      </c>
      <c r="C31" s="97"/>
      <c r="D31" s="98">
        <v>2123</v>
      </c>
      <c r="E31" s="97"/>
      <c r="F31" s="98">
        <v>2123</v>
      </c>
      <c r="G31" s="99"/>
      <c r="H31" s="100"/>
      <c r="I31" s="98">
        <v>8511.122</v>
      </c>
      <c r="J31" s="97"/>
      <c r="K31" s="101"/>
      <c r="L31" s="98">
        <v>27149</v>
      </c>
      <c r="M31" s="97"/>
      <c r="N31" s="102"/>
      <c r="O31" s="98">
        <v>37783.122</v>
      </c>
      <c r="P31" s="101"/>
      <c r="Q31" s="103">
        <v>0.2631038112173195</v>
      </c>
      <c r="R31" s="41"/>
      <c r="S31" s="66"/>
      <c r="T31" s="43"/>
      <c r="U31" s="44"/>
    </row>
    <row r="32" spans="1:21" ht="12">
      <c r="A32" s="40" t="s">
        <v>39</v>
      </c>
      <c r="B32" s="106">
        <v>18</v>
      </c>
      <c r="C32" s="97"/>
      <c r="D32" s="107">
        <v>0</v>
      </c>
      <c r="E32" s="97"/>
      <c r="F32" s="98">
        <v>18</v>
      </c>
      <c r="G32" s="99"/>
      <c r="H32" s="100"/>
      <c r="I32" s="107">
        <v>2791.857</v>
      </c>
      <c r="J32" s="97"/>
      <c r="K32" s="101"/>
      <c r="L32" s="107">
        <v>4720</v>
      </c>
      <c r="M32" s="97"/>
      <c r="N32" s="102"/>
      <c r="O32" s="98">
        <v>7529.857</v>
      </c>
      <c r="P32" s="101"/>
      <c r="Q32" s="103">
        <v>0.05243436671594824</v>
      </c>
      <c r="R32" s="41"/>
      <c r="S32" s="3"/>
      <c r="T32" s="3"/>
      <c r="U32" s="44"/>
    </row>
    <row r="33" spans="1:21" ht="12.75" thickBot="1">
      <c r="A33" s="40" t="s">
        <v>40</v>
      </c>
      <c r="B33" s="96">
        <v>27755</v>
      </c>
      <c r="C33" s="97"/>
      <c r="D33" s="98">
        <v>2123</v>
      </c>
      <c r="E33" s="97"/>
      <c r="F33" s="98">
        <v>29878</v>
      </c>
      <c r="G33" s="99"/>
      <c r="H33" s="100"/>
      <c r="I33" s="98">
        <v>60053.68400000001</v>
      </c>
      <c r="J33" s="97"/>
      <c r="K33" s="101"/>
      <c r="L33" s="98">
        <v>34661</v>
      </c>
      <c r="M33" s="97"/>
      <c r="N33" s="102"/>
      <c r="O33" s="98">
        <v>124592.68400000001</v>
      </c>
      <c r="P33" s="101"/>
      <c r="Q33" s="103">
        <v>0.8676045883713672</v>
      </c>
      <c r="R33" s="41"/>
      <c r="S33" s="3"/>
      <c r="T33" s="3"/>
      <c r="U33" s="44"/>
    </row>
    <row r="34" spans="1:21" ht="12.75" thickTop="1">
      <c r="A34" s="45" t="s">
        <v>41</v>
      </c>
      <c r="B34" s="108">
        <v>0</v>
      </c>
      <c r="C34" s="109"/>
      <c r="D34" s="110">
        <v>0</v>
      </c>
      <c r="E34" s="109"/>
      <c r="F34" s="111">
        <v>0</v>
      </c>
      <c r="G34" s="112"/>
      <c r="H34" s="113"/>
      <c r="I34" s="110">
        <v>9579.625</v>
      </c>
      <c r="J34" s="109"/>
      <c r="K34" s="114"/>
      <c r="L34" s="110">
        <v>5074</v>
      </c>
      <c r="M34" s="109"/>
      <c r="N34" s="115"/>
      <c r="O34" s="111">
        <v>14653.625</v>
      </c>
      <c r="P34" s="114"/>
      <c r="Q34" s="116">
        <v>0.10204092149000799</v>
      </c>
      <c r="R34" s="46"/>
      <c r="S34" s="3"/>
      <c r="T34" s="3"/>
      <c r="U34" s="44"/>
    </row>
    <row r="35" spans="1:21" ht="12.75" thickBot="1">
      <c r="A35" s="40" t="s">
        <v>42</v>
      </c>
      <c r="B35" s="96">
        <v>27755</v>
      </c>
      <c r="C35" s="97"/>
      <c r="D35" s="98">
        <v>2123</v>
      </c>
      <c r="E35" s="97"/>
      <c r="F35" s="98">
        <v>29878</v>
      </c>
      <c r="G35" s="99"/>
      <c r="H35" s="100"/>
      <c r="I35" s="98">
        <v>69633.30900000001</v>
      </c>
      <c r="J35" s="97"/>
      <c r="K35" s="101"/>
      <c r="L35" s="98">
        <v>39735</v>
      </c>
      <c r="M35" s="97"/>
      <c r="N35" s="102"/>
      <c r="O35" s="98">
        <v>139246.309</v>
      </c>
      <c r="P35" s="101"/>
      <c r="Q35" s="103">
        <v>0.9696455098613752</v>
      </c>
      <c r="R35" s="41"/>
      <c r="S35" s="3"/>
      <c r="T35" s="3"/>
      <c r="U35" s="44"/>
    </row>
    <row r="36" spans="1:21" ht="12.75" thickTop="1">
      <c r="A36" s="47" t="s">
        <v>43</v>
      </c>
      <c r="B36" s="117"/>
      <c r="C36" s="118"/>
      <c r="D36" s="119"/>
      <c r="E36" s="118"/>
      <c r="F36" s="119"/>
      <c r="G36" s="120"/>
      <c r="H36" s="121"/>
      <c r="I36" s="119"/>
      <c r="J36" s="118"/>
      <c r="K36" s="89"/>
      <c r="L36" s="119"/>
      <c r="M36" s="118"/>
      <c r="N36" s="122"/>
      <c r="O36" s="119"/>
      <c r="P36" s="89"/>
      <c r="Q36" s="123"/>
      <c r="R36" s="37"/>
      <c r="S36" s="3"/>
      <c r="T36" s="3"/>
      <c r="U36" s="44"/>
    </row>
    <row r="37" spans="1:21" ht="12">
      <c r="A37" s="39" t="s">
        <v>44</v>
      </c>
      <c r="B37" s="104"/>
      <c r="C37" s="72"/>
      <c r="D37" s="74"/>
      <c r="E37" s="72"/>
      <c r="F37" s="74"/>
      <c r="G37" s="80"/>
      <c r="H37" s="76"/>
      <c r="I37" s="74"/>
      <c r="J37" s="72"/>
      <c r="K37" s="75"/>
      <c r="L37" s="74"/>
      <c r="M37" s="72"/>
      <c r="N37" s="95"/>
      <c r="O37" s="74"/>
      <c r="P37" s="75"/>
      <c r="Q37" s="105"/>
      <c r="R37" s="29"/>
      <c r="S37" s="3"/>
      <c r="T37" s="3"/>
      <c r="U37" s="44"/>
    </row>
    <row r="38" spans="1:21" ht="12">
      <c r="A38" s="39" t="s">
        <v>45</v>
      </c>
      <c r="B38" s="71">
        <v>-29215</v>
      </c>
      <c r="C38" s="72"/>
      <c r="D38" s="77">
        <v>0</v>
      </c>
      <c r="E38" s="72"/>
      <c r="F38" s="74">
        <v>-29215</v>
      </c>
      <c r="G38" s="80"/>
      <c r="H38" s="76"/>
      <c r="I38" s="77">
        <v>28999</v>
      </c>
      <c r="J38" s="72"/>
      <c r="K38" s="75"/>
      <c r="L38" s="77">
        <v>216</v>
      </c>
      <c r="M38" s="72"/>
      <c r="N38" s="95"/>
      <c r="O38" s="74">
        <v>0</v>
      </c>
      <c r="P38" s="75"/>
      <c r="Q38" s="81">
        <v>0</v>
      </c>
      <c r="R38" s="29"/>
      <c r="S38" s="3"/>
      <c r="T38" s="3"/>
      <c r="U38" s="44"/>
    </row>
    <row r="39" spans="1:21" ht="12">
      <c r="A39" s="39" t="s">
        <v>46</v>
      </c>
      <c r="B39" s="71">
        <v>0</v>
      </c>
      <c r="C39" s="72"/>
      <c r="D39" s="77">
        <v>-1425</v>
      </c>
      <c r="E39" s="72"/>
      <c r="F39" s="74">
        <v>-1425</v>
      </c>
      <c r="G39" s="80"/>
      <c r="H39" s="76"/>
      <c r="I39" s="77">
        <v>585</v>
      </c>
      <c r="J39" s="72"/>
      <c r="K39" s="75"/>
      <c r="L39" s="77">
        <v>840</v>
      </c>
      <c r="M39" s="72"/>
      <c r="N39" s="95"/>
      <c r="O39" s="74">
        <v>0</v>
      </c>
      <c r="P39" s="75"/>
      <c r="Q39" s="81">
        <v>0</v>
      </c>
      <c r="R39" s="29"/>
      <c r="S39" s="3"/>
      <c r="T39" s="68"/>
      <c r="U39" s="44"/>
    </row>
    <row r="40" spans="1:18" ht="12">
      <c r="A40" s="39" t="s">
        <v>47</v>
      </c>
      <c r="B40" s="104"/>
      <c r="C40" s="72"/>
      <c r="D40" s="74"/>
      <c r="E40" s="72"/>
      <c r="F40" s="74"/>
      <c r="G40" s="80"/>
      <c r="H40" s="76"/>
      <c r="I40" s="74"/>
      <c r="J40" s="72"/>
      <c r="K40" s="75"/>
      <c r="L40" s="74"/>
      <c r="M40" s="72"/>
      <c r="N40" s="95"/>
      <c r="O40" s="74"/>
      <c r="P40" s="75"/>
      <c r="Q40" s="105"/>
      <c r="R40" s="29"/>
    </row>
    <row r="41" spans="1:18" ht="12">
      <c r="A41" s="39" t="s">
        <v>48</v>
      </c>
      <c r="B41" s="71">
        <v>0</v>
      </c>
      <c r="C41" s="72"/>
      <c r="D41" s="77">
        <v>0</v>
      </c>
      <c r="E41" s="72"/>
      <c r="F41" s="74">
        <v>0</v>
      </c>
      <c r="G41" s="80"/>
      <c r="H41" s="76"/>
      <c r="I41" s="77">
        <v>-12195</v>
      </c>
      <c r="J41" s="72"/>
      <c r="K41" s="75"/>
      <c r="L41" s="77">
        <v>12195</v>
      </c>
      <c r="M41" s="72"/>
      <c r="N41" s="95"/>
      <c r="O41" s="74">
        <v>0</v>
      </c>
      <c r="P41" s="75"/>
      <c r="Q41" s="81">
        <v>0</v>
      </c>
      <c r="R41" s="29"/>
    </row>
    <row r="42" spans="1:18" ht="12">
      <c r="A42" s="39" t="s">
        <v>46</v>
      </c>
      <c r="B42" s="71">
        <v>0</v>
      </c>
      <c r="C42" s="72"/>
      <c r="D42" s="77">
        <v>0</v>
      </c>
      <c r="E42" s="72"/>
      <c r="F42" s="74">
        <v>0</v>
      </c>
      <c r="G42" s="80"/>
      <c r="H42" s="76"/>
      <c r="I42" s="77">
        <v>-2791</v>
      </c>
      <c r="J42" s="72"/>
      <c r="K42" s="75"/>
      <c r="L42" s="77">
        <v>2791</v>
      </c>
      <c r="M42" s="72"/>
      <c r="N42" s="95"/>
      <c r="O42" s="74">
        <v>0</v>
      </c>
      <c r="P42" s="75"/>
      <c r="Q42" s="81">
        <v>0</v>
      </c>
      <c r="R42" s="29"/>
    </row>
    <row r="43" spans="1:18" ht="12">
      <c r="A43" s="39" t="s">
        <v>49</v>
      </c>
      <c r="B43" s="71">
        <v>0</v>
      </c>
      <c r="C43" s="72"/>
      <c r="D43" s="77">
        <v>0</v>
      </c>
      <c r="E43" s="72"/>
      <c r="F43" s="74">
        <v>0</v>
      </c>
      <c r="G43" s="80"/>
      <c r="H43" s="76"/>
      <c r="I43" s="77">
        <v>1659</v>
      </c>
      <c r="J43" s="72"/>
      <c r="K43" s="75"/>
      <c r="L43" s="77">
        <v>-1659</v>
      </c>
      <c r="M43" s="72"/>
      <c r="N43" s="95"/>
      <c r="O43" s="74">
        <v>0</v>
      </c>
      <c r="P43" s="75"/>
      <c r="Q43" s="81">
        <v>0</v>
      </c>
      <c r="R43" s="29"/>
    </row>
    <row r="44" spans="1:18" ht="12.75" thickBot="1">
      <c r="A44" s="49" t="s">
        <v>34</v>
      </c>
      <c r="B44" s="124">
        <v>-29215</v>
      </c>
      <c r="C44" s="125"/>
      <c r="D44" s="126">
        <v>-1425</v>
      </c>
      <c r="E44" s="125"/>
      <c r="F44" s="126">
        <v>-30640</v>
      </c>
      <c r="G44" s="127"/>
      <c r="H44" s="128"/>
      <c r="I44" s="126">
        <v>16257</v>
      </c>
      <c r="J44" s="125"/>
      <c r="K44" s="129"/>
      <c r="L44" s="126">
        <v>14383</v>
      </c>
      <c r="M44" s="125"/>
      <c r="N44" s="130"/>
      <c r="O44" s="126">
        <v>0</v>
      </c>
      <c r="P44" s="129"/>
      <c r="Q44" s="131">
        <v>0</v>
      </c>
      <c r="R44" s="50"/>
    </row>
    <row r="45" spans="1:18" ht="12.75" thickTop="1">
      <c r="A45" s="51" t="s">
        <v>50</v>
      </c>
      <c r="B45" s="132">
        <v>3145</v>
      </c>
      <c r="C45" s="133"/>
      <c r="D45" s="134">
        <v>0</v>
      </c>
      <c r="E45" s="133"/>
      <c r="F45" s="134">
        <v>3145</v>
      </c>
      <c r="G45" s="135"/>
      <c r="H45" s="136"/>
      <c r="I45" s="134">
        <v>2293.0679999999993</v>
      </c>
      <c r="J45" s="133"/>
      <c r="K45" s="135"/>
      <c r="L45" s="134">
        <v>-1079</v>
      </c>
      <c r="M45" s="133"/>
      <c r="N45" s="137"/>
      <c r="O45" s="134">
        <v>4359.067999999999</v>
      </c>
      <c r="P45" s="135"/>
      <c r="Q45" s="138">
        <v>0.030354490138624818</v>
      </c>
      <c r="R45" s="52"/>
    </row>
    <row r="46" spans="1:18" ht="12.75" thickBot="1">
      <c r="A46" s="49" t="s">
        <v>51</v>
      </c>
      <c r="B46" s="124">
        <v>1685</v>
      </c>
      <c r="C46" s="139"/>
      <c r="D46" s="126">
        <v>698</v>
      </c>
      <c r="E46" s="139"/>
      <c r="F46" s="126">
        <v>2383</v>
      </c>
      <c r="G46" s="127"/>
      <c r="H46" s="140"/>
      <c r="I46" s="126">
        <v>88183.37700000001</v>
      </c>
      <c r="J46" s="139"/>
      <c r="K46" s="127"/>
      <c r="L46" s="126">
        <v>53039</v>
      </c>
      <c r="M46" s="139"/>
      <c r="N46" s="141"/>
      <c r="O46" s="126">
        <v>143605.377</v>
      </c>
      <c r="P46" s="127"/>
      <c r="Q46" s="131">
        <v>1</v>
      </c>
      <c r="R46" s="53"/>
    </row>
    <row r="47" spans="1:18" ht="12.75" thickTop="1">
      <c r="A47" s="33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  <c r="R47" s="54"/>
    </row>
    <row r="48" spans="1:18" ht="12">
      <c r="A48" s="26" t="s">
        <v>52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3"/>
      <c r="R48" s="15"/>
    </row>
    <row r="49" spans="1:18" ht="12">
      <c r="A49" s="55"/>
      <c r="B49" s="145"/>
      <c r="C49" s="146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7"/>
      <c r="R49" s="21"/>
    </row>
    <row r="50" spans="1:18" ht="12">
      <c r="A50" s="39" t="s">
        <v>53</v>
      </c>
      <c r="B50" s="82"/>
      <c r="C50" s="148"/>
      <c r="D50" s="149"/>
      <c r="E50" s="148"/>
      <c r="F50" s="149"/>
      <c r="G50" s="148"/>
      <c r="H50" s="142"/>
      <c r="I50" s="149"/>
      <c r="J50" s="142"/>
      <c r="K50" s="150"/>
      <c r="L50" s="149"/>
      <c r="M50" s="148"/>
      <c r="N50" s="151"/>
      <c r="O50" s="149"/>
      <c r="P50" s="142"/>
      <c r="Q50" s="105"/>
      <c r="R50" s="54"/>
    </row>
    <row r="51" spans="1:18" ht="12">
      <c r="A51" s="39" t="s">
        <v>54</v>
      </c>
      <c r="B51" s="71">
        <v>0</v>
      </c>
      <c r="C51" s="78"/>
      <c r="D51" s="77">
        <v>0</v>
      </c>
      <c r="E51" s="78"/>
      <c r="F51" s="74">
        <v>0</v>
      </c>
      <c r="G51" s="78"/>
      <c r="H51" s="80"/>
      <c r="I51" s="77">
        <v>49239.801</v>
      </c>
      <c r="J51" s="80"/>
      <c r="K51" s="152"/>
      <c r="L51" s="77">
        <v>0</v>
      </c>
      <c r="M51" s="78"/>
      <c r="N51" s="79"/>
      <c r="O51" s="74">
        <v>49239.801</v>
      </c>
      <c r="P51" s="80"/>
      <c r="Q51" s="81">
        <v>0.3428827111397089</v>
      </c>
      <c r="R51" s="31"/>
    </row>
    <row r="52" spans="1:18" ht="12">
      <c r="A52" s="39" t="s">
        <v>55</v>
      </c>
      <c r="B52" s="71">
        <v>0</v>
      </c>
      <c r="C52" s="78"/>
      <c r="D52" s="77">
        <v>0</v>
      </c>
      <c r="E52" s="78"/>
      <c r="F52" s="74">
        <v>0</v>
      </c>
      <c r="G52" s="78"/>
      <c r="H52" s="80"/>
      <c r="I52" s="77">
        <v>2975.521</v>
      </c>
      <c r="J52" s="80"/>
      <c r="K52" s="152"/>
      <c r="L52" s="77">
        <v>17348</v>
      </c>
      <c r="M52" s="78"/>
      <c r="N52" s="79"/>
      <c r="O52" s="74">
        <v>20323.521</v>
      </c>
      <c r="P52" s="80"/>
      <c r="Q52" s="81">
        <v>0.14152339852845483</v>
      </c>
      <c r="R52" s="31"/>
    </row>
    <row r="53" spans="1:18" ht="12">
      <c r="A53" s="39" t="s">
        <v>56</v>
      </c>
      <c r="B53" s="71">
        <v>236</v>
      </c>
      <c r="C53" s="78"/>
      <c r="D53" s="77">
        <v>205</v>
      </c>
      <c r="E53" s="78"/>
      <c r="F53" s="74">
        <v>441</v>
      </c>
      <c r="G53" s="78"/>
      <c r="H53" s="80"/>
      <c r="I53" s="77">
        <v>0</v>
      </c>
      <c r="J53" s="80"/>
      <c r="K53" s="152"/>
      <c r="L53" s="77">
        <v>0</v>
      </c>
      <c r="M53" s="78"/>
      <c r="N53" s="79"/>
      <c r="O53" s="74">
        <v>441</v>
      </c>
      <c r="P53" s="80"/>
      <c r="Q53" s="81">
        <v>0.00307091565241321</v>
      </c>
      <c r="R53" s="31"/>
    </row>
    <row r="54" spans="1:18" ht="12">
      <c r="A54" s="40" t="s">
        <v>34</v>
      </c>
      <c r="B54" s="96">
        <v>236</v>
      </c>
      <c r="C54" s="153"/>
      <c r="D54" s="98">
        <v>205</v>
      </c>
      <c r="E54" s="153"/>
      <c r="F54" s="98">
        <v>441</v>
      </c>
      <c r="G54" s="153"/>
      <c r="H54" s="99"/>
      <c r="I54" s="98">
        <v>52215.322</v>
      </c>
      <c r="J54" s="99"/>
      <c r="K54" s="154"/>
      <c r="L54" s="98">
        <v>17348</v>
      </c>
      <c r="M54" s="153"/>
      <c r="N54" s="155"/>
      <c r="O54" s="98">
        <v>70004.322</v>
      </c>
      <c r="P54" s="99"/>
      <c r="Q54" s="103">
        <v>0.4874770253205769</v>
      </c>
      <c r="R54" s="56"/>
    </row>
    <row r="55" spans="1:18" ht="12">
      <c r="A55" s="39" t="s">
        <v>57</v>
      </c>
      <c r="B55" s="104"/>
      <c r="C55" s="78"/>
      <c r="D55" s="74"/>
      <c r="E55" s="78"/>
      <c r="F55" s="74"/>
      <c r="G55" s="78"/>
      <c r="H55" s="80"/>
      <c r="I55" s="74"/>
      <c r="J55" s="80"/>
      <c r="K55" s="152"/>
      <c r="L55" s="74"/>
      <c r="M55" s="78"/>
      <c r="N55" s="79"/>
      <c r="O55" s="74"/>
      <c r="P55" s="80"/>
      <c r="Q55" s="105"/>
      <c r="R55" s="31"/>
    </row>
    <row r="56" spans="1:18" ht="12">
      <c r="A56" s="39" t="s">
        <v>54</v>
      </c>
      <c r="B56" s="71">
        <v>0</v>
      </c>
      <c r="C56" s="78"/>
      <c r="D56" s="77">
        <v>0</v>
      </c>
      <c r="E56" s="78"/>
      <c r="F56" s="74">
        <v>0</v>
      </c>
      <c r="G56" s="78"/>
      <c r="H56" s="80"/>
      <c r="I56" s="77">
        <v>14114.726</v>
      </c>
      <c r="J56" s="80"/>
      <c r="K56" s="152"/>
      <c r="L56" s="77">
        <v>0</v>
      </c>
      <c r="M56" s="78"/>
      <c r="N56" s="79"/>
      <c r="O56" s="74">
        <v>14114.726</v>
      </c>
      <c r="P56" s="80"/>
      <c r="Q56" s="81">
        <v>0.09828828345334172</v>
      </c>
      <c r="R56" s="31"/>
    </row>
    <row r="57" spans="1:18" ht="12">
      <c r="A57" s="39" t="s">
        <v>55</v>
      </c>
      <c r="B57" s="71">
        <v>0</v>
      </c>
      <c r="C57" s="78"/>
      <c r="D57" s="77">
        <v>0</v>
      </c>
      <c r="E57" s="78"/>
      <c r="F57" s="74">
        <v>0</v>
      </c>
      <c r="G57" s="78"/>
      <c r="H57" s="80"/>
      <c r="I57" s="77">
        <v>244.818</v>
      </c>
      <c r="J57" s="80"/>
      <c r="K57" s="152"/>
      <c r="L57" s="77">
        <v>20432</v>
      </c>
      <c r="M57" s="78"/>
      <c r="N57" s="79"/>
      <c r="O57" s="74">
        <v>20676.818</v>
      </c>
      <c r="P57" s="80"/>
      <c r="Q57" s="81">
        <v>0.14398359192358096</v>
      </c>
      <c r="R57" s="31"/>
    </row>
    <row r="58" spans="1:18" ht="12">
      <c r="A58" s="39" t="s">
        <v>56</v>
      </c>
      <c r="B58" s="71">
        <v>22</v>
      </c>
      <c r="C58" s="78"/>
      <c r="D58" s="77">
        <v>197</v>
      </c>
      <c r="E58" s="78"/>
      <c r="F58" s="74">
        <v>219</v>
      </c>
      <c r="G58" s="78"/>
      <c r="H58" s="80"/>
      <c r="I58" s="77">
        <v>0</v>
      </c>
      <c r="J58" s="80"/>
      <c r="K58" s="152"/>
      <c r="L58" s="77">
        <v>0</v>
      </c>
      <c r="M58" s="78"/>
      <c r="N58" s="79"/>
      <c r="O58" s="74">
        <v>219</v>
      </c>
      <c r="P58" s="80"/>
      <c r="Q58" s="81">
        <v>0.0015250125348718663</v>
      </c>
      <c r="R58" s="31"/>
    </row>
    <row r="59" spans="1:18" ht="12">
      <c r="A59" s="40" t="s">
        <v>34</v>
      </c>
      <c r="B59" s="96">
        <v>22</v>
      </c>
      <c r="C59" s="153"/>
      <c r="D59" s="98">
        <v>197</v>
      </c>
      <c r="E59" s="153"/>
      <c r="F59" s="98">
        <v>219</v>
      </c>
      <c r="G59" s="153"/>
      <c r="H59" s="99"/>
      <c r="I59" s="98">
        <v>14359.544</v>
      </c>
      <c r="J59" s="99"/>
      <c r="K59" s="154"/>
      <c r="L59" s="98">
        <v>20432</v>
      </c>
      <c r="M59" s="153"/>
      <c r="N59" s="155"/>
      <c r="O59" s="98">
        <v>35010.544</v>
      </c>
      <c r="P59" s="99"/>
      <c r="Q59" s="103">
        <v>0.24379688791179455</v>
      </c>
      <c r="R59" s="56"/>
    </row>
    <row r="60" spans="1:18" ht="12">
      <c r="A60" s="39" t="s">
        <v>58</v>
      </c>
      <c r="B60" s="71">
        <v>1427</v>
      </c>
      <c r="C60" s="78"/>
      <c r="D60" s="77">
        <v>296</v>
      </c>
      <c r="E60" s="78"/>
      <c r="F60" s="74">
        <v>1723</v>
      </c>
      <c r="G60" s="78"/>
      <c r="H60" s="80"/>
      <c r="I60" s="77">
        <v>6524.559</v>
      </c>
      <c r="J60" s="80"/>
      <c r="K60" s="152"/>
      <c r="L60" s="77">
        <v>3738</v>
      </c>
      <c r="M60" s="78"/>
      <c r="N60" s="79"/>
      <c r="O60" s="74">
        <v>11985.559000000001</v>
      </c>
      <c r="P60" s="80"/>
      <c r="Q60" s="81">
        <v>0.08346177037646717</v>
      </c>
      <c r="R60" s="31"/>
    </row>
    <row r="61" spans="1:18" ht="12">
      <c r="A61" s="39" t="s">
        <v>59</v>
      </c>
      <c r="B61" s="71">
        <v>0</v>
      </c>
      <c r="C61" s="78"/>
      <c r="D61" s="77">
        <v>0</v>
      </c>
      <c r="E61" s="78"/>
      <c r="F61" s="74">
        <v>0</v>
      </c>
      <c r="G61" s="78"/>
      <c r="H61" s="80"/>
      <c r="I61" s="77">
        <v>6964.355</v>
      </c>
      <c r="J61" s="80"/>
      <c r="K61" s="152"/>
      <c r="L61" s="77">
        <v>6537</v>
      </c>
      <c r="M61" s="78"/>
      <c r="N61" s="79"/>
      <c r="O61" s="74">
        <v>13501.355</v>
      </c>
      <c r="P61" s="80"/>
      <c r="Q61" s="81">
        <v>0.09401705759248832</v>
      </c>
      <c r="R61" s="31"/>
    </row>
    <row r="62" spans="1:18" ht="12">
      <c r="A62" s="40" t="s">
        <v>60</v>
      </c>
      <c r="B62" s="106">
        <v>0</v>
      </c>
      <c r="C62" s="153"/>
      <c r="D62" s="107">
        <v>0</v>
      </c>
      <c r="E62" s="153"/>
      <c r="F62" s="98">
        <v>0</v>
      </c>
      <c r="G62" s="153"/>
      <c r="H62" s="99"/>
      <c r="I62" s="107">
        <v>3948.891</v>
      </c>
      <c r="J62" s="99"/>
      <c r="K62" s="154"/>
      <c r="L62" s="107">
        <v>1762</v>
      </c>
      <c r="M62" s="153"/>
      <c r="N62" s="155"/>
      <c r="O62" s="98">
        <v>5710.891</v>
      </c>
      <c r="P62" s="99"/>
      <c r="Q62" s="103">
        <v>0.039767946850625235</v>
      </c>
      <c r="R62" s="56"/>
    </row>
    <row r="63" spans="1:18" ht="12.75" thickBot="1">
      <c r="A63" s="51" t="s">
        <v>61</v>
      </c>
      <c r="B63" s="96">
        <v>1685</v>
      </c>
      <c r="C63" s="153"/>
      <c r="D63" s="98">
        <v>698</v>
      </c>
      <c r="E63" s="153"/>
      <c r="F63" s="98">
        <v>2383</v>
      </c>
      <c r="G63" s="153"/>
      <c r="H63" s="99"/>
      <c r="I63" s="98">
        <v>84012.671</v>
      </c>
      <c r="J63" s="99"/>
      <c r="K63" s="154"/>
      <c r="L63" s="98">
        <v>49817</v>
      </c>
      <c r="M63" s="153"/>
      <c r="N63" s="155"/>
      <c r="O63" s="98">
        <v>136212.671</v>
      </c>
      <c r="P63" s="99"/>
      <c r="Q63" s="103">
        <v>0.9485206880519522</v>
      </c>
      <c r="R63" s="56"/>
    </row>
    <row r="64" spans="1:18" ht="12.75" thickTop="1">
      <c r="A64" s="45" t="s">
        <v>62</v>
      </c>
      <c r="B64" s="108">
        <v>0</v>
      </c>
      <c r="C64" s="156"/>
      <c r="D64" s="110">
        <v>0</v>
      </c>
      <c r="E64" s="156"/>
      <c r="F64" s="111">
        <v>0</v>
      </c>
      <c r="G64" s="156"/>
      <c r="H64" s="112"/>
      <c r="I64" s="110">
        <v>4170.706</v>
      </c>
      <c r="J64" s="112"/>
      <c r="K64" s="157"/>
      <c r="L64" s="110">
        <v>3222</v>
      </c>
      <c r="M64" s="156"/>
      <c r="N64" s="158"/>
      <c r="O64" s="111">
        <v>7392.706</v>
      </c>
      <c r="P64" s="112"/>
      <c r="Q64" s="116">
        <v>0.05147931194804774</v>
      </c>
      <c r="R64" s="57"/>
    </row>
    <row r="65" spans="1:18" ht="12.75" thickBot="1">
      <c r="A65" s="51" t="s">
        <v>63</v>
      </c>
      <c r="B65" s="96">
        <v>1685</v>
      </c>
      <c r="C65" s="153"/>
      <c r="D65" s="98">
        <v>698</v>
      </c>
      <c r="E65" s="153"/>
      <c r="F65" s="98">
        <v>2383</v>
      </c>
      <c r="G65" s="153"/>
      <c r="H65" s="99"/>
      <c r="I65" s="98">
        <v>88183.37700000001</v>
      </c>
      <c r="J65" s="99"/>
      <c r="K65" s="154"/>
      <c r="L65" s="98">
        <v>53039</v>
      </c>
      <c r="M65" s="153"/>
      <c r="N65" s="155"/>
      <c r="O65" s="98">
        <v>143605.377</v>
      </c>
      <c r="P65" s="99"/>
      <c r="Q65" s="103">
        <v>1</v>
      </c>
      <c r="R65" s="56"/>
    </row>
    <row r="66" spans="1:18" ht="12.75" thickTop="1">
      <c r="A66" s="4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58"/>
    </row>
    <row r="67" spans="1:32" ht="12">
      <c r="A67" s="63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"/>
      <c r="T67" s="30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>
      <c r="A68" s="63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"/>
      <c r="T68" s="30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>
      <c r="A69" s="63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"/>
      <c r="T69" s="30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>
      <c r="A70" s="63" t="s">
        <v>66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/>
      <c r="S70" s="3"/>
      <c r="T70" s="3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>
      <c r="A71" s="63" t="s">
        <v>67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"/>
      <c r="T71" s="3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>
      <c r="A72" s="63" t="s">
        <v>68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"/>
      <c r="T72" s="30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>
      <c r="A73" s="63" t="s">
        <v>69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  <c r="S73" s="3"/>
      <c r="T73" s="30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>
      <c r="A74" s="63" t="s">
        <v>70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"/>
      <c r="T74" s="30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>
      <c r="A75" s="63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"/>
      <c r="T75" s="30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>
      <c r="A76" s="63" t="s">
        <v>72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  <c r="S76" s="3"/>
      <c r="T76" s="3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>
      <c r="A77" s="63" t="s">
        <v>73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3"/>
      <c r="T77" s="3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>
      <c r="A78" s="63" t="s">
        <v>74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"/>
      <c r="T78" s="3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>
      <c r="A79" s="63" t="s">
        <v>75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"/>
      <c r="T79" s="30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>
      <c r="A80" s="63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  <c r="S80" s="3"/>
      <c r="T80" s="3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>
      <c r="A81" s="63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  <c r="S81" s="3"/>
      <c r="T81" s="3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18" ht="12">
      <c r="A82" s="6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59"/>
      <c r="P82" s="42"/>
      <c r="Q82" s="42"/>
      <c r="R82" s="56"/>
    </row>
    <row r="83" spans="1:18" ht="12">
      <c r="A83" s="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</sheetData>
  <mergeCells count="2">
    <mergeCell ref="A1:R1"/>
    <mergeCell ref="A12:Q12"/>
  </mergeCells>
  <printOptions/>
  <pageMargins left="0.5" right="0.75" top="0.75" bottom="0.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53:J137"/>
  <sheetViews>
    <sheetView defaultGridColor="0" zoomScale="87" zoomScaleNormal="87" colorId="22" workbookViewId="0" topLeftCell="A15">
      <selection activeCell="K56" sqref="K56"/>
    </sheetView>
  </sheetViews>
  <sheetFormatPr defaultColWidth="9.7109375" defaultRowHeight="12"/>
  <cols>
    <col min="1" max="1" width="11.140625" style="2" customWidth="1"/>
    <col min="2" max="4" width="10.8515625" style="2" customWidth="1"/>
    <col min="5" max="6" width="9.7109375" style="2" customWidth="1"/>
    <col min="7" max="9" width="11.140625" style="2" customWidth="1"/>
    <col min="10" max="16384" width="9.7109375" style="2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7.5" customHeight="1"/>
    <row r="51" ht="7.5" customHeight="1"/>
    <row r="52" ht="7.5" customHeight="1"/>
    <row r="53" spans="2:9" ht="11.25" customHeight="1">
      <c r="B53" s="164" t="s">
        <v>82</v>
      </c>
      <c r="C53" s="164" t="s">
        <v>83</v>
      </c>
      <c r="D53" s="164" t="s">
        <v>84</v>
      </c>
      <c r="G53" s="164" t="s">
        <v>82</v>
      </c>
      <c r="H53" s="164" t="s">
        <v>83</v>
      </c>
      <c r="I53" s="164" t="s">
        <v>84</v>
      </c>
    </row>
    <row r="54" spans="1:10" ht="11.25">
      <c r="A54" s="60" t="s">
        <v>76</v>
      </c>
      <c r="B54" s="60" t="s">
        <v>85</v>
      </c>
      <c r="C54" s="60" t="s">
        <v>85</v>
      </c>
      <c r="D54" s="61" t="s">
        <v>85</v>
      </c>
      <c r="E54" s="60"/>
      <c r="F54" s="3"/>
      <c r="G54" s="60" t="s">
        <v>85</v>
      </c>
      <c r="H54" s="60" t="s">
        <v>85</v>
      </c>
      <c r="I54" s="61" t="s">
        <v>85</v>
      </c>
      <c r="J54" s="60"/>
    </row>
    <row r="55" spans="1:10" ht="11.25">
      <c r="A55" s="60"/>
      <c r="B55" s="60"/>
      <c r="C55" s="60" t="s">
        <v>77</v>
      </c>
      <c r="D55" s="61"/>
      <c r="E55" s="60"/>
      <c r="F55" s="3"/>
      <c r="G55" s="60"/>
      <c r="H55" s="60" t="s">
        <v>77</v>
      </c>
      <c r="I55" s="61"/>
      <c r="J55" s="60"/>
    </row>
    <row r="56" spans="1:10" ht="11.25">
      <c r="A56" s="3"/>
      <c r="B56" s="1" t="s">
        <v>78</v>
      </c>
      <c r="C56" s="1"/>
      <c r="D56" s="1"/>
      <c r="E56" s="1"/>
      <c r="F56" s="3"/>
      <c r="G56" s="1" t="s">
        <v>79</v>
      </c>
      <c r="H56" s="1"/>
      <c r="I56" s="1"/>
      <c r="J56" s="1"/>
    </row>
    <row r="57" spans="1:10" ht="11.25">
      <c r="A57" s="69">
        <v>1945</v>
      </c>
      <c r="B57" s="3">
        <v>1212</v>
      </c>
      <c r="C57" s="3">
        <v>624</v>
      </c>
      <c r="D57" s="3">
        <v>93</v>
      </c>
      <c r="E57" s="3"/>
      <c r="F57" s="3"/>
      <c r="G57" s="62">
        <f aca="true" t="shared" si="0" ref="G57:G88">B57/1000</f>
        <v>1.212</v>
      </c>
      <c r="H57" s="62">
        <f aca="true" t="shared" si="1" ref="H57:H88">C57/1000</f>
        <v>0.624</v>
      </c>
      <c r="I57" s="62">
        <f aca="true" t="shared" si="2" ref="I57:I88">D57/1000</f>
        <v>0.093</v>
      </c>
      <c r="J57" s="62"/>
    </row>
    <row r="58" spans="1:10" ht="11.25">
      <c r="A58" s="69">
        <v>1946</v>
      </c>
      <c r="B58" s="3">
        <v>1729</v>
      </c>
      <c r="C58" s="3">
        <v>753</v>
      </c>
      <c r="D58" s="3">
        <v>181</v>
      </c>
      <c r="E58" s="3"/>
      <c r="F58" s="3"/>
      <c r="G58" s="62">
        <f t="shared" si="0"/>
        <v>1.729</v>
      </c>
      <c r="H58" s="62">
        <f t="shared" si="1"/>
        <v>0.753</v>
      </c>
      <c r="I58" s="62">
        <f t="shared" si="2"/>
        <v>0.181</v>
      </c>
      <c r="J58" s="62"/>
    </row>
    <row r="59" spans="1:10" ht="11.25">
      <c r="A59" s="69">
        <v>1947</v>
      </c>
      <c r="B59" s="3">
        <v>1788</v>
      </c>
      <c r="C59" s="3">
        <v>1014</v>
      </c>
      <c r="D59" s="3">
        <v>339</v>
      </c>
      <c r="E59" s="3"/>
      <c r="F59" s="3"/>
      <c r="G59" s="62">
        <f t="shared" si="0"/>
        <v>1.788</v>
      </c>
      <c r="H59" s="62">
        <f t="shared" si="1"/>
        <v>1.014</v>
      </c>
      <c r="I59" s="62">
        <f t="shared" si="2"/>
        <v>0.339</v>
      </c>
      <c r="J59" s="62"/>
    </row>
    <row r="60" spans="1:10" ht="11.25">
      <c r="A60" s="69">
        <v>1948</v>
      </c>
      <c r="B60" s="3">
        <v>2241</v>
      </c>
      <c r="C60" s="3">
        <v>1111</v>
      </c>
      <c r="D60" s="3">
        <v>420</v>
      </c>
      <c r="E60" s="3"/>
      <c r="F60" s="3"/>
      <c r="G60" s="62">
        <f t="shared" si="0"/>
        <v>2.241</v>
      </c>
      <c r="H60" s="62">
        <f t="shared" si="1"/>
        <v>1.111</v>
      </c>
      <c r="I60" s="62">
        <f t="shared" si="2"/>
        <v>0.42</v>
      </c>
      <c r="J60" s="62"/>
    </row>
    <row r="61" spans="1:10" ht="11.25">
      <c r="A61" s="69">
        <v>1949</v>
      </c>
      <c r="B61" s="3">
        <v>2516</v>
      </c>
      <c r="C61" s="3">
        <v>1247</v>
      </c>
      <c r="D61" s="3">
        <v>515</v>
      </c>
      <c r="E61" s="3"/>
      <c r="F61" s="3"/>
      <c r="G61" s="62">
        <f t="shared" si="0"/>
        <v>2.516</v>
      </c>
      <c r="H61" s="62">
        <f t="shared" si="1"/>
        <v>1.247</v>
      </c>
      <c r="I61" s="62">
        <f t="shared" si="2"/>
        <v>0.515</v>
      </c>
      <c r="J61" s="62"/>
    </row>
    <row r="62" spans="1:10" ht="11.25">
      <c r="A62" s="69">
        <v>1950</v>
      </c>
      <c r="B62" s="3">
        <v>2835</v>
      </c>
      <c r="C62" s="3">
        <v>1271</v>
      </c>
      <c r="D62" s="3">
        <v>500</v>
      </c>
      <c r="E62" s="3"/>
      <c r="F62" s="3"/>
      <c r="G62" s="62">
        <f t="shared" si="0"/>
        <v>2.835</v>
      </c>
      <c r="H62" s="62">
        <f t="shared" si="1"/>
        <v>1.271</v>
      </c>
      <c r="I62" s="62">
        <f t="shared" si="2"/>
        <v>0.5</v>
      </c>
      <c r="J62" s="62"/>
    </row>
    <row r="63" spans="1:10" ht="11.25">
      <c r="A63" s="69">
        <v>1951</v>
      </c>
      <c r="B63" s="3">
        <v>3212</v>
      </c>
      <c r="C63" s="3">
        <v>1327</v>
      </c>
      <c r="D63" s="3">
        <v>499</v>
      </c>
      <c r="E63" s="3"/>
      <c r="F63" s="3"/>
      <c r="G63" s="62">
        <f t="shared" si="0"/>
        <v>3.212</v>
      </c>
      <c r="H63" s="62">
        <f t="shared" si="1"/>
        <v>1.327</v>
      </c>
      <c r="I63" s="62">
        <f t="shared" si="2"/>
        <v>0.499</v>
      </c>
      <c r="J63" s="62"/>
    </row>
    <row r="64" spans="1:10" ht="11.25">
      <c r="A64" s="69">
        <v>1952</v>
      </c>
      <c r="B64" s="3">
        <v>3794</v>
      </c>
      <c r="C64" s="3">
        <v>1510</v>
      </c>
      <c r="D64" s="3">
        <v>574</v>
      </c>
      <c r="E64" s="3"/>
      <c r="F64" s="3"/>
      <c r="G64" s="62">
        <f t="shared" si="0"/>
        <v>3.794</v>
      </c>
      <c r="H64" s="62">
        <f t="shared" si="1"/>
        <v>1.51</v>
      </c>
      <c r="I64" s="62">
        <f t="shared" si="2"/>
        <v>0.574</v>
      </c>
      <c r="J64" s="62"/>
    </row>
    <row r="65" spans="1:10" ht="11.25">
      <c r="A65" s="69">
        <v>1953</v>
      </c>
      <c r="B65" s="3">
        <v>4292</v>
      </c>
      <c r="C65" s="3">
        <v>1607</v>
      </c>
      <c r="D65" s="3">
        <v>660</v>
      </c>
      <c r="E65" s="3"/>
      <c r="F65" s="3"/>
      <c r="G65" s="62">
        <f t="shared" si="0"/>
        <v>4.292</v>
      </c>
      <c r="H65" s="62">
        <f t="shared" si="1"/>
        <v>1.607</v>
      </c>
      <c r="I65" s="62">
        <f t="shared" si="2"/>
        <v>0.66</v>
      </c>
      <c r="J65" s="62"/>
    </row>
    <row r="66" spans="1:10" ht="11.25">
      <c r="A66" s="69">
        <v>1954</v>
      </c>
      <c r="B66" s="3">
        <v>5835</v>
      </c>
      <c r="C66" s="3">
        <v>1696</v>
      </c>
      <c r="D66" s="3">
        <v>700</v>
      </c>
      <c r="E66" s="3"/>
      <c r="F66" s="3"/>
      <c r="G66" s="62">
        <f t="shared" si="0"/>
        <v>5.835</v>
      </c>
      <c r="H66" s="62">
        <f t="shared" si="1"/>
        <v>1.696</v>
      </c>
      <c r="I66" s="62">
        <f t="shared" si="2"/>
        <v>0.7</v>
      </c>
      <c r="J66" s="62"/>
    </row>
    <row r="67" spans="1:10" ht="11.25">
      <c r="A67" s="69">
        <v>1955</v>
      </c>
      <c r="B67" s="3">
        <v>4587</v>
      </c>
      <c r="C67" s="3">
        <v>1967</v>
      </c>
      <c r="D67" s="3">
        <v>791</v>
      </c>
      <c r="E67" s="3"/>
      <c r="F67" s="3"/>
      <c r="G67" s="62">
        <f t="shared" si="0"/>
        <v>4.587</v>
      </c>
      <c r="H67" s="62">
        <f t="shared" si="1"/>
        <v>1.967</v>
      </c>
      <c r="I67" s="62">
        <f t="shared" si="2"/>
        <v>0.791</v>
      </c>
      <c r="J67" s="62"/>
    </row>
    <row r="68" spans="1:10" ht="11.25">
      <c r="A68" s="69">
        <v>1956</v>
      </c>
      <c r="B68" s="3">
        <v>5453</v>
      </c>
      <c r="C68" s="3">
        <v>1943</v>
      </c>
      <c r="D68" s="3">
        <v>1048</v>
      </c>
      <c r="E68" s="3"/>
      <c r="F68" s="3"/>
      <c r="G68" s="62">
        <f t="shared" si="0"/>
        <v>5.453</v>
      </c>
      <c r="H68" s="62">
        <f t="shared" si="1"/>
        <v>1.943</v>
      </c>
      <c r="I68" s="62">
        <f t="shared" si="2"/>
        <v>1.048</v>
      </c>
      <c r="J68" s="62"/>
    </row>
    <row r="69" spans="1:10" ht="11.25">
      <c r="A69" s="69">
        <v>1957</v>
      </c>
      <c r="B69" s="3">
        <v>5215</v>
      </c>
      <c r="C69" s="3">
        <v>2096</v>
      </c>
      <c r="D69" s="3">
        <v>2145</v>
      </c>
      <c r="E69" s="3"/>
      <c r="F69" s="3"/>
      <c r="G69" s="62">
        <f t="shared" si="0"/>
        <v>5.215</v>
      </c>
      <c r="H69" s="62">
        <f t="shared" si="1"/>
        <v>2.096</v>
      </c>
      <c r="I69" s="62">
        <f t="shared" si="2"/>
        <v>2.145</v>
      </c>
      <c r="J69" s="62"/>
    </row>
    <row r="70" spans="1:10" ht="11.25">
      <c r="A70" s="69">
        <v>1958</v>
      </c>
      <c r="B70" s="3">
        <v>5617</v>
      </c>
      <c r="C70" s="3">
        <v>2151</v>
      </c>
      <c r="D70" s="3">
        <v>2186</v>
      </c>
      <c r="E70" s="3"/>
      <c r="F70" s="3"/>
      <c r="G70" s="62">
        <f t="shared" si="0"/>
        <v>5.617</v>
      </c>
      <c r="H70" s="62">
        <f t="shared" si="1"/>
        <v>2.151</v>
      </c>
      <c r="I70" s="62">
        <f t="shared" si="2"/>
        <v>2.186</v>
      </c>
      <c r="J70" s="62"/>
    </row>
    <row r="71" spans="1:10" ht="11.25">
      <c r="A71" s="69">
        <v>1959</v>
      </c>
      <c r="B71" s="3">
        <v>5676</v>
      </c>
      <c r="C71" s="3">
        <v>2222</v>
      </c>
      <c r="D71" s="3">
        <v>2428</v>
      </c>
      <c r="E71" s="3"/>
      <c r="F71" s="3"/>
      <c r="G71" s="62">
        <f t="shared" si="0"/>
        <v>5.676</v>
      </c>
      <c r="H71" s="62">
        <f t="shared" si="1"/>
        <v>2.222</v>
      </c>
      <c r="I71" s="62">
        <f t="shared" si="2"/>
        <v>2.428</v>
      </c>
      <c r="J71" s="62"/>
    </row>
    <row r="72" spans="1:10" ht="11.25">
      <c r="A72" s="69">
        <v>1960</v>
      </c>
      <c r="B72" s="3">
        <v>6055</v>
      </c>
      <c r="C72" s="3">
        <v>2367</v>
      </c>
      <c r="D72" s="3">
        <v>3063</v>
      </c>
      <c r="E72" s="3"/>
      <c r="F72" s="3"/>
      <c r="G72" s="62">
        <f t="shared" si="0"/>
        <v>6.055</v>
      </c>
      <c r="H72" s="62">
        <f t="shared" si="1"/>
        <v>2.367</v>
      </c>
      <c r="I72" s="62">
        <f t="shared" si="2"/>
        <v>3.063</v>
      </c>
      <c r="J72" s="62"/>
    </row>
    <row r="73" spans="1:10" ht="11.25">
      <c r="A73" s="69">
        <v>1961</v>
      </c>
      <c r="B73" s="3">
        <v>6281</v>
      </c>
      <c r="C73" s="3">
        <v>2487</v>
      </c>
      <c r="D73" s="3">
        <v>3083</v>
      </c>
      <c r="E73" s="3"/>
      <c r="F73" s="3"/>
      <c r="G73" s="62">
        <f t="shared" si="0"/>
        <v>6.281</v>
      </c>
      <c r="H73" s="62">
        <f t="shared" si="1"/>
        <v>2.487</v>
      </c>
      <c r="I73" s="62">
        <f t="shared" si="2"/>
        <v>3.083</v>
      </c>
      <c r="J73" s="62"/>
    </row>
    <row r="74" spans="1:10" ht="11.25">
      <c r="A74" s="69">
        <v>1962</v>
      </c>
      <c r="B74" s="3">
        <v>6904</v>
      </c>
      <c r="C74" s="3">
        <v>2484</v>
      </c>
      <c r="D74" s="3">
        <v>3364</v>
      </c>
      <c r="E74" s="3"/>
      <c r="F74" s="3"/>
      <c r="G74" s="62">
        <f t="shared" si="0"/>
        <v>6.904</v>
      </c>
      <c r="H74" s="62">
        <f t="shared" si="1"/>
        <v>2.484</v>
      </c>
      <c r="I74" s="62">
        <f t="shared" si="2"/>
        <v>3.364</v>
      </c>
      <c r="J74" s="62"/>
    </row>
    <row r="75" spans="1:10" ht="11.25">
      <c r="A75" s="69">
        <v>1963</v>
      </c>
      <c r="B75" s="3">
        <v>6576</v>
      </c>
      <c r="C75" s="3">
        <v>2596</v>
      </c>
      <c r="D75" s="3">
        <v>3733</v>
      </c>
      <c r="E75" s="3"/>
      <c r="F75" s="3"/>
      <c r="G75" s="62">
        <f t="shared" si="0"/>
        <v>6.576</v>
      </c>
      <c r="H75" s="62">
        <f t="shared" si="1"/>
        <v>2.596</v>
      </c>
      <c r="I75" s="62">
        <f t="shared" si="2"/>
        <v>3.733</v>
      </c>
      <c r="J75" s="62"/>
    </row>
    <row r="76" spans="1:10" ht="11.25">
      <c r="A76" s="69">
        <v>1964</v>
      </c>
      <c r="B76" s="3">
        <v>7192</v>
      </c>
      <c r="C76" s="3">
        <v>2594</v>
      </c>
      <c r="D76" s="3">
        <v>3907</v>
      </c>
      <c r="E76" s="3"/>
      <c r="F76" s="3"/>
      <c r="G76" s="62">
        <f t="shared" si="0"/>
        <v>7.192</v>
      </c>
      <c r="H76" s="62">
        <f t="shared" si="1"/>
        <v>2.594</v>
      </c>
      <c r="I76" s="62">
        <f t="shared" si="2"/>
        <v>3.907</v>
      </c>
      <c r="J76" s="62"/>
    </row>
    <row r="77" spans="1:10" ht="11.25">
      <c r="A77" s="69">
        <v>1965</v>
      </c>
      <c r="B77" s="3">
        <v>7623</v>
      </c>
      <c r="C77" s="3">
        <v>2736</v>
      </c>
      <c r="D77" s="3">
        <v>4079</v>
      </c>
      <c r="E77" s="3"/>
      <c r="F77" s="3"/>
      <c r="G77" s="62">
        <f t="shared" si="0"/>
        <v>7.623</v>
      </c>
      <c r="H77" s="62">
        <f t="shared" si="1"/>
        <v>2.736</v>
      </c>
      <c r="I77" s="62">
        <f t="shared" si="2"/>
        <v>4.079</v>
      </c>
      <c r="J77" s="62"/>
    </row>
    <row r="78" spans="1:10" ht="11.25">
      <c r="A78" s="69">
        <v>1966</v>
      </c>
      <c r="B78" s="3">
        <v>8723</v>
      </c>
      <c r="C78" s="3">
        <v>3072</v>
      </c>
      <c r="D78" s="3">
        <v>4720</v>
      </c>
      <c r="E78" s="3"/>
      <c r="F78" s="3"/>
      <c r="G78" s="62">
        <f t="shared" si="0"/>
        <v>8.723</v>
      </c>
      <c r="H78" s="62">
        <f t="shared" si="1"/>
        <v>3.072</v>
      </c>
      <c r="I78" s="62">
        <f t="shared" si="2"/>
        <v>4.72</v>
      </c>
      <c r="J78" s="62"/>
    </row>
    <row r="79" spans="1:10" ht="11.25">
      <c r="A79" s="69">
        <v>1967</v>
      </c>
      <c r="B79" s="3">
        <v>9004</v>
      </c>
      <c r="C79" s="3">
        <v>3288</v>
      </c>
      <c r="D79" s="3">
        <v>4921</v>
      </c>
      <c r="E79" s="3"/>
      <c r="F79" s="3"/>
      <c r="G79" s="62">
        <f t="shared" si="0"/>
        <v>9.004</v>
      </c>
      <c r="H79" s="62">
        <f t="shared" si="1"/>
        <v>3.288</v>
      </c>
      <c r="I79" s="62">
        <f t="shared" si="2"/>
        <v>4.921</v>
      </c>
      <c r="J79" s="62"/>
    </row>
    <row r="80" spans="1:10" ht="11.25">
      <c r="A80" s="69">
        <v>1968</v>
      </c>
      <c r="B80" s="3">
        <v>10036</v>
      </c>
      <c r="C80" s="3">
        <v>3534</v>
      </c>
      <c r="D80" s="3">
        <v>5064</v>
      </c>
      <c r="E80" s="3"/>
      <c r="F80" s="3"/>
      <c r="G80" s="62">
        <f t="shared" si="0"/>
        <v>10.036</v>
      </c>
      <c r="H80" s="62">
        <f t="shared" si="1"/>
        <v>3.534</v>
      </c>
      <c r="I80" s="62">
        <f t="shared" si="2"/>
        <v>5.064</v>
      </c>
      <c r="J80" s="62"/>
    </row>
    <row r="81" spans="1:10" ht="11.25">
      <c r="A81" s="69">
        <v>1969</v>
      </c>
      <c r="B81" s="3">
        <v>10941</v>
      </c>
      <c r="C81" s="3">
        <v>3713</v>
      </c>
      <c r="D81" s="3">
        <v>5772</v>
      </c>
      <c r="E81" s="3"/>
      <c r="F81" s="3"/>
      <c r="G81" s="62">
        <f t="shared" si="0"/>
        <v>10.941</v>
      </c>
      <c r="H81" s="62">
        <f t="shared" si="1"/>
        <v>3.713</v>
      </c>
      <c r="I81" s="62">
        <f t="shared" si="2"/>
        <v>5.772</v>
      </c>
      <c r="J81" s="62"/>
    </row>
    <row r="82" spans="1:10" ht="11.25">
      <c r="A82" s="69">
        <v>1970</v>
      </c>
      <c r="B82" s="3">
        <v>11737</v>
      </c>
      <c r="C82" s="3">
        <v>3866</v>
      </c>
      <c r="D82" s="3">
        <v>6144</v>
      </c>
      <c r="E82" s="3"/>
      <c r="F82" s="3"/>
      <c r="G82" s="62">
        <f t="shared" si="0"/>
        <v>11.737</v>
      </c>
      <c r="H82" s="62">
        <f t="shared" si="1"/>
        <v>3.866</v>
      </c>
      <c r="I82" s="62">
        <f t="shared" si="2"/>
        <v>6.144</v>
      </c>
      <c r="J82" s="62"/>
    </row>
    <row r="83" spans="1:10" ht="11.25">
      <c r="A83" s="69">
        <v>1971</v>
      </c>
      <c r="B83" s="3">
        <v>13359</v>
      </c>
      <c r="C83" s="3">
        <v>4317</v>
      </c>
      <c r="D83" s="3">
        <v>6584</v>
      </c>
      <c r="E83" s="3"/>
      <c r="F83" s="3"/>
      <c r="G83" s="62">
        <f t="shared" si="0"/>
        <v>13.359</v>
      </c>
      <c r="H83" s="62">
        <f t="shared" si="1"/>
        <v>4.317</v>
      </c>
      <c r="I83" s="62">
        <f t="shared" si="2"/>
        <v>6.584</v>
      </c>
      <c r="J83" s="62"/>
    </row>
    <row r="84" spans="1:10" ht="11.25">
      <c r="A84" s="69">
        <v>1972</v>
      </c>
      <c r="B84" s="3">
        <v>13551</v>
      </c>
      <c r="C84" s="3">
        <v>4646</v>
      </c>
      <c r="D84" s="3">
        <v>6286</v>
      </c>
      <c r="E84" s="3"/>
      <c r="F84" s="3"/>
      <c r="G84" s="62">
        <f t="shared" si="0"/>
        <v>13.551</v>
      </c>
      <c r="H84" s="62">
        <f t="shared" si="1"/>
        <v>4.646</v>
      </c>
      <c r="I84" s="62">
        <f t="shared" si="2"/>
        <v>6.286</v>
      </c>
      <c r="J84" s="62"/>
    </row>
    <row r="85" spans="1:10" ht="11.25">
      <c r="A85" s="69">
        <v>1973</v>
      </c>
      <c r="B85" s="3">
        <v>14288</v>
      </c>
      <c r="C85" s="3">
        <v>4996</v>
      </c>
      <c r="D85" s="3">
        <v>7419</v>
      </c>
      <c r="E85" s="3"/>
      <c r="F85" s="3"/>
      <c r="G85" s="62">
        <f t="shared" si="0"/>
        <v>14.288</v>
      </c>
      <c r="H85" s="62">
        <f t="shared" si="1"/>
        <v>4.996</v>
      </c>
      <c r="I85" s="62">
        <f t="shared" si="2"/>
        <v>7.419</v>
      </c>
      <c r="J85" s="62"/>
    </row>
    <row r="86" spans="1:10" ht="11.25">
      <c r="A86" s="69">
        <v>1974</v>
      </c>
      <c r="B86" s="3">
        <v>14238</v>
      </c>
      <c r="C86" s="3">
        <v>5498</v>
      </c>
      <c r="D86" s="3">
        <v>7846</v>
      </c>
      <c r="E86" s="3"/>
      <c r="F86" s="3"/>
      <c r="G86" s="62">
        <f t="shared" si="0"/>
        <v>14.238</v>
      </c>
      <c r="H86" s="62">
        <f t="shared" si="1"/>
        <v>5.498</v>
      </c>
      <c r="I86" s="62">
        <f t="shared" si="2"/>
        <v>7.846</v>
      </c>
      <c r="J86" s="62"/>
    </row>
    <row r="87" spans="1:10" ht="11.25">
      <c r="A87" s="69">
        <v>1975</v>
      </c>
      <c r="B87" s="3">
        <v>15105</v>
      </c>
      <c r="C87" s="3">
        <v>6379</v>
      </c>
      <c r="D87" s="3">
        <v>7676</v>
      </c>
      <c r="E87" s="3"/>
      <c r="F87" s="3"/>
      <c r="G87" s="62">
        <f t="shared" si="0"/>
        <v>15.105</v>
      </c>
      <c r="H87" s="62">
        <f t="shared" si="1"/>
        <v>6.379</v>
      </c>
      <c r="I87" s="62">
        <f t="shared" si="2"/>
        <v>7.676</v>
      </c>
      <c r="J87" s="62"/>
    </row>
    <row r="88" spans="1:10" ht="11.25">
      <c r="A88" s="69">
        <v>1976</v>
      </c>
      <c r="B88" s="3">
        <v>16126</v>
      </c>
      <c r="C88" s="3">
        <v>6667</v>
      </c>
      <c r="D88" s="3">
        <v>8038</v>
      </c>
      <c r="E88" s="3"/>
      <c r="F88" s="3"/>
      <c r="G88" s="62">
        <f t="shared" si="0"/>
        <v>16.126</v>
      </c>
      <c r="H88" s="62">
        <f t="shared" si="1"/>
        <v>6.667</v>
      </c>
      <c r="I88" s="62">
        <f t="shared" si="2"/>
        <v>8.038</v>
      </c>
      <c r="J88" s="62"/>
    </row>
    <row r="89" spans="1:10" ht="11.25">
      <c r="A89" s="69">
        <v>1977</v>
      </c>
      <c r="B89" s="3">
        <v>16700</v>
      </c>
      <c r="C89" s="3">
        <v>7313</v>
      </c>
      <c r="D89" s="3">
        <v>9230</v>
      </c>
      <c r="E89" s="3"/>
      <c r="F89" s="3"/>
      <c r="G89" s="62">
        <f aca="true" t="shared" si="3" ref="G89:G115">B89/1000</f>
        <v>16.7</v>
      </c>
      <c r="H89" s="62">
        <f aca="true" t="shared" si="4" ref="H89:H115">C89/1000</f>
        <v>7.313</v>
      </c>
      <c r="I89" s="62">
        <f aca="true" t="shared" si="5" ref="I89:I115">D89/1000</f>
        <v>9.23</v>
      </c>
      <c r="J89" s="62"/>
    </row>
    <row r="90" spans="1:10" ht="11.25">
      <c r="A90" s="69">
        <v>1978</v>
      </c>
      <c r="B90" s="3">
        <v>17766</v>
      </c>
      <c r="C90" s="3">
        <v>7988</v>
      </c>
      <c r="D90" s="3">
        <v>9750</v>
      </c>
      <c r="E90" s="3"/>
      <c r="F90" s="3"/>
      <c r="G90" s="62">
        <f t="shared" si="3"/>
        <v>17.766</v>
      </c>
      <c r="H90" s="62">
        <f t="shared" si="4"/>
        <v>7.988</v>
      </c>
      <c r="I90" s="62">
        <f t="shared" si="5"/>
        <v>9.75</v>
      </c>
      <c r="J90" s="62"/>
    </row>
    <row r="91" spans="1:10" ht="11.25">
      <c r="A91" s="69">
        <v>1979</v>
      </c>
      <c r="B91" s="3">
        <v>18507</v>
      </c>
      <c r="C91" s="3">
        <v>9018</v>
      </c>
      <c r="D91" s="3">
        <v>10560</v>
      </c>
      <c r="E91" s="3"/>
      <c r="F91" s="3"/>
      <c r="G91" s="62">
        <f t="shared" si="3"/>
        <v>18.507</v>
      </c>
      <c r="H91" s="62">
        <f t="shared" si="4"/>
        <v>9.018</v>
      </c>
      <c r="I91" s="62">
        <f t="shared" si="5"/>
        <v>10.56</v>
      </c>
      <c r="J91" s="62"/>
    </row>
    <row r="92" spans="1:10" ht="11.25">
      <c r="A92" s="69">
        <v>1980</v>
      </c>
      <c r="B92" s="3">
        <v>19666</v>
      </c>
      <c r="C92" s="3">
        <v>10219</v>
      </c>
      <c r="D92" s="3">
        <v>9830</v>
      </c>
      <c r="E92" s="3"/>
      <c r="F92" s="3"/>
      <c r="G92" s="62">
        <f t="shared" si="3"/>
        <v>19.666</v>
      </c>
      <c r="H92" s="62">
        <f t="shared" si="4"/>
        <v>10.219</v>
      </c>
      <c r="I92" s="62">
        <f t="shared" si="5"/>
        <v>9.83</v>
      </c>
      <c r="J92" s="62"/>
    </row>
    <row r="93" spans="1:10" ht="11.25">
      <c r="A93" s="69">
        <v>1981</v>
      </c>
      <c r="B93" s="3">
        <v>21044</v>
      </c>
      <c r="C93" s="3">
        <v>11311</v>
      </c>
      <c r="D93" s="3">
        <v>10338</v>
      </c>
      <c r="E93" s="3"/>
      <c r="F93" s="3"/>
      <c r="G93" s="62">
        <f t="shared" si="3"/>
        <v>21.044</v>
      </c>
      <c r="H93" s="62">
        <f t="shared" si="4"/>
        <v>11.311</v>
      </c>
      <c r="I93" s="62">
        <f t="shared" si="5"/>
        <v>10.338</v>
      </c>
      <c r="J93" s="62"/>
    </row>
    <row r="94" spans="1:10" ht="11.25">
      <c r="A94" s="69">
        <v>1982</v>
      </c>
      <c r="B94" s="3">
        <v>22078</v>
      </c>
      <c r="C94" s="3">
        <v>11867</v>
      </c>
      <c r="D94" s="3">
        <v>10110</v>
      </c>
      <c r="E94" s="3"/>
      <c r="F94" s="3"/>
      <c r="G94" s="62">
        <f t="shared" si="3"/>
        <v>22.078</v>
      </c>
      <c r="H94" s="62">
        <f t="shared" si="4"/>
        <v>11.867</v>
      </c>
      <c r="I94" s="62">
        <f t="shared" si="5"/>
        <v>10.11</v>
      </c>
      <c r="J94" s="62"/>
    </row>
    <row r="95" spans="1:10" ht="11.25">
      <c r="A95" s="69">
        <v>1983</v>
      </c>
      <c r="B95" s="3">
        <v>23918</v>
      </c>
      <c r="C95" s="3">
        <v>12471</v>
      </c>
      <c r="D95" s="3">
        <v>11684</v>
      </c>
      <c r="E95" s="3"/>
      <c r="F95" s="3"/>
      <c r="G95" s="62">
        <f t="shared" si="3"/>
        <v>23.918</v>
      </c>
      <c r="H95" s="62">
        <f t="shared" si="4"/>
        <v>12.471</v>
      </c>
      <c r="I95" s="62">
        <f t="shared" si="5"/>
        <v>11.684</v>
      </c>
      <c r="J95" s="62"/>
    </row>
    <row r="96" spans="1:10" ht="11.25">
      <c r="A96" s="69">
        <v>1984</v>
      </c>
      <c r="B96" s="3">
        <v>26550</v>
      </c>
      <c r="C96" s="3">
        <v>13388</v>
      </c>
      <c r="D96" s="3">
        <v>14698</v>
      </c>
      <c r="E96" s="3"/>
      <c r="F96" s="3"/>
      <c r="G96" s="62">
        <f t="shared" si="3"/>
        <v>26.55</v>
      </c>
      <c r="H96" s="62">
        <f t="shared" si="4"/>
        <v>13.388</v>
      </c>
      <c r="I96" s="62">
        <f t="shared" si="5"/>
        <v>14.698</v>
      </c>
      <c r="J96" s="62"/>
    </row>
    <row r="97" spans="1:10" ht="11.25">
      <c r="A97" s="69">
        <v>1985</v>
      </c>
      <c r="B97" s="3">
        <v>30543</v>
      </c>
      <c r="C97" s="3">
        <v>15933</v>
      </c>
      <c r="D97" s="3">
        <v>14749</v>
      </c>
      <c r="E97" s="3"/>
      <c r="F97" s="3"/>
      <c r="G97" s="62">
        <f t="shared" si="3"/>
        <v>30.543</v>
      </c>
      <c r="H97" s="62">
        <f t="shared" si="4"/>
        <v>15.933</v>
      </c>
      <c r="I97" s="62">
        <f t="shared" si="5"/>
        <v>14.749</v>
      </c>
      <c r="J97" s="62"/>
    </row>
    <row r="98" spans="1:10" ht="11.25">
      <c r="A98" s="69">
        <v>1986</v>
      </c>
      <c r="B98" s="3">
        <v>32493</v>
      </c>
      <c r="C98" s="3">
        <v>18302</v>
      </c>
      <c r="D98" s="3">
        <v>14986</v>
      </c>
      <c r="E98" s="3"/>
      <c r="F98" s="3"/>
      <c r="G98" s="62">
        <f t="shared" si="3"/>
        <v>32.493</v>
      </c>
      <c r="H98" s="62">
        <f t="shared" si="4"/>
        <v>18.302</v>
      </c>
      <c r="I98" s="62">
        <f t="shared" si="5"/>
        <v>14.986</v>
      </c>
      <c r="J98" s="62"/>
    </row>
    <row r="99" spans="1:10" ht="11.25">
      <c r="A99" s="69">
        <v>1987</v>
      </c>
      <c r="B99" s="3">
        <v>32788</v>
      </c>
      <c r="C99" s="3">
        <v>18280</v>
      </c>
      <c r="D99" s="3">
        <v>14466</v>
      </c>
      <c r="E99" s="3"/>
      <c r="F99" s="3"/>
      <c r="G99" s="62">
        <f t="shared" si="3"/>
        <v>32.788</v>
      </c>
      <c r="H99" s="62">
        <f t="shared" si="4"/>
        <v>18.28</v>
      </c>
      <c r="I99" s="62">
        <f t="shared" si="5"/>
        <v>14.466</v>
      </c>
      <c r="J99" s="62"/>
    </row>
    <row r="100" spans="1:10" ht="11.25">
      <c r="A100" s="69">
        <v>1988</v>
      </c>
      <c r="B100" s="3">
        <v>34288</v>
      </c>
      <c r="C100" s="3">
        <v>19112</v>
      </c>
      <c r="D100" s="3">
        <v>15552</v>
      </c>
      <c r="E100" s="3"/>
      <c r="F100" s="3"/>
      <c r="G100" s="62">
        <f t="shared" si="3"/>
        <v>34.288</v>
      </c>
      <c r="H100" s="62">
        <f t="shared" si="4"/>
        <v>19.112</v>
      </c>
      <c r="I100" s="62">
        <f t="shared" si="5"/>
        <v>15.552</v>
      </c>
      <c r="J100" s="62"/>
    </row>
    <row r="101" spans="1:10" ht="11.25">
      <c r="A101" s="69">
        <v>1989</v>
      </c>
      <c r="B101" s="3">
        <v>37274</v>
      </c>
      <c r="C101" s="3">
        <v>19501</v>
      </c>
      <c r="D101" s="3">
        <v>15946</v>
      </c>
      <c r="E101" s="3"/>
      <c r="F101" s="3"/>
      <c r="G101" s="62">
        <f t="shared" si="3"/>
        <v>37.274</v>
      </c>
      <c r="H101" s="62">
        <f t="shared" si="4"/>
        <v>19.501</v>
      </c>
      <c r="I101" s="62">
        <f t="shared" si="5"/>
        <v>15.946</v>
      </c>
      <c r="J101" s="62"/>
    </row>
    <row r="102" spans="1:10" ht="11.25">
      <c r="A102" s="69">
        <v>1990</v>
      </c>
      <c r="B102" s="3">
        <v>40026</v>
      </c>
      <c r="C102" s="3">
        <v>20842</v>
      </c>
      <c r="D102" s="3">
        <v>14426</v>
      </c>
      <c r="E102" s="3"/>
      <c r="F102" s="3"/>
      <c r="G102" s="62">
        <f t="shared" si="3"/>
        <v>40.026</v>
      </c>
      <c r="H102" s="62">
        <f t="shared" si="4"/>
        <v>20.842</v>
      </c>
      <c r="I102" s="62">
        <f t="shared" si="5"/>
        <v>14.426</v>
      </c>
      <c r="J102" s="62"/>
    </row>
    <row r="103" spans="1:10" ht="11.25">
      <c r="A103" s="69">
        <v>1991</v>
      </c>
      <c r="B103" s="3">
        <v>41217</v>
      </c>
      <c r="C103" s="3">
        <v>22021</v>
      </c>
      <c r="D103" s="3">
        <v>17922</v>
      </c>
      <c r="E103" s="3"/>
      <c r="F103" s="3"/>
      <c r="G103" s="62">
        <f t="shared" si="3"/>
        <v>41.217</v>
      </c>
      <c r="H103" s="62">
        <f t="shared" si="4"/>
        <v>22.021</v>
      </c>
      <c r="I103" s="62">
        <f t="shared" si="5"/>
        <v>17.922</v>
      </c>
      <c r="J103" s="62"/>
    </row>
    <row r="104" spans="1:10" ht="11.25">
      <c r="A104" s="69">
        <v>1992</v>
      </c>
      <c r="B104" s="3">
        <v>46127</v>
      </c>
      <c r="C104" s="3">
        <v>22711</v>
      </c>
      <c r="D104" s="3">
        <v>17865</v>
      </c>
      <c r="E104" s="3"/>
      <c r="F104" s="3"/>
      <c r="G104" s="62">
        <f t="shared" si="3"/>
        <v>46.127</v>
      </c>
      <c r="H104" s="62">
        <f t="shared" si="4"/>
        <v>22.711</v>
      </c>
      <c r="I104" s="62">
        <f t="shared" si="5"/>
        <v>17.865</v>
      </c>
      <c r="J104" s="62"/>
    </row>
    <row r="105" spans="1:10" ht="11.25">
      <c r="A105" s="69">
        <v>1993</v>
      </c>
      <c r="B105" s="3">
        <v>47008</v>
      </c>
      <c r="C105" s="3">
        <v>23509</v>
      </c>
      <c r="D105" s="3">
        <v>17863</v>
      </c>
      <c r="E105" s="3"/>
      <c r="F105" s="3"/>
      <c r="G105" s="62">
        <f t="shared" si="3"/>
        <v>47.008</v>
      </c>
      <c r="H105" s="62">
        <f t="shared" si="4"/>
        <v>23.509</v>
      </c>
      <c r="I105" s="62">
        <f t="shared" si="5"/>
        <v>17.863</v>
      </c>
      <c r="J105" s="62"/>
    </row>
    <row r="106" spans="1:10" ht="11.25">
      <c r="A106" s="69">
        <v>1994</v>
      </c>
      <c r="B106" s="3">
        <v>47699</v>
      </c>
      <c r="C106" s="3">
        <v>25759</v>
      </c>
      <c r="D106" s="3">
        <v>17854</v>
      </c>
      <c r="E106" s="3"/>
      <c r="F106" s="3"/>
      <c r="G106" s="62">
        <f t="shared" si="3"/>
        <v>47.699</v>
      </c>
      <c r="H106" s="62">
        <f t="shared" si="4"/>
        <v>25.759</v>
      </c>
      <c r="I106" s="62">
        <f t="shared" si="5"/>
        <v>17.854</v>
      </c>
      <c r="J106" s="62"/>
    </row>
    <row r="107" spans="1:10" ht="11.25">
      <c r="A107" s="69">
        <v>1995</v>
      </c>
      <c r="B107" s="3">
        <v>50064</v>
      </c>
      <c r="C107" s="3">
        <v>26432</v>
      </c>
      <c r="D107" s="3">
        <v>19851</v>
      </c>
      <c r="E107" s="3"/>
      <c r="F107" s="3"/>
      <c r="G107" s="62">
        <f t="shared" si="3"/>
        <v>50.064</v>
      </c>
      <c r="H107" s="62">
        <f t="shared" si="4"/>
        <v>26.432</v>
      </c>
      <c r="I107" s="62">
        <f t="shared" si="5"/>
        <v>19.851</v>
      </c>
      <c r="J107" s="62"/>
    </row>
    <row r="108" spans="1:10" ht="11.25">
      <c r="A108" s="69">
        <v>1996</v>
      </c>
      <c r="B108" s="3">
        <v>52808</v>
      </c>
      <c r="C108" s="3">
        <v>26767</v>
      </c>
      <c r="D108" s="3">
        <v>23196</v>
      </c>
      <c r="E108" s="3"/>
      <c r="F108" s="3"/>
      <c r="G108" s="62">
        <f t="shared" si="3"/>
        <v>52.808</v>
      </c>
      <c r="H108" s="62">
        <f t="shared" si="4"/>
        <v>26.767</v>
      </c>
      <c r="I108" s="62">
        <f t="shared" si="5"/>
        <v>23.196</v>
      </c>
      <c r="J108" s="62"/>
    </row>
    <row r="109" spans="1:10" ht="11.25">
      <c r="A109" s="69">
        <v>1997</v>
      </c>
      <c r="B109" s="3">
        <v>58087</v>
      </c>
      <c r="C109" s="3">
        <v>27686</v>
      </c>
      <c r="D109" s="3">
        <v>21648</v>
      </c>
      <c r="E109" s="3"/>
      <c r="F109" s="3"/>
      <c r="G109" s="62">
        <f t="shared" si="3"/>
        <v>58.087</v>
      </c>
      <c r="H109" s="62">
        <f t="shared" si="4"/>
        <v>27.686</v>
      </c>
      <c r="I109" s="62">
        <f t="shared" si="5"/>
        <v>21.648</v>
      </c>
      <c r="J109" s="62"/>
    </row>
    <row r="110" spans="1:9" ht="11.25">
      <c r="A110" s="69">
        <v>1998</v>
      </c>
      <c r="B110" s="3">
        <v>58806</v>
      </c>
      <c r="C110" s="3">
        <v>28266</v>
      </c>
      <c r="D110" s="3">
        <v>24509</v>
      </c>
      <c r="E110" s="3"/>
      <c r="F110" s="3"/>
      <c r="G110" s="62">
        <f t="shared" si="3"/>
        <v>58.806</v>
      </c>
      <c r="H110" s="62">
        <f t="shared" si="4"/>
        <v>28.266</v>
      </c>
      <c r="I110" s="62">
        <f t="shared" si="5"/>
        <v>24.509</v>
      </c>
    </row>
    <row r="111" spans="1:9" ht="11.25">
      <c r="A111" s="70">
        <v>1999</v>
      </c>
      <c r="B111" s="2">
        <v>63274</v>
      </c>
      <c r="C111" s="2">
        <v>32368</v>
      </c>
      <c r="D111" s="2">
        <v>26008</v>
      </c>
      <c r="G111" s="62">
        <f t="shared" si="3"/>
        <v>63.274</v>
      </c>
      <c r="H111" s="62">
        <f t="shared" si="4"/>
        <v>32.368</v>
      </c>
      <c r="I111" s="62">
        <f t="shared" si="5"/>
        <v>26.008</v>
      </c>
    </row>
    <row r="112" spans="1:9" ht="11.25">
      <c r="A112" s="70">
        <v>2000</v>
      </c>
      <c r="B112" s="2">
        <v>66434</v>
      </c>
      <c r="C112" s="2">
        <v>33862</v>
      </c>
      <c r="D112" s="2">
        <v>30819</v>
      </c>
      <c r="G112" s="62">
        <f t="shared" si="3"/>
        <v>66.434</v>
      </c>
      <c r="H112" s="62">
        <f t="shared" si="4"/>
        <v>33.862</v>
      </c>
      <c r="I112" s="62">
        <f t="shared" si="5"/>
        <v>30.819</v>
      </c>
    </row>
    <row r="113" spans="1:9" ht="11.25">
      <c r="A113" s="70">
        <v>2001</v>
      </c>
      <c r="B113" s="2">
        <v>68873</v>
      </c>
      <c r="C113" s="2">
        <v>35781</v>
      </c>
      <c r="D113" s="2">
        <v>27670</v>
      </c>
      <c r="G113" s="62">
        <f t="shared" si="3"/>
        <v>68.873</v>
      </c>
      <c r="H113" s="62">
        <f t="shared" si="4"/>
        <v>35.781</v>
      </c>
      <c r="I113" s="62">
        <f t="shared" si="5"/>
        <v>27.67</v>
      </c>
    </row>
    <row r="114" spans="1:9" ht="11.25">
      <c r="A114" s="70">
        <v>2002</v>
      </c>
      <c r="B114" s="2">
        <v>72296</v>
      </c>
      <c r="C114" s="2">
        <v>38238</v>
      </c>
      <c r="D114" s="2">
        <v>28344</v>
      </c>
      <c r="G114" s="62">
        <f t="shared" si="3"/>
        <v>72.296</v>
      </c>
      <c r="H114" s="62">
        <f t="shared" si="4"/>
        <v>38.238</v>
      </c>
      <c r="I114" s="62">
        <f t="shared" si="5"/>
        <v>28.344</v>
      </c>
    </row>
    <row r="115" spans="1:9" ht="11.25">
      <c r="A115" s="70">
        <v>2003</v>
      </c>
      <c r="B115" s="2">
        <v>69633</v>
      </c>
      <c r="C115" s="2">
        <v>39735</v>
      </c>
      <c r="D115" s="2">
        <v>29878</v>
      </c>
      <c r="G115" s="62">
        <f t="shared" si="3"/>
        <v>69.633</v>
      </c>
      <c r="H115" s="62">
        <f t="shared" si="4"/>
        <v>39.735</v>
      </c>
      <c r="I115" s="62">
        <f t="shared" si="5"/>
        <v>29.878</v>
      </c>
    </row>
    <row r="116" spans="1:9" ht="11.25">
      <c r="A116" s="70">
        <v>2004</v>
      </c>
      <c r="B116" s="2">
        <v>72860</v>
      </c>
      <c r="C116" s="2">
        <v>41544</v>
      </c>
      <c r="D116" s="2">
        <v>30911</v>
      </c>
      <c r="G116" s="62">
        <f>B116/1000</f>
        <v>72.86</v>
      </c>
      <c r="H116" s="62">
        <f>C116/1000</f>
        <v>41.544</v>
      </c>
      <c r="I116" s="62">
        <f>D116/1000</f>
        <v>30.911</v>
      </c>
    </row>
    <row r="117" ht="11.25">
      <c r="A117" s="70"/>
    </row>
    <row r="118" ht="11.25">
      <c r="A118" s="70"/>
    </row>
    <row r="119" ht="11.25">
      <c r="A119" s="70"/>
    </row>
    <row r="120" ht="7.5" customHeight="1">
      <c r="A120" s="70"/>
    </row>
    <row r="121" ht="7.5" customHeight="1">
      <c r="A121" s="70"/>
    </row>
    <row r="122" ht="7.5" customHeight="1">
      <c r="A122" s="70"/>
    </row>
    <row r="123" ht="7.5" customHeight="1">
      <c r="A123" s="70"/>
    </row>
    <row r="124" ht="7.5" customHeight="1">
      <c r="A124" s="70"/>
    </row>
    <row r="125" ht="7.5" customHeight="1">
      <c r="A125" s="70"/>
    </row>
    <row r="126" ht="7.5" customHeight="1">
      <c r="A126" s="70"/>
    </row>
    <row r="127" ht="7.5" customHeight="1">
      <c r="A127" s="70"/>
    </row>
    <row r="128" ht="7.5" customHeight="1">
      <c r="A128" s="70"/>
    </row>
    <row r="129" ht="7.5" customHeight="1">
      <c r="A129" s="70"/>
    </row>
    <row r="130" ht="7.5" customHeight="1">
      <c r="A130" s="70"/>
    </row>
    <row r="131" ht="7.5" customHeight="1">
      <c r="A131" s="70"/>
    </row>
    <row r="132" ht="7.5" customHeight="1">
      <c r="A132" s="70"/>
    </row>
    <row r="133" ht="7.5" customHeight="1">
      <c r="A133" s="70"/>
    </row>
    <row r="134" ht="7.5" customHeight="1">
      <c r="A134" s="70"/>
    </row>
    <row r="135" ht="7.5" customHeight="1">
      <c r="A135" s="70"/>
    </row>
    <row r="136" ht="7.5" customHeight="1">
      <c r="A136" s="70"/>
    </row>
    <row r="137" ht="7.5" customHeight="1">
      <c r="A137" s="70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printOptions/>
  <pageMargins left="0.5" right="0.75" top="0.75" bottom="0.5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MSlattery</cp:lastModifiedBy>
  <cp:lastPrinted>2006-02-09T15:49:04Z</cp:lastPrinted>
  <dcterms:created xsi:type="dcterms:W3CDTF">2000-11-03T18:34:19Z</dcterms:created>
  <dcterms:modified xsi:type="dcterms:W3CDTF">2006-02-22T16:26:27Z</dcterms:modified>
  <cp:category/>
  <cp:version/>
  <cp:contentType/>
  <cp:contentStatus/>
</cp:coreProperties>
</file>