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0" yWindow="4380" windowWidth="14955" windowHeight="7425"/>
  </bookViews>
  <sheets>
    <sheet name="Fig 6-4&amp;5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calcChain.xml><?xml version="1.0" encoding="utf-8"?>
<calcChain xmlns="http://schemas.openxmlformats.org/spreadsheetml/2006/main">
  <c r="Q59" i="1"/>
  <c r="P59"/>
  <c r="O59"/>
  <c r="N59"/>
  <c r="M59"/>
  <c r="L59"/>
  <c r="R59" s="1"/>
  <c r="I59"/>
  <c r="Q58"/>
  <c r="P58"/>
  <c r="O58"/>
  <c r="N58"/>
  <c r="M58"/>
  <c r="L58"/>
  <c r="R58" s="1"/>
  <c r="I58"/>
  <c r="Q57"/>
  <c r="P57"/>
  <c r="O57"/>
  <c r="N57"/>
  <c r="M57"/>
  <c r="L57"/>
  <c r="R57" s="1"/>
  <c r="I57"/>
  <c r="Q56"/>
  <c r="P56"/>
  <c r="O56"/>
  <c r="N56"/>
  <c r="M56"/>
  <c r="L56"/>
  <c r="R56" s="1"/>
  <c r="I56"/>
  <c r="Q55"/>
  <c r="P55"/>
  <c r="O55"/>
  <c r="N55"/>
  <c r="M55"/>
  <c r="L55"/>
  <c r="R55" s="1"/>
  <c r="I55"/>
  <c r="Q54"/>
  <c r="P54"/>
  <c r="O54"/>
  <c r="N54"/>
  <c r="M54"/>
  <c r="L54"/>
  <c r="R54" s="1"/>
  <c r="I54"/>
  <c r="Q53"/>
  <c r="P53"/>
  <c r="O53"/>
  <c r="N53"/>
  <c r="M53"/>
  <c r="L53"/>
  <c r="R53" s="1"/>
  <c r="I53"/>
  <c r="Q52"/>
  <c r="P52"/>
  <c r="O52"/>
  <c r="N52"/>
  <c r="M52"/>
  <c r="L52"/>
  <c r="R52" s="1"/>
  <c r="I52"/>
  <c r="Q51"/>
  <c r="P51"/>
  <c r="O51"/>
  <c r="N51"/>
  <c r="M51"/>
  <c r="L51"/>
  <c r="R51" s="1"/>
  <c r="I51"/>
  <c r="Q50"/>
  <c r="P50"/>
  <c r="O50"/>
  <c r="N50"/>
  <c r="M50"/>
  <c r="L50"/>
  <c r="R50" s="1"/>
  <c r="I50"/>
  <c r="Q49"/>
  <c r="P49"/>
  <c r="O49"/>
  <c r="N49"/>
  <c r="M49"/>
  <c r="L49"/>
  <c r="R49" s="1"/>
  <c r="I49"/>
  <c r="Q48"/>
  <c r="P48"/>
  <c r="O48"/>
  <c r="N48"/>
  <c r="M48"/>
  <c r="L48"/>
  <c r="R48" s="1"/>
  <c r="I48"/>
  <c r="Q47"/>
  <c r="P47"/>
  <c r="O47"/>
  <c r="N47"/>
  <c r="M47"/>
  <c r="L47"/>
  <c r="R47" s="1"/>
  <c r="I47"/>
  <c r="Q46"/>
  <c r="P46"/>
  <c r="O46"/>
  <c r="N46"/>
  <c r="M46"/>
  <c r="L46"/>
  <c r="R46" s="1"/>
  <c r="I46"/>
  <c r="Q45"/>
  <c r="P45"/>
  <c r="O45"/>
  <c r="N45"/>
  <c r="M45"/>
  <c r="L45"/>
  <c r="R45" s="1"/>
  <c r="I45"/>
  <c r="Q44"/>
  <c r="P44"/>
  <c r="O44"/>
  <c r="N44"/>
  <c r="M44"/>
  <c r="L44"/>
  <c r="R44" s="1"/>
  <c r="I44"/>
  <c r="Q43"/>
  <c r="P43"/>
  <c r="O43"/>
  <c r="N43"/>
  <c r="M43"/>
  <c r="L43"/>
  <c r="R43" s="1"/>
  <c r="I43"/>
  <c r="Q42"/>
  <c r="P42"/>
  <c r="O42"/>
  <c r="N42"/>
  <c r="M42"/>
  <c r="L42"/>
  <c r="R42" s="1"/>
  <c r="I42"/>
  <c r="Q41"/>
  <c r="P41"/>
  <c r="O41"/>
  <c r="N41"/>
  <c r="M41"/>
  <c r="L41"/>
  <c r="R41" s="1"/>
  <c r="I41"/>
  <c r="Q40"/>
  <c r="P40"/>
  <c r="O40"/>
  <c r="N40"/>
  <c r="M40"/>
  <c r="L40"/>
  <c r="R40" s="1"/>
  <c r="I40"/>
  <c r="Q39"/>
  <c r="P39"/>
  <c r="O39"/>
  <c r="N39"/>
  <c r="M39"/>
  <c r="L39"/>
  <c r="R39" s="1"/>
  <c r="I39"/>
  <c r="Q38"/>
  <c r="P38"/>
  <c r="O38"/>
  <c r="N38"/>
  <c r="M38"/>
  <c r="L38"/>
  <c r="R38" s="1"/>
  <c r="I38"/>
  <c r="Q37"/>
  <c r="P37"/>
  <c r="O37"/>
  <c r="N37"/>
  <c r="M37"/>
  <c r="L37"/>
  <c r="R37" s="1"/>
  <c r="I37"/>
  <c r="Q36"/>
  <c r="P36"/>
  <c r="O36"/>
  <c r="N36"/>
  <c r="M36"/>
  <c r="L36"/>
  <c r="R36" s="1"/>
  <c r="I36"/>
  <c r="Q35"/>
  <c r="P35"/>
  <c r="O35"/>
  <c r="N35"/>
  <c r="M35"/>
  <c r="L35"/>
  <c r="R35" s="1"/>
  <c r="I35"/>
  <c r="Q34"/>
  <c r="P34"/>
  <c r="O34"/>
  <c r="N34"/>
  <c r="M34"/>
  <c r="L34"/>
  <c r="R34" s="1"/>
  <c r="I34"/>
  <c r="Q33"/>
  <c r="P33"/>
  <c r="O33"/>
  <c r="N33"/>
  <c r="M33"/>
  <c r="L33"/>
  <c r="R33" s="1"/>
  <c r="I33"/>
  <c r="Q32"/>
  <c r="P32"/>
  <c r="O32"/>
  <c r="N32"/>
  <c r="M32"/>
  <c r="L32"/>
  <c r="R32" s="1"/>
  <c r="I32"/>
  <c r="Q31"/>
  <c r="P31"/>
  <c r="O31"/>
  <c r="N31"/>
  <c r="M31"/>
  <c r="L31"/>
  <c r="R31" s="1"/>
  <c r="I31"/>
  <c r="Q30"/>
  <c r="P30"/>
  <c r="O30"/>
  <c r="N30"/>
  <c r="M30"/>
  <c r="L30"/>
  <c r="R30" s="1"/>
  <c r="I30"/>
  <c r="Q29"/>
  <c r="P29"/>
  <c r="O29"/>
  <c r="N29"/>
  <c r="M29"/>
  <c r="L29"/>
  <c r="R29" s="1"/>
  <c r="I29"/>
  <c r="Q28"/>
  <c r="P28"/>
  <c r="O28"/>
  <c r="N28"/>
  <c r="M28"/>
  <c r="L28"/>
  <c r="R28" s="1"/>
  <c r="I28"/>
  <c r="Q27"/>
  <c r="P27"/>
  <c r="O27"/>
  <c r="N27"/>
  <c r="M27"/>
  <c r="L27"/>
  <c r="R27" s="1"/>
  <c r="I27"/>
  <c r="Q26"/>
  <c r="P26"/>
  <c r="O26"/>
  <c r="N26"/>
  <c r="M26"/>
  <c r="L26"/>
  <c r="R26" s="1"/>
  <c r="I26"/>
  <c r="Q25"/>
  <c r="P25"/>
  <c r="O25"/>
  <c r="N25"/>
  <c r="M25"/>
  <c r="L25"/>
  <c r="R25" s="1"/>
  <c r="I25"/>
  <c r="Q24"/>
  <c r="P24"/>
  <c r="O24"/>
  <c r="N24"/>
  <c r="M24"/>
  <c r="L24"/>
  <c r="R24" s="1"/>
  <c r="I24"/>
  <c r="Q23"/>
  <c r="P23"/>
  <c r="O23"/>
  <c r="N23"/>
  <c r="M23"/>
  <c r="L23"/>
  <c r="R23" s="1"/>
  <c r="I23"/>
  <c r="Q22"/>
  <c r="P22"/>
  <c r="O22"/>
  <c r="N22"/>
  <c r="M22"/>
  <c r="L22"/>
  <c r="R22" s="1"/>
  <c r="I22"/>
  <c r="Q21"/>
  <c r="P21"/>
  <c r="O21"/>
  <c r="N21"/>
  <c r="M21"/>
  <c r="L21"/>
  <c r="R21" s="1"/>
  <c r="I21"/>
  <c r="Q20"/>
  <c r="P20"/>
  <c r="O20"/>
  <c r="N20"/>
  <c r="M20"/>
  <c r="L20"/>
  <c r="R20" s="1"/>
  <c r="I20"/>
  <c r="Q19"/>
  <c r="P19"/>
  <c r="O19"/>
  <c r="N19"/>
  <c r="M19"/>
  <c r="L19"/>
  <c r="R19" s="1"/>
  <c r="I19"/>
  <c r="Q18"/>
  <c r="P18"/>
  <c r="O18"/>
  <c r="N18"/>
  <c r="M18"/>
  <c r="L18"/>
  <c r="R18" s="1"/>
  <c r="I18"/>
  <c r="Q17"/>
  <c r="P17"/>
  <c r="O17"/>
  <c r="N17"/>
  <c r="M17"/>
  <c r="L17"/>
  <c r="R17" s="1"/>
  <c r="I17"/>
  <c r="Q16"/>
  <c r="P16"/>
  <c r="O16"/>
  <c r="N16"/>
  <c r="M16"/>
  <c r="L16"/>
  <c r="R16" s="1"/>
  <c r="I16"/>
  <c r="Q15"/>
  <c r="P15"/>
  <c r="O15"/>
  <c r="N15"/>
  <c r="M15"/>
  <c r="L15"/>
  <c r="R15" s="1"/>
  <c r="I15"/>
  <c r="Q14"/>
  <c r="P14"/>
  <c r="O14"/>
  <c r="N14"/>
  <c r="M14"/>
  <c r="L14"/>
  <c r="R14" s="1"/>
  <c r="I14"/>
  <c r="Q13"/>
  <c r="P13"/>
  <c r="O13"/>
  <c r="N13"/>
  <c r="M13"/>
  <c r="L13"/>
  <c r="R13" s="1"/>
  <c r="I13"/>
  <c r="Q12"/>
  <c r="P12"/>
  <c r="O12"/>
  <c r="N12"/>
  <c r="M12"/>
  <c r="L12"/>
  <c r="R12" s="1"/>
  <c r="I12"/>
  <c r="Q11"/>
  <c r="P11"/>
  <c r="O11"/>
  <c r="N11"/>
  <c r="M11"/>
  <c r="L11"/>
  <c r="R11" s="1"/>
  <c r="I11"/>
  <c r="Q10"/>
  <c r="P10"/>
  <c r="O10"/>
  <c r="N10"/>
  <c r="M10"/>
  <c r="L10"/>
  <c r="R10" s="1"/>
  <c r="I10"/>
  <c r="Q9"/>
  <c r="P9"/>
  <c r="O9"/>
  <c r="N9"/>
  <c r="M9"/>
  <c r="L9"/>
  <c r="R9" s="1"/>
  <c r="I9"/>
</calcChain>
</file>

<file path=xl/sharedStrings.xml><?xml version="1.0" encoding="utf-8"?>
<sst xmlns="http://schemas.openxmlformats.org/spreadsheetml/2006/main" count="115" uniqueCount="58">
  <si>
    <t>Capital</t>
  </si>
  <si>
    <t>Maintenance</t>
  </si>
  <si>
    <t>Admin &amp; Research</t>
  </si>
  <si>
    <t>Enforcement &amp; Safety</t>
  </si>
  <si>
    <t>Bond Retirement</t>
  </si>
  <si>
    <t>Grants to Local Government</t>
  </si>
  <si>
    <t>total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</si>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</sst>
</file>

<file path=xl/styles.xml><?xml version="1.0" encoding="utf-8"?>
<styleSheet xmlns="http://schemas.openxmlformats.org/spreadsheetml/2006/main">
  <numFmts count="4">
    <numFmt numFmtId="164" formatCode="_(* #,##0.000_);_(* \(#,##0.000_);_ &quot; -&quot;"/>
    <numFmt numFmtId="165" formatCode="0.0%"/>
    <numFmt numFmtId="166" formatCode="_(* #,##0_);_(* \(#,##0_);_ &quot; -&quot;"/>
    <numFmt numFmtId="167" formatCode="#,##0.000_);\(#,##0.000\)"/>
  </numFmts>
  <fonts count="6">
    <font>
      <sz val="12"/>
      <name val="宋体"/>
      <charset val="134"/>
    </font>
    <font>
      <sz val="12"/>
      <name val="宋体"/>
      <charset val="134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37" fontId="2" fillId="2" borderId="0" xfId="0" applyNumberFormat="1" applyFont="1" applyFill="1" applyBorder="1" applyAlignment="1" applyProtection="1">
      <alignment vertical="center"/>
    </xf>
    <xf numFmtId="37" fontId="3" fillId="3" borderId="0" xfId="0" applyNumberFormat="1" applyFont="1" applyFill="1" applyAlignment="1" applyProtection="1">
      <alignment vertical="center"/>
    </xf>
    <xf numFmtId="37" fontId="3" fillId="2" borderId="0" xfId="0" applyNumberFormat="1" applyFont="1" applyFill="1" applyAlignment="1" applyProtection="1">
      <alignment vertical="center"/>
    </xf>
    <xf numFmtId="37" fontId="3" fillId="2" borderId="0" xfId="0" applyNumberFormat="1" applyFont="1" applyFill="1" applyAlignment="1">
      <alignment vertical="center"/>
    </xf>
    <xf numFmtId="10" fontId="3" fillId="2" borderId="0" xfId="1" applyNumberFormat="1" applyFont="1" applyFill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2" borderId="0" xfId="0" applyNumberFormat="1" applyFont="1" applyFill="1" applyAlignment="1" applyProtection="1">
      <alignment horizontal="centerContinuous" vertical="center"/>
    </xf>
    <xf numFmtId="9" fontId="3" fillId="2" borderId="0" xfId="1" applyFont="1" applyFill="1" applyAlignment="1">
      <alignment vertical="center"/>
    </xf>
    <xf numFmtId="37" fontId="4" fillId="2" borderId="0" xfId="0" applyNumberFormat="1" applyFont="1" applyFill="1" applyAlignment="1" applyProtection="1">
      <alignment vertical="center"/>
    </xf>
    <xf numFmtId="37" fontId="4" fillId="2" borderId="0" xfId="0" applyNumberFormat="1" applyFont="1" applyFill="1" applyAlignment="1">
      <alignment vertical="center"/>
    </xf>
    <xf numFmtId="10" fontId="4" fillId="2" borderId="0" xfId="1" applyNumberFormat="1" applyFont="1" applyFill="1" applyAlignment="1">
      <alignment vertical="center"/>
    </xf>
    <xf numFmtId="37" fontId="2" fillId="2" borderId="1" xfId="0" applyNumberFormat="1" applyFont="1" applyFill="1" applyBorder="1" applyAlignment="1" applyProtection="1">
      <alignment vertical="center"/>
    </xf>
    <xf numFmtId="37" fontId="2" fillId="2" borderId="1" xfId="0" applyNumberFormat="1" applyFont="1" applyFill="1" applyBorder="1" applyAlignment="1" applyProtection="1">
      <alignment horizontal="center" vertical="center" wrapText="1"/>
    </xf>
    <xf numFmtId="37" fontId="5" fillId="2" borderId="2" xfId="0" applyNumberFormat="1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horizontal="center" vertical="center"/>
    </xf>
    <xf numFmtId="37" fontId="3" fillId="2" borderId="0" xfId="0" applyNumberFormat="1" applyFont="1" applyFill="1" applyBorder="1" applyAlignment="1" applyProtection="1">
      <alignment vertical="center"/>
    </xf>
    <xf numFmtId="37" fontId="3" fillId="2" borderId="0" xfId="0" applyNumberFormat="1" applyFont="1" applyFill="1" applyBorder="1" applyAlignment="1">
      <alignment vertical="center"/>
    </xf>
    <xf numFmtId="10" fontId="3" fillId="2" borderId="0" xfId="1" applyNumberFormat="1" applyFont="1" applyFill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2" borderId="0" xfId="0" applyNumberFormat="1" applyFont="1" applyFill="1" applyBorder="1" applyAlignment="1" applyProtection="1">
      <alignment horizontal="centerContinuous" vertical="center"/>
    </xf>
    <xf numFmtId="0" fontId="2" fillId="2" borderId="0" xfId="0" applyNumberFormat="1" applyFont="1" applyFill="1" applyBorder="1" applyAlignment="1" applyProtection="1">
      <alignment vertical="center"/>
    </xf>
    <xf numFmtId="167" fontId="3" fillId="3" borderId="0" xfId="0" applyNumberFormat="1" applyFont="1" applyFill="1" applyBorder="1" applyAlignment="1" applyProtection="1">
      <alignment vertical="center"/>
    </xf>
    <xf numFmtId="37" fontId="2" fillId="2" borderId="3" xfId="0" applyNumberFormat="1" applyFont="1" applyFill="1" applyBorder="1" applyAlignment="1" applyProtection="1">
      <alignment vertical="center"/>
    </xf>
    <xf numFmtId="10" fontId="3" fillId="0" borderId="0" xfId="1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1409482905545889E-2"/>
          <c:y val="1.8353624991663021E-2"/>
          <c:w val="0.86641006661732045"/>
          <c:h val="0.8963807519816227"/>
        </c:manualLayout>
      </c:layout>
      <c:barChart>
        <c:barDir val="bar"/>
        <c:grouping val="stacked"/>
        <c:ser>
          <c:idx val="0"/>
          <c:order val="0"/>
          <c:tx>
            <c:strRef>
              <c:f>'Fig 6-4&amp;5_d_L'!$B$8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'Fig 6-4&amp;5_d_L'!$A$9:$A$59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6-4&amp;5_d_L'!$B$9:$B$59</c:f>
              <c:numCache>
                <c:formatCode>_(* #,##0.000_);_(* \(#,##0.000_);_ " -"</c:formatCode>
                <c:ptCount val="51"/>
                <c:pt idx="0">
                  <c:v>1.1705989999999999</c:v>
                </c:pt>
                <c:pt idx="1">
                  <c:v>0.37909399999999999</c:v>
                </c:pt>
                <c:pt idx="2">
                  <c:v>1.1333530000000001</c:v>
                </c:pt>
                <c:pt idx="3">
                  <c:v>0.63083699999999998</c:v>
                </c:pt>
                <c:pt idx="4">
                  <c:v>5.1448039999999997</c:v>
                </c:pt>
                <c:pt idx="5">
                  <c:v>0.741595</c:v>
                </c:pt>
                <c:pt idx="6">
                  <c:v>0.55355699999999997</c:v>
                </c:pt>
                <c:pt idx="7">
                  <c:v>0.24739900000000001</c:v>
                </c:pt>
                <c:pt idx="8">
                  <c:v>0.247863</c:v>
                </c:pt>
                <c:pt idx="9">
                  <c:v>5.3815020000000002</c:v>
                </c:pt>
                <c:pt idx="10">
                  <c:v>2.6747000000000001</c:v>
                </c:pt>
                <c:pt idx="11">
                  <c:v>0.26076300000000002</c:v>
                </c:pt>
                <c:pt idx="12">
                  <c:v>0.45311099999999999</c:v>
                </c:pt>
                <c:pt idx="13">
                  <c:v>3.112997</c:v>
                </c:pt>
                <c:pt idx="14">
                  <c:v>1.823364</c:v>
                </c:pt>
                <c:pt idx="15">
                  <c:v>0.52615000000000001</c:v>
                </c:pt>
                <c:pt idx="16">
                  <c:v>0.844916</c:v>
                </c:pt>
                <c:pt idx="17">
                  <c:v>1.7456290000000001</c:v>
                </c:pt>
                <c:pt idx="18">
                  <c:v>1.867305</c:v>
                </c:pt>
                <c:pt idx="19">
                  <c:v>0.28343699999999999</c:v>
                </c:pt>
                <c:pt idx="20">
                  <c:v>1.474464</c:v>
                </c:pt>
                <c:pt idx="21">
                  <c:v>0.91228799999999999</c:v>
                </c:pt>
                <c:pt idx="22">
                  <c:v>2.3218640000000001</c:v>
                </c:pt>
                <c:pt idx="23">
                  <c:v>0.94527799999999995</c:v>
                </c:pt>
                <c:pt idx="24">
                  <c:v>0.96486400000000005</c:v>
                </c:pt>
                <c:pt idx="25">
                  <c:v>1.337453</c:v>
                </c:pt>
                <c:pt idx="26">
                  <c:v>0.40111599999999997</c:v>
                </c:pt>
                <c:pt idx="27">
                  <c:v>0.56760200000000005</c:v>
                </c:pt>
                <c:pt idx="28">
                  <c:v>0.46511599999999997</c:v>
                </c:pt>
                <c:pt idx="29">
                  <c:v>0.25998700000000002</c:v>
                </c:pt>
                <c:pt idx="30">
                  <c:v>1.790173</c:v>
                </c:pt>
                <c:pt idx="31">
                  <c:v>0.25399100000000002</c:v>
                </c:pt>
                <c:pt idx="32">
                  <c:v>3.0608819999999999</c:v>
                </c:pt>
                <c:pt idx="33">
                  <c:v>2.0834259999999998</c:v>
                </c:pt>
                <c:pt idx="34">
                  <c:v>0.32058599999999998</c:v>
                </c:pt>
                <c:pt idx="35">
                  <c:v>2.0916030000000001</c:v>
                </c:pt>
                <c:pt idx="36">
                  <c:v>0.91951000000000005</c:v>
                </c:pt>
                <c:pt idx="37">
                  <c:v>0.83982199999999996</c:v>
                </c:pt>
                <c:pt idx="38">
                  <c:v>2.714483</c:v>
                </c:pt>
                <c:pt idx="39">
                  <c:v>0.18934400000000001</c:v>
                </c:pt>
                <c:pt idx="40">
                  <c:v>0.54998599999999997</c:v>
                </c:pt>
                <c:pt idx="41">
                  <c:v>0.290825</c:v>
                </c:pt>
                <c:pt idx="42">
                  <c:v>0.89831300000000003</c:v>
                </c:pt>
                <c:pt idx="43">
                  <c:v>7.1018720000000002</c:v>
                </c:pt>
                <c:pt idx="44">
                  <c:v>0.524841</c:v>
                </c:pt>
                <c:pt idx="45">
                  <c:v>0.172848</c:v>
                </c:pt>
                <c:pt idx="46">
                  <c:v>1.355251</c:v>
                </c:pt>
                <c:pt idx="47">
                  <c:v>1.7289380000000001</c:v>
                </c:pt>
                <c:pt idx="48">
                  <c:v>0.73438899999999996</c:v>
                </c:pt>
                <c:pt idx="49">
                  <c:v>1.285906</c:v>
                </c:pt>
                <c:pt idx="50">
                  <c:v>0.36136600000000002</c:v>
                </c:pt>
              </c:numCache>
            </c:numRef>
          </c:val>
        </c:ser>
        <c:ser>
          <c:idx val="1"/>
          <c:order val="1"/>
          <c:tx>
            <c:strRef>
              <c:f>'Fig 6-4&amp;5_d_L'!$C$8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'Fig 6-4&amp;5_d_L'!$A$9:$A$59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6-4&amp;5_d_L'!$C$9:$C$59</c:f>
              <c:numCache>
                <c:formatCode>_(* #,##0.000_);_(* \(#,##0.000_);_ " -"</c:formatCode>
                <c:ptCount val="51"/>
                <c:pt idx="0">
                  <c:v>0.184557</c:v>
                </c:pt>
                <c:pt idx="1">
                  <c:v>0.237404</c:v>
                </c:pt>
                <c:pt idx="2">
                  <c:v>0.13416700000000001</c:v>
                </c:pt>
                <c:pt idx="3">
                  <c:v>0.26693099999999997</c:v>
                </c:pt>
                <c:pt idx="4">
                  <c:v>0.97982599999999997</c:v>
                </c:pt>
                <c:pt idx="5">
                  <c:v>0.24881600000000001</c:v>
                </c:pt>
                <c:pt idx="6">
                  <c:v>0.119382</c:v>
                </c:pt>
                <c:pt idx="7">
                  <c:v>0.112196</c:v>
                </c:pt>
                <c:pt idx="8">
                  <c:v>5.4829999999999997E-2</c:v>
                </c:pt>
                <c:pt idx="9">
                  <c:v>1.0037780000000001</c:v>
                </c:pt>
                <c:pt idx="10">
                  <c:v>0.221831</c:v>
                </c:pt>
                <c:pt idx="11">
                  <c:v>4.9439999999999998E-2</c:v>
                </c:pt>
                <c:pt idx="12">
                  <c:v>0.111453</c:v>
                </c:pt>
                <c:pt idx="13">
                  <c:v>0.75417199999999995</c:v>
                </c:pt>
                <c:pt idx="14">
                  <c:v>0.121813</c:v>
                </c:pt>
                <c:pt idx="15">
                  <c:v>0.185697</c:v>
                </c:pt>
                <c:pt idx="16">
                  <c:v>0.165573</c:v>
                </c:pt>
                <c:pt idx="17">
                  <c:v>0.40473500000000001</c:v>
                </c:pt>
                <c:pt idx="18">
                  <c:v>0.46727000000000002</c:v>
                </c:pt>
                <c:pt idx="19">
                  <c:v>0.25784299999999999</c:v>
                </c:pt>
                <c:pt idx="20">
                  <c:v>0.335368</c:v>
                </c:pt>
                <c:pt idx="21">
                  <c:v>0.380942</c:v>
                </c:pt>
                <c:pt idx="22">
                  <c:v>0.30172900000000002</c:v>
                </c:pt>
                <c:pt idx="23">
                  <c:v>0.40565600000000002</c:v>
                </c:pt>
                <c:pt idx="24">
                  <c:v>0.114084</c:v>
                </c:pt>
                <c:pt idx="25">
                  <c:v>0.49712400000000001</c:v>
                </c:pt>
                <c:pt idx="26">
                  <c:v>0.102907</c:v>
                </c:pt>
                <c:pt idx="27">
                  <c:v>0.315556</c:v>
                </c:pt>
                <c:pt idx="28">
                  <c:v>0.120548</c:v>
                </c:pt>
                <c:pt idx="29">
                  <c:v>0.23555899999999999</c:v>
                </c:pt>
                <c:pt idx="30">
                  <c:v>0.41264800000000001</c:v>
                </c:pt>
                <c:pt idx="31">
                  <c:v>0.237535</c:v>
                </c:pt>
                <c:pt idx="32">
                  <c:v>1.4412050000000001</c:v>
                </c:pt>
                <c:pt idx="33">
                  <c:v>0.67661300000000002</c:v>
                </c:pt>
                <c:pt idx="34">
                  <c:v>2.9751E-2</c:v>
                </c:pt>
                <c:pt idx="35">
                  <c:v>0.438309</c:v>
                </c:pt>
                <c:pt idx="36">
                  <c:v>0.22212899999999999</c:v>
                </c:pt>
                <c:pt idx="37">
                  <c:v>0.218225</c:v>
                </c:pt>
                <c:pt idx="38">
                  <c:v>1.607167</c:v>
                </c:pt>
                <c:pt idx="39">
                  <c:v>9.4154000000000002E-2</c:v>
                </c:pt>
                <c:pt idx="40">
                  <c:v>0.38262200000000002</c:v>
                </c:pt>
                <c:pt idx="41">
                  <c:v>8.1305000000000002E-2</c:v>
                </c:pt>
                <c:pt idx="42">
                  <c:v>0.26368200000000003</c:v>
                </c:pt>
                <c:pt idx="43">
                  <c:v>1.4411050000000001</c:v>
                </c:pt>
                <c:pt idx="44">
                  <c:v>0.13781199999999999</c:v>
                </c:pt>
                <c:pt idx="45">
                  <c:v>8.1420000000000006E-2</c:v>
                </c:pt>
                <c:pt idx="46">
                  <c:v>1.2050179999999999</c:v>
                </c:pt>
                <c:pt idx="47">
                  <c:v>0.67492700000000005</c:v>
                </c:pt>
                <c:pt idx="48">
                  <c:v>0.26688800000000001</c:v>
                </c:pt>
                <c:pt idx="49">
                  <c:v>0.22725600000000001</c:v>
                </c:pt>
                <c:pt idx="50">
                  <c:v>0.119004</c:v>
                </c:pt>
              </c:numCache>
            </c:numRef>
          </c:val>
        </c:ser>
        <c:ser>
          <c:idx val="2"/>
          <c:order val="2"/>
          <c:tx>
            <c:strRef>
              <c:f>'Fig 6-4&amp;5_d_L'!$D$8</c:f>
              <c:strCache>
                <c:ptCount val="1"/>
                <c:pt idx="0">
                  <c:v>Admin &amp; Research</c:v>
                </c:pt>
              </c:strCache>
            </c:strRef>
          </c:tx>
          <c:spPr>
            <a:solidFill>
              <a:srgbClr val="FF6699"/>
            </a:solidFill>
          </c:spPr>
          <c:cat>
            <c:strRef>
              <c:f>'Fig 6-4&amp;5_d_L'!$A$9:$A$59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6-4&amp;5_d_L'!$D$9:$D$59</c:f>
              <c:numCache>
                <c:formatCode>_(* #,##0.000_);_(* \(#,##0.000_);_ " -"</c:formatCode>
                <c:ptCount val="51"/>
                <c:pt idx="0">
                  <c:v>0.19973199999999999</c:v>
                </c:pt>
                <c:pt idx="1">
                  <c:v>5.3297999999999998E-2</c:v>
                </c:pt>
                <c:pt idx="2">
                  <c:v>0.30096699999999998</c:v>
                </c:pt>
                <c:pt idx="3">
                  <c:v>3.9597E-2</c:v>
                </c:pt>
                <c:pt idx="4">
                  <c:v>1.7358530000000001</c:v>
                </c:pt>
                <c:pt idx="5">
                  <c:v>0.19101799999999999</c:v>
                </c:pt>
                <c:pt idx="6">
                  <c:v>0.23250299999999999</c:v>
                </c:pt>
                <c:pt idx="7">
                  <c:v>8.2997000000000001E-2</c:v>
                </c:pt>
                <c:pt idx="8">
                  <c:v>3.2464E-2</c:v>
                </c:pt>
                <c:pt idx="9">
                  <c:v>0.235957</c:v>
                </c:pt>
                <c:pt idx="10">
                  <c:v>0.245613</c:v>
                </c:pt>
                <c:pt idx="11">
                  <c:v>5.7542999999999997E-2</c:v>
                </c:pt>
                <c:pt idx="12">
                  <c:v>2.9034999999999998E-2</c:v>
                </c:pt>
                <c:pt idx="13">
                  <c:v>0.37357400000000002</c:v>
                </c:pt>
                <c:pt idx="14">
                  <c:v>0.82586400000000004</c:v>
                </c:pt>
                <c:pt idx="15">
                  <c:v>4.8509999999999998E-2</c:v>
                </c:pt>
                <c:pt idx="16">
                  <c:v>6.9953000000000001E-2</c:v>
                </c:pt>
                <c:pt idx="17">
                  <c:v>3.4626999999999998E-2</c:v>
                </c:pt>
                <c:pt idx="18">
                  <c:v>5.0716999999999998E-2</c:v>
                </c:pt>
                <c:pt idx="19">
                  <c:v>2.2224000000000001E-2</c:v>
                </c:pt>
                <c:pt idx="20">
                  <c:v>8.6028999999999994E-2</c:v>
                </c:pt>
                <c:pt idx="21">
                  <c:v>0.259496</c:v>
                </c:pt>
                <c:pt idx="22">
                  <c:v>0.195745</c:v>
                </c:pt>
                <c:pt idx="23">
                  <c:v>0.14005300000000001</c:v>
                </c:pt>
                <c:pt idx="24">
                  <c:v>8.0141000000000004E-2</c:v>
                </c:pt>
                <c:pt idx="25">
                  <c:v>7.0677000000000004E-2</c:v>
                </c:pt>
                <c:pt idx="26">
                  <c:v>6.7223000000000005E-2</c:v>
                </c:pt>
                <c:pt idx="27">
                  <c:v>0.13677400000000001</c:v>
                </c:pt>
                <c:pt idx="28">
                  <c:v>0.14188600000000001</c:v>
                </c:pt>
                <c:pt idx="29">
                  <c:v>5.9624999999999997E-2</c:v>
                </c:pt>
                <c:pt idx="30">
                  <c:v>0.20907700000000001</c:v>
                </c:pt>
                <c:pt idx="31">
                  <c:v>0.19772500000000001</c:v>
                </c:pt>
                <c:pt idx="32">
                  <c:v>1.466915</c:v>
                </c:pt>
                <c:pt idx="33">
                  <c:v>0.223221</c:v>
                </c:pt>
                <c:pt idx="34">
                  <c:v>1.6927000000000001E-2</c:v>
                </c:pt>
                <c:pt idx="35">
                  <c:v>0.32138100000000003</c:v>
                </c:pt>
                <c:pt idx="36">
                  <c:v>0.121213</c:v>
                </c:pt>
                <c:pt idx="37">
                  <c:v>8.2064999999999999E-2</c:v>
                </c:pt>
                <c:pt idx="38">
                  <c:v>0.49937700000000002</c:v>
                </c:pt>
                <c:pt idx="39">
                  <c:v>2.1486999999999999E-2</c:v>
                </c:pt>
                <c:pt idx="40">
                  <c:v>0.35374800000000001</c:v>
                </c:pt>
                <c:pt idx="41">
                  <c:v>4.7081999999999999E-2</c:v>
                </c:pt>
                <c:pt idx="42">
                  <c:v>0.16525000000000001</c:v>
                </c:pt>
                <c:pt idx="43">
                  <c:v>0.52373400000000003</c:v>
                </c:pt>
                <c:pt idx="44">
                  <c:v>0.183945</c:v>
                </c:pt>
                <c:pt idx="45">
                  <c:v>3.6228000000000003E-2</c:v>
                </c:pt>
                <c:pt idx="46">
                  <c:v>0.369203</c:v>
                </c:pt>
                <c:pt idx="47">
                  <c:v>0.20063</c:v>
                </c:pt>
                <c:pt idx="48">
                  <c:v>9.0503E-2</c:v>
                </c:pt>
                <c:pt idx="49">
                  <c:v>0.16187599999999999</c:v>
                </c:pt>
                <c:pt idx="50">
                  <c:v>5.5183999999999997E-2</c:v>
                </c:pt>
              </c:numCache>
            </c:numRef>
          </c:val>
        </c:ser>
        <c:ser>
          <c:idx val="3"/>
          <c:order val="3"/>
          <c:tx>
            <c:strRef>
              <c:f>'Fig 6-4&amp;5_d_L'!$E$8</c:f>
              <c:strCache>
                <c:ptCount val="1"/>
                <c:pt idx="0">
                  <c:v>Enforcement &amp; Safety</c:v>
                </c:pt>
              </c:strCache>
            </c:strRef>
          </c:tx>
          <c:spPr>
            <a:solidFill>
              <a:srgbClr val="CCFF66"/>
            </a:solidFill>
          </c:spPr>
          <c:cat>
            <c:strRef>
              <c:f>'Fig 6-4&amp;5_d_L'!$A$9:$A$59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6-4&amp;5_d_L'!$E$9:$E$59</c:f>
              <c:numCache>
                <c:formatCode>_(* #,##0.000_);_(* \(#,##0.000_);_ " -"</c:formatCode>
                <c:ptCount val="51"/>
                <c:pt idx="0">
                  <c:v>0.124638</c:v>
                </c:pt>
                <c:pt idx="1">
                  <c:v>3.8167E-2</c:v>
                </c:pt>
                <c:pt idx="2">
                  <c:v>0.126331</c:v>
                </c:pt>
                <c:pt idx="3">
                  <c:v>4.0021000000000001E-2</c:v>
                </c:pt>
                <c:pt idx="4">
                  <c:v>1.6232770000000001</c:v>
                </c:pt>
                <c:pt idx="5">
                  <c:v>0.14005999999999999</c:v>
                </c:pt>
                <c:pt idx="6">
                  <c:v>8.6420000000000004E-3</c:v>
                </c:pt>
                <c:pt idx="7">
                  <c:v>7.4424000000000004E-2</c:v>
                </c:pt>
                <c:pt idx="8">
                  <c:v>0</c:v>
                </c:pt>
                <c:pt idx="9">
                  <c:v>0.40540500000000002</c:v>
                </c:pt>
                <c:pt idx="10">
                  <c:v>0.222557</c:v>
                </c:pt>
                <c:pt idx="11">
                  <c:v>7.3590000000000001E-3</c:v>
                </c:pt>
                <c:pt idx="12">
                  <c:v>4.2480999999999998E-2</c:v>
                </c:pt>
                <c:pt idx="13">
                  <c:v>0.21467800000000001</c:v>
                </c:pt>
                <c:pt idx="14">
                  <c:v>0.108692</c:v>
                </c:pt>
                <c:pt idx="15">
                  <c:v>0.117728</c:v>
                </c:pt>
                <c:pt idx="16">
                  <c:v>8.1513000000000002E-2</c:v>
                </c:pt>
                <c:pt idx="17">
                  <c:v>6.5590999999999997E-2</c:v>
                </c:pt>
                <c:pt idx="18">
                  <c:v>6.4884999999999998E-2</c:v>
                </c:pt>
                <c:pt idx="19">
                  <c:v>3.8117999999999999E-2</c:v>
                </c:pt>
                <c:pt idx="20">
                  <c:v>0.10628899999999999</c:v>
                </c:pt>
                <c:pt idx="21">
                  <c:v>0.246501</c:v>
                </c:pt>
                <c:pt idx="22">
                  <c:v>0.23893900000000001</c:v>
                </c:pt>
                <c:pt idx="23">
                  <c:v>0.109777</c:v>
                </c:pt>
                <c:pt idx="24">
                  <c:v>2.3775000000000001E-2</c:v>
                </c:pt>
                <c:pt idx="25">
                  <c:v>0.193413</c:v>
                </c:pt>
                <c:pt idx="26">
                  <c:v>4.829E-2</c:v>
                </c:pt>
                <c:pt idx="27">
                  <c:v>8.1543000000000004E-2</c:v>
                </c:pt>
                <c:pt idx="28">
                  <c:v>9.4487000000000002E-2</c:v>
                </c:pt>
                <c:pt idx="29">
                  <c:v>6.1565000000000002E-2</c:v>
                </c:pt>
                <c:pt idx="30">
                  <c:v>0.35505799999999998</c:v>
                </c:pt>
                <c:pt idx="31">
                  <c:v>3.6435000000000002E-2</c:v>
                </c:pt>
                <c:pt idx="32">
                  <c:v>0.33657500000000001</c:v>
                </c:pt>
                <c:pt idx="33">
                  <c:v>0.35341699999999998</c:v>
                </c:pt>
                <c:pt idx="34">
                  <c:v>2.0395E-2</c:v>
                </c:pt>
                <c:pt idx="35">
                  <c:v>0.30031999999999998</c:v>
                </c:pt>
                <c:pt idx="36">
                  <c:v>5.9031E-2</c:v>
                </c:pt>
                <c:pt idx="37">
                  <c:v>8.5361000000000006E-2</c:v>
                </c:pt>
                <c:pt idx="38">
                  <c:v>0.57490600000000003</c:v>
                </c:pt>
                <c:pt idx="39">
                  <c:v>2.3397999999999999E-2</c:v>
                </c:pt>
                <c:pt idx="40">
                  <c:v>9.9530999999999994E-2</c:v>
                </c:pt>
                <c:pt idx="41">
                  <c:v>3.0023000000000001E-2</c:v>
                </c:pt>
                <c:pt idx="42">
                  <c:v>2.8899999999999999E-2</c:v>
                </c:pt>
                <c:pt idx="43">
                  <c:v>0.76756199999999997</c:v>
                </c:pt>
                <c:pt idx="44">
                  <c:v>4.5601000000000003E-2</c:v>
                </c:pt>
                <c:pt idx="45">
                  <c:v>7.7619999999999995E-2</c:v>
                </c:pt>
                <c:pt idx="46">
                  <c:v>0.21024300000000001</c:v>
                </c:pt>
                <c:pt idx="47">
                  <c:v>0.174235</c:v>
                </c:pt>
                <c:pt idx="48">
                  <c:v>3.8142000000000002E-2</c:v>
                </c:pt>
                <c:pt idx="49">
                  <c:v>8.8414000000000006E-2</c:v>
                </c:pt>
                <c:pt idx="50">
                  <c:v>3.8440000000000002E-2</c:v>
                </c:pt>
              </c:numCache>
            </c:numRef>
          </c:val>
        </c:ser>
        <c:ser>
          <c:idx val="4"/>
          <c:order val="4"/>
          <c:tx>
            <c:strRef>
              <c:f>'Fig 6-4&amp;5_d_L'!$F$8</c:f>
              <c:strCache>
                <c:ptCount val="1"/>
                <c:pt idx="0">
                  <c:v>Bond Retirement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'Fig 6-4&amp;5_d_L'!$A$9:$A$59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6-4&amp;5_d_L'!$F$9:$F$59</c:f>
              <c:numCache>
                <c:formatCode>_(* #,##0.000_);_(* \(#,##0.000_);_ " -"</c:formatCode>
                <c:ptCount val="51"/>
                <c:pt idx="0">
                  <c:v>1.7840999999999999E-2</c:v>
                </c:pt>
                <c:pt idx="1">
                  <c:v>1.3717999999999999E-2</c:v>
                </c:pt>
                <c:pt idx="2">
                  <c:v>0.13227</c:v>
                </c:pt>
                <c:pt idx="3">
                  <c:v>5.0084999999999998E-2</c:v>
                </c:pt>
                <c:pt idx="4">
                  <c:v>0.55533900000000003</c:v>
                </c:pt>
                <c:pt idx="5">
                  <c:v>0.102675</c:v>
                </c:pt>
                <c:pt idx="6">
                  <c:v>0.276393</c:v>
                </c:pt>
                <c:pt idx="7">
                  <c:v>0.10573</c:v>
                </c:pt>
                <c:pt idx="8">
                  <c:v>4.8000000000000001E-5</c:v>
                </c:pt>
                <c:pt idx="9">
                  <c:v>0.88736300000000001</c:v>
                </c:pt>
                <c:pt idx="10">
                  <c:v>0.31842300000000001</c:v>
                </c:pt>
                <c:pt idx="11">
                  <c:v>2.9909000000000002E-2</c:v>
                </c:pt>
                <c:pt idx="12">
                  <c:v>3.6584999999999999E-2</c:v>
                </c:pt>
                <c:pt idx="13">
                  <c:v>0.87654299999999996</c:v>
                </c:pt>
                <c:pt idx="14">
                  <c:v>0.130658</c:v>
                </c:pt>
                <c:pt idx="15">
                  <c:v>0</c:v>
                </c:pt>
                <c:pt idx="16">
                  <c:v>8.43E-2</c:v>
                </c:pt>
                <c:pt idx="17">
                  <c:v>0</c:v>
                </c:pt>
                <c:pt idx="18">
                  <c:v>3.1752000000000002E-2</c:v>
                </c:pt>
                <c:pt idx="19">
                  <c:v>8.7614999999999998E-2</c:v>
                </c:pt>
                <c:pt idx="20">
                  <c:v>0.115412</c:v>
                </c:pt>
                <c:pt idx="21">
                  <c:v>0.39768500000000001</c:v>
                </c:pt>
                <c:pt idx="22">
                  <c:v>7.1401999999999993E-2</c:v>
                </c:pt>
                <c:pt idx="23">
                  <c:v>4.2204999999999999E-2</c:v>
                </c:pt>
                <c:pt idx="24">
                  <c:v>5.1714000000000003E-2</c:v>
                </c:pt>
                <c:pt idx="25">
                  <c:v>6.2515000000000001E-2</c:v>
                </c:pt>
                <c:pt idx="26">
                  <c:v>6.3749999999999996E-3</c:v>
                </c:pt>
                <c:pt idx="27">
                  <c:v>0</c:v>
                </c:pt>
                <c:pt idx="28">
                  <c:v>4.8954999999999999E-2</c:v>
                </c:pt>
                <c:pt idx="29">
                  <c:v>1.8366E-2</c:v>
                </c:pt>
                <c:pt idx="30">
                  <c:v>0.349775</c:v>
                </c:pt>
                <c:pt idx="31">
                  <c:v>7.0970000000000005E-2</c:v>
                </c:pt>
                <c:pt idx="32">
                  <c:v>0.21151800000000001</c:v>
                </c:pt>
                <c:pt idx="33">
                  <c:v>5.4675000000000001E-2</c:v>
                </c:pt>
                <c:pt idx="34">
                  <c:v>3.16E-3</c:v>
                </c:pt>
                <c:pt idx="35">
                  <c:v>0.28677000000000002</c:v>
                </c:pt>
                <c:pt idx="36">
                  <c:v>0.109625</c:v>
                </c:pt>
                <c:pt idx="37">
                  <c:v>3.4404999999999998E-2</c:v>
                </c:pt>
                <c:pt idx="38">
                  <c:v>9.9962999999999996E-2</c:v>
                </c:pt>
                <c:pt idx="39">
                  <c:v>5.9677000000000001E-2</c:v>
                </c:pt>
                <c:pt idx="40">
                  <c:v>5.1000999999999998E-2</c:v>
                </c:pt>
                <c:pt idx="41">
                  <c:v>0</c:v>
                </c:pt>
                <c:pt idx="42">
                  <c:v>0</c:v>
                </c:pt>
                <c:pt idx="43">
                  <c:v>5.02996</c:v>
                </c:pt>
                <c:pt idx="44">
                  <c:v>9.6619999999999998E-2</c:v>
                </c:pt>
                <c:pt idx="45">
                  <c:v>1.505E-3</c:v>
                </c:pt>
                <c:pt idx="46">
                  <c:v>0.28292099999999998</c:v>
                </c:pt>
                <c:pt idx="47">
                  <c:v>0.11738</c:v>
                </c:pt>
                <c:pt idx="48">
                  <c:v>4.6266000000000002E-2</c:v>
                </c:pt>
                <c:pt idx="49">
                  <c:v>8.1824999999999995E-2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 6-4&amp;5_d_L'!$G$8</c:f>
              <c:strCache>
                <c:ptCount val="1"/>
                <c:pt idx="0">
                  <c:v>Grants to Local Government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'Fig 6-4&amp;5_d_L'!$A$9:$A$59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6-4&amp;5_d_L'!$G$9:$G$59</c:f>
              <c:numCache>
                <c:formatCode>_(* #,##0.000_);_(* \(#,##0.000_);_ " -"</c:formatCode>
                <c:ptCount val="51"/>
                <c:pt idx="0">
                  <c:v>0.21595800000000001</c:v>
                </c:pt>
                <c:pt idx="1">
                  <c:v>9.3199999999999999E-4</c:v>
                </c:pt>
                <c:pt idx="2">
                  <c:v>0.83482500000000004</c:v>
                </c:pt>
                <c:pt idx="3">
                  <c:v>0</c:v>
                </c:pt>
                <c:pt idx="4">
                  <c:v>4.390174</c:v>
                </c:pt>
                <c:pt idx="5">
                  <c:v>0.20815700000000001</c:v>
                </c:pt>
                <c:pt idx="6">
                  <c:v>3.4605999999999998E-2</c:v>
                </c:pt>
                <c:pt idx="7">
                  <c:v>0</c:v>
                </c:pt>
                <c:pt idx="8">
                  <c:v>0</c:v>
                </c:pt>
                <c:pt idx="9">
                  <c:v>0.40399400000000002</c:v>
                </c:pt>
                <c:pt idx="10">
                  <c:v>0</c:v>
                </c:pt>
                <c:pt idx="11">
                  <c:v>2.1545999999999999E-2</c:v>
                </c:pt>
                <c:pt idx="12">
                  <c:v>0.128853</c:v>
                </c:pt>
                <c:pt idx="13">
                  <c:v>0.60674799999999995</c:v>
                </c:pt>
                <c:pt idx="14">
                  <c:v>1.544E-3</c:v>
                </c:pt>
                <c:pt idx="15">
                  <c:v>0.62734199999999996</c:v>
                </c:pt>
                <c:pt idx="16">
                  <c:v>0.15674299999999999</c:v>
                </c:pt>
                <c:pt idx="17">
                  <c:v>0</c:v>
                </c:pt>
                <c:pt idx="18">
                  <c:v>2.2539999999999999E-3</c:v>
                </c:pt>
                <c:pt idx="19">
                  <c:v>2.5828E-2</c:v>
                </c:pt>
                <c:pt idx="20">
                  <c:v>0.52944400000000003</c:v>
                </c:pt>
                <c:pt idx="21">
                  <c:v>0.19456300000000001</c:v>
                </c:pt>
                <c:pt idx="22">
                  <c:v>3.3000000000000002E-2</c:v>
                </c:pt>
                <c:pt idx="23">
                  <c:v>0.68308899999999995</c:v>
                </c:pt>
                <c:pt idx="24">
                  <c:v>0.100454</c:v>
                </c:pt>
                <c:pt idx="25">
                  <c:v>0.26476499999999997</c:v>
                </c:pt>
                <c:pt idx="26">
                  <c:v>1.8808999999999999E-2</c:v>
                </c:pt>
                <c:pt idx="27">
                  <c:v>0.25056200000000001</c:v>
                </c:pt>
                <c:pt idx="28">
                  <c:v>0</c:v>
                </c:pt>
                <c:pt idx="29">
                  <c:v>2.9583999999999999E-2</c:v>
                </c:pt>
                <c:pt idx="30">
                  <c:v>0.121938</c:v>
                </c:pt>
                <c:pt idx="31">
                  <c:v>6.3062000000000007E-2</c:v>
                </c:pt>
                <c:pt idx="32">
                  <c:v>0.42930299999999999</c:v>
                </c:pt>
                <c:pt idx="33">
                  <c:v>0.15809599999999999</c:v>
                </c:pt>
                <c:pt idx="34">
                  <c:v>7.7795000000000003E-2</c:v>
                </c:pt>
                <c:pt idx="35">
                  <c:v>1.1162749999999999</c:v>
                </c:pt>
                <c:pt idx="36">
                  <c:v>0</c:v>
                </c:pt>
                <c:pt idx="37">
                  <c:v>8.6960000000000006E-3</c:v>
                </c:pt>
                <c:pt idx="38">
                  <c:v>0.25889400000000001</c:v>
                </c:pt>
                <c:pt idx="39">
                  <c:v>0</c:v>
                </c:pt>
                <c:pt idx="40">
                  <c:v>0</c:v>
                </c:pt>
                <c:pt idx="41">
                  <c:v>1.6329999999999999E-3</c:v>
                </c:pt>
                <c:pt idx="42">
                  <c:v>0.414383</c:v>
                </c:pt>
                <c:pt idx="43">
                  <c:v>0.476692</c:v>
                </c:pt>
                <c:pt idx="44">
                  <c:v>0.19539300000000001</c:v>
                </c:pt>
                <c:pt idx="45">
                  <c:v>2.5111000000000001E-2</c:v>
                </c:pt>
                <c:pt idx="46">
                  <c:v>0.34894900000000001</c:v>
                </c:pt>
                <c:pt idx="47">
                  <c:v>0.86031599999999997</c:v>
                </c:pt>
                <c:pt idx="48">
                  <c:v>0</c:v>
                </c:pt>
                <c:pt idx="49">
                  <c:v>0.43471300000000002</c:v>
                </c:pt>
                <c:pt idx="50">
                  <c:v>0</c:v>
                </c:pt>
              </c:numCache>
            </c:numRef>
          </c:val>
        </c:ser>
        <c:gapWidth val="50"/>
        <c:overlap val="100"/>
        <c:axId val="120571392"/>
        <c:axId val="120572928"/>
      </c:barChart>
      <c:catAx>
        <c:axId val="120571392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6350"/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20572928"/>
        <c:crosses val="autoZero"/>
        <c:auto val="1"/>
        <c:lblAlgn val="ctr"/>
        <c:lblOffset val="100"/>
        <c:tickLblSkip val="1"/>
      </c:catAx>
      <c:valAx>
        <c:axId val="120572928"/>
        <c:scaling>
          <c:orientation val="minMax"/>
        </c:scaling>
        <c:axPos val="b"/>
        <c:majorGridlines>
          <c:spPr>
            <a:ln w="444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baseline="0"/>
                </a:pPr>
                <a:r>
                  <a:rPr lang="en-US" sz="1100" b="0" i="0" baseline="0"/>
                  <a:t>Dollars (billion)</a:t>
                </a:r>
              </a:p>
            </c:rich>
          </c:tx>
          <c:layout>
            <c:manualLayout>
              <c:xMode val="edge"/>
              <c:yMode val="edge"/>
              <c:x val="0.40354752714734188"/>
              <c:y val="0.96368389175946467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2057139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0800000" scaled="0"/>
        </a:gradFill>
        <a:ln w="635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3063767288156339"/>
          <c:y val="0.85465265152395964"/>
          <c:w val="0.66441376175128275"/>
          <c:h val="5.1820484719050854E-2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0800000" scaled="0"/>
        </a:gradFill>
      </c:spPr>
      <c:txPr>
        <a:bodyPr/>
        <a:lstStyle/>
        <a:p>
          <a:pPr>
            <a:defRPr sz="850" baseline="0"/>
          </a:pPr>
          <a:endParaRPr lang="en-US"/>
        </a:p>
      </c:txPr>
    </c:legend>
    <c:plotVisOnly val="1"/>
  </c:chart>
  <c:spPr>
    <a:ln>
      <a:noFill/>
    </a:ln>
  </c:spPr>
  <c:printSettings>
    <c:headerFooter>
      <c:oddHeader>&amp;A</c:oddHeader>
    </c:headerFooter>
    <c:pageMargins b="0.75000000000000588" l="0.70000000000000095" r="0.70000000000000095" t="0.750000000000005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981408573928249E-2"/>
          <c:y val="1.6335594670722462E-2"/>
          <c:w val="0.86184117396284365"/>
          <c:h val="0.89980906555999063"/>
        </c:manualLayout>
      </c:layout>
      <c:barChart>
        <c:barDir val="bar"/>
        <c:grouping val="percentStacked"/>
        <c:ser>
          <c:idx val="0"/>
          <c:order val="0"/>
          <c:tx>
            <c:strRef>
              <c:f>'Fig 6-4&amp;5_d_L'!$L$8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'Fig 6-4&amp;5_d_L'!$K$9:$K$59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6-4&amp;5_d_L'!$L$9:$L$59</c:f>
              <c:numCache>
                <c:formatCode>0.0%</c:formatCode>
                <c:ptCount val="51"/>
                <c:pt idx="0">
                  <c:v>0.61181398873688464</c:v>
                </c:pt>
                <c:pt idx="1">
                  <c:v>0.52461552726009641</c:v>
                </c:pt>
                <c:pt idx="2">
                  <c:v>0.42576635675170454</c:v>
                </c:pt>
                <c:pt idx="3">
                  <c:v>0.61397061328251612</c:v>
                </c:pt>
                <c:pt idx="4">
                  <c:v>0.3565532372975409</c:v>
                </c:pt>
                <c:pt idx="5">
                  <c:v>0.45431934037484045</c:v>
                </c:pt>
                <c:pt idx="6">
                  <c:v>0.45185264998371538</c:v>
                </c:pt>
                <c:pt idx="7">
                  <c:v>0.39727111856198194</c:v>
                </c:pt>
                <c:pt idx="8">
                  <c:v>0.73943706090302952</c:v>
                </c:pt>
                <c:pt idx="9">
                  <c:v>0.64697074380509068</c:v>
                </c:pt>
                <c:pt idx="10">
                  <c:v>0.72620416798348353</c:v>
                </c:pt>
                <c:pt idx="11">
                  <c:v>0.61131611027756938</c:v>
                </c:pt>
                <c:pt idx="12">
                  <c:v>0.5653160627708923</c:v>
                </c:pt>
                <c:pt idx="13">
                  <c:v>0.52418723117066468</c:v>
                </c:pt>
                <c:pt idx="14">
                  <c:v>0.60537959816529907</c:v>
                </c:pt>
                <c:pt idx="15">
                  <c:v>0.34950216782348131</c:v>
                </c:pt>
                <c:pt idx="16">
                  <c:v>0.60222181357350479</c:v>
                </c:pt>
                <c:pt idx="17">
                  <c:v>0.77563448032553362</c:v>
                </c:pt>
                <c:pt idx="18">
                  <c:v>0.7516777145645066</c:v>
                </c:pt>
                <c:pt idx="19">
                  <c:v>0.39637935012900927</c:v>
                </c:pt>
                <c:pt idx="20">
                  <c:v>0.55703084919339052</c:v>
                </c:pt>
                <c:pt idx="21">
                  <c:v>0.38147503110005332</c:v>
                </c:pt>
                <c:pt idx="22">
                  <c:v>0.73414469188937603</c:v>
                </c:pt>
                <c:pt idx="23">
                  <c:v>0.40638625520085908</c:v>
                </c:pt>
                <c:pt idx="24">
                  <c:v>0.72272724548924661</c:v>
                </c:pt>
                <c:pt idx="25">
                  <c:v>0.55131171455930406</c:v>
                </c:pt>
                <c:pt idx="26">
                  <c:v>0.62215535426231527</c:v>
                </c:pt>
                <c:pt idx="27">
                  <c:v>0.41981247554615747</c:v>
                </c:pt>
                <c:pt idx="28">
                  <c:v>0.53400720098462451</c:v>
                </c:pt>
                <c:pt idx="29">
                  <c:v>0.39114258461890272</c:v>
                </c:pt>
                <c:pt idx="30">
                  <c:v>0.55274960176541643</c:v>
                </c:pt>
                <c:pt idx="31">
                  <c:v>0.29543524737181265</c:v>
                </c:pt>
                <c:pt idx="32">
                  <c:v>0.4406430498223684</c:v>
                </c:pt>
                <c:pt idx="33">
                  <c:v>0.58697183336676573</c:v>
                </c:pt>
                <c:pt idx="34">
                  <c:v>0.68411528464791915</c:v>
                </c:pt>
                <c:pt idx="35">
                  <c:v>0.45922284395447477</c:v>
                </c:pt>
                <c:pt idx="36">
                  <c:v>0.64233661285860777</c:v>
                </c:pt>
                <c:pt idx="37">
                  <c:v>0.66202050491339082</c:v>
                </c:pt>
                <c:pt idx="38">
                  <c:v>0.47169106083801493</c:v>
                </c:pt>
                <c:pt idx="39">
                  <c:v>0.48792454775034799</c:v>
                </c:pt>
                <c:pt idx="40">
                  <c:v>0.38276191324584791</c:v>
                </c:pt>
                <c:pt idx="41">
                  <c:v>0.64503357967298625</c:v>
                </c:pt>
                <c:pt idx="42">
                  <c:v>0.50737011784055386</c:v>
                </c:pt>
                <c:pt idx="43">
                  <c:v>0.46293636139932898</c:v>
                </c:pt>
                <c:pt idx="44">
                  <c:v>0.44319851513073671</c:v>
                </c:pt>
                <c:pt idx="45">
                  <c:v>0.43788697141351607</c:v>
                </c:pt>
                <c:pt idx="46">
                  <c:v>0.3593319519512353</c:v>
                </c:pt>
                <c:pt idx="47">
                  <c:v>0.46026142934800263</c:v>
                </c:pt>
                <c:pt idx="48">
                  <c:v>0.62438062622641965</c:v>
                </c:pt>
                <c:pt idx="49">
                  <c:v>0.56399633331725141</c:v>
                </c:pt>
                <c:pt idx="50">
                  <c:v>0.62956407209831466</c:v>
                </c:pt>
              </c:numCache>
            </c:numRef>
          </c:val>
        </c:ser>
        <c:ser>
          <c:idx val="1"/>
          <c:order val="1"/>
          <c:tx>
            <c:strRef>
              <c:f>'Fig 6-4&amp;5_d_L'!$M$8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'Fig 6-4&amp;5_d_L'!$K$9:$K$59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6-4&amp;5_d_L'!$M$9:$M$59</c:f>
              <c:numCache>
                <c:formatCode>0.0%</c:formatCode>
                <c:ptCount val="51"/>
                <c:pt idx="0">
                  <c:v>9.6458782485986425E-2</c:v>
                </c:pt>
                <c:pt idx="1">
                  <c:v>0.32853546780918697</c:v>
                </c:pt>
                <c:pt idx="2">
                  <c:v>5.0402473709696756E-2</c:v>
                </c:pt>
                <c:pt idx="3">
                  <c:v>0.25979419370473716</c:v>
                </c:pt>
                <c:pt idx="4">
                  <c:v>6.7905430855733334E-2</c:v>
                </c:pt>
                <c:pt idx="5">
                  <c:v>0.1524308025198475</c:v>
                </c:pt>
                <c:pt idx="6">
                  <c:v>9.7448091272183193E-2</c:v>
                </c:pt>
                <c:pt idx="7">
                  <c:v>0.18016334107324655</c:v>
                </c:pt>
                <c:pt idx="8">
                  <c:v>0.16357154577049865</c:v>
                </c:pt>
                <c:pt idx="9">
                  <c:v>0.12067541724878784</c:v>
                </c:pt>
                <c:pt idx="10">
                  <c:v>6.0229033831062977E-2</c:v>
                </c:pt>
                <c:pt idx="11">
                  <c:v>0.11590397599399849</c:v>
                </c:pt>
                <c:pt idx="12">
                  <c:v>0.13905239807465336</c:v>
                </c:pt>
                <c:pt idx="13">
                  <c:v>0.12699251959010641</c:v>
                </c:pt>
                <c:pt idx="14">
                  <c:v>4.0443435864319782E-2</c:v>
                </c:pt>
                <c:pt idx="15">
                  <c:v>0.12335171350055499</c:v>
                </c:pt>
                <c:pt idx="16">
                  <c:v>0.11801371063964454</c:v>
                </c:pt>
                <c:pt idx="17">
                  <c:v>0.17983570471993465</c:v>
                </c:pt>
                <c:pt idx="18">
                  <c:v>0.18809805879840574</c:v>
                </c:pt>
                <c:pt idx="19">
                  <c:v>0.36058679980141667</c:v>
                </c:pt>
                <c:pt idx="20">
                  <c:v>0.12669710608891704</c:v>
                </c:pt>
                <c:pt idx="21">
                  <c:v>0.15929165055039254</c:v>
                </c:pt>
                <c:pt idx="22">
                  <c:v>9.5402979562579704E-2</c:v>
                </c:pt>
                <c:pt idx="23">
                  <c:v>0.17439633921424141</c:v>
                </c:pt>
                <c:pt idx="24">
                  <c:v>8.5454131436549827E-2</c:v>
                </c:pt>
                <c:pt idx="25">
                  <c:v>0.20491956337051059</c:v>
                </c:pt>
                <c:pt idx="26">
                  <c:v>0.1596150266782479</c:v>
                </c:pt>
                <c:pt idx="27">
                  <c:v>0.23339302104898019</c:v>
                </c:pt>
                <c:pt idx="28">
                  <c:v>0.13840310818009813</c:v>
                </c:pt>
                <c:pt idx="29">
                  <c:v>0.35439139684001159</c:v>
                </c:pt>
                <c:pt idx="30">
                  <c:v>0.12741283533451547</c:v>
                </c:pt>
                <c:pt idx="31">
                  <c:v>0.27629408713089643</c:v>
                </c:pt>
                <c:pt idx="32">
                  <c:v>0.2074751547492672</c:v>
                </c:pt>
                <c:pt idx="33">
                  <c:v>0.19062485208967705</c:v>
                </c:pt>
                <c:pt idx="34">
                  <c:v>6.3487219758692648E-2</c:v>
                </c:pt>
                <c:pt idx="35">
                  <c:v>9.6233131005664968E-2</c:v>
                </c:pt>
                <c:pt idx="36">
                  <c:v>0.15517132981443343</c:v>
                </c:pt>
                <c:pt idx="37">
                  <c:v>0.17202386301469208</c:v>
                </c:pt>
                <c:pt idx="38">
                  <c:v>0.27927465641665467</c:v>
                </c:pt>
                <c:pt idx="39">
                  <c:v>0.24262742874813176</c:v>
                </c:pt>
                <c:pt idx="40">
                  <c:v>0.26628519411394624</c:v>
                </c:pt>
                <c:pt idx="41">
                  <c:v>0.18032994135755917</c:v>
                </c:pt>
                <c:pt idx="42">
                  <c:v>0.14892845524047066</c:v>
                </c:pt>
                <c:pt idx="43">
                  <c:v>9.3938598878490071E-2</c:v>
                </c:pt>
                <c:pt idx="44">
                  <c:v>0.1163744329562612</c:v>
                </c:pt>
                <c:pt idx="45">
                  <c:v>0.20626653020277053</c:v>
                </c:pt>
                <c:pt idx="46">
                  <c:v>0.31949909653368541</c:v>
                </c:pt>
                <c:pt idx="47">
                  <c:v>0.17967264628665655</c:v>
                </c:pt>
                <c:pt idx="48">
                  <c:v>0.2269093036147283</c:v>
                </c:pt>
                <c:pt idx="49">
                  <c:v>9.9674121377725355E-2</c:v>
                </c:pt>
                <c:pt idx="50">
                  <c:v>0.20732620898476289</c:v>
                </c:pt>
              </c:numCache>
            </c:numRef>
          </c:val>
        </c:ser>
        <c:ser>
          <c:idx val="2"/>
          <c:order val="2"/>
          <c:tx>
            <c:strRef>
              <c:f>'Fig 6-4&amp;5_d_L'!$N$8</c:f>
              <c:strCache>
                <c:ptCount val="1"/>
                <c:pt idx="0">
                  <c:v>Admin &amp; Research</c:v>
                </c:pt>
              </c:strCache>
            </c:strRef>
          </c:tx>
          <c:spPr>
            <a:solidFill>
              <a:srgbClr val="FF6699"/>
            </a:solidFill>
          </c:spPr>
          <c:cat>
            <c:strRef>
              <c:f>'Fig 6-4&amp;5_d_L'!$K$9:$K$59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6-4&amp;5_d_L'!$N$9:$N$59</c:f>
              <c:numCache>
                <c:formatCode>0.0%</c:formatCode>
                <c:ptCount val="51"/>
                <c:pt idx="0">
                  <c:v>0.10439000169861366</c:v>
                </c:pt>
                <c:pt idx="1">
                  <c:v>7.3757322384180743E-2</c:v>
                </c:pt>
                <c:pt idx="2">
                  <c:v>0.11306417602678977</c:v>
                </c:pt>
                <c:pt idx="3">
                  <c:v>3.8538313976744849E-2</c:v>
                </c:pt>
                <c:pt idx="4">
                  <c:v>0.12030079408713107</c:v>
                </c:pt>
                <c:pt idx="5">
                  <c:v>0.11702232587830456</c:v>
                </c:pt>
                <c:pt idx="6">
                  <c:v>0.18978550841045055</c:v>
                </c:pt>
                <c:pt idx="7">
                  <c:v>0.13327584601105427</c:v>
                </c:pt>
                <c:pt idx="8">
                  <c:v>9.6848197371757594E-2</c:v>
                </c:pt>
                <c:pt idx="9">
                  <c:v>2.8367038755354502E-2</c:v>
                </c:pt>
                <c:pt idx="10">
                  <c:v>6.6686052383791578E-2</c:v>
                </c:pt>
                <c:pt idx="11">
                  <c:v>0.13490013128282069</c:v>
                </c:pt>
                <c:pt idx="12">
                  <c:v>3.622501303776085E-2</c:v>
                </c:pt>
                <c:pt idx="13">
                  <c:v>6.2904885773211433E-2</c:v>
                </c:pt>
                <c:pt idx="14">
                  <c:v>0.27419715232898456</c:v>
                </c:pt>
                <c:pt idx="15">
                  <c:v>3.2223415682062294E-2</c:v>
                </c:pt>
                <c:pt idx="16">
                  <c:v>4.9859657675919711E-2</c:v>
                </c:pt>
                <c:pt idx="17">
                  <c:v>1.5385797984699067E-2</c:v>
                </c:pt>
                <c:pt idx="18">
                  <c:v>2.0415967744727339E-2</c:v>
                </c:pt>
                <c:pt idx="19">
                  <c:v>3.1079692055966942E-2</c:v>
                </c:pt>
                <c:pt idx="20">
                  <c:v>3.2500493009838281E-2</c:v>
                </c:pt>
                <c:pt idx="21">
                  <c:v>0.10850876551082492</c:v>
                </c:pt>
                <c:pt idx="22">
                  <c:v>6.1892149029351376E-2</c:v>
                </c:pt>
                <c:pt idx="23">
                  <c:v>6.0210450470280619E-2</c:v>
                </c:pt>
                <c:pt idx="24">
                  <c:v>6.0029272706571823E-2</c:v>
                </c:pt>
                <c:pt idx="25">
                  <c:v>2.9133777448559266E-2</c:v>
                </c:pt>
                <c:pt idx="26">
                  <c:v>0.10426696860652686</c:v>
                </c:pt>
                <c:pt idx="27">
                  <c:v>0.10116143271227046</c:v>
                </c:pt>
                <c:pt idx="28">
                  <c:v>0.16290161103661116</c:v>
                </c:pt>
                <c:pt idx="29">
                  <c:v>8.9704010615538746E-2</c:v>
                </c:pt>
                <c:pt idx="30">
                  <c:v>6.4556458224042032E-2</c:v>
                </c:pt>
                <c:pt idx="31">
                  <c:v>0.22998820543480539</c:v>
                </c:pt>
                <c:pt idx="32">
                  <c:v>0.21117635355762801</c:v>
                </c:pt>
                <c:pt idx="33">
                  <c:v>6.2888933715890466E-2</c:v>
                </c:pt>
                <c:pt idx="34">
                  <c:v>3.6121413359396004E-2</c:v>
                </c:pt>
                <c:pt idx="35">
                  <c:v>7.056095100883536E-2</c:v>
                </c:pt>
                <c:pt idx="36">
                  <c:v>8.4675041983698296E-2</c:v>
                </c:pt>
                <c:pt idx="37">
                  <c:v>6.4690747248485309E-2</c:v>
                </c:pt>
                <c:pt idx="38">
                  <c:v>8.6775885827284752E-2</c:v>
                </c:pt>
                <c:pt idx="39">
                  <c:v>5.5370303561304957E-2</c:v>
                </c:pt>
                <c:pt idx="40">
                  <c:v>0.24619037809488281</c:v>
                </c:pt>
                <c:pt idx="41">
                  <c:v>0.10442524197769634</c:v>
                </c:pt>
                <c:pt idx="42">
                  <c:v>9.3333739991686107E-2</c:v>
                </c:pt>
                <c:pt idx="43">
                  <c:v>3.4139662373683467E-2</c:v>
                </c:pt>
                <c:pt idx="44">
                  <c:v>0.15533114003235907</c:v>
                </c:pt>
                <c:pt idx="45">
                  <c:v>9.1778725819036733E-2</c:v>
                </c:pt>
                <c:pt idx="46">
                  <c:v>9.7890674610276576E-2</c:v>
                </c:pt>
                <c:pt idx="47">
                  <c:v>5.3409810282433356E-2</c:v>
                </c:pt>
                <c:pt idx="48">
                  <c:v>7.6946032436991385E-2</c:v>
                </c:pt>
                <c:pt idx="49">
                  <c:v>7.0998557011214963E-2</c:v>
                </c:pt>
                <c:pt idx="50">
                  <c:v>9.6140377773983696E-2</c:v>
                </c:pt>
              </c:numCache>
            </c:numRef>
          </c:val>
        </c:ser>
        <c:ser>
          <c:idx val="3"/>
          <c:order val="3"/>
          <c:tx>
            <c:strRef>
              <c:f>'Fig 6-4&amp;5_d_L'!$O$8</c:f>
              <c:strCache>
                <c:ptCount val="1"/>
                <c:pt idx="0">
                  <c:v>Enforcement &amp; Safety</c:v>
                </c:pt>
              </c:strCache>
            </c:strRef>
          </c:tx>
          <c:spPr>
            <a:solidFill>
              <a:srgbClr val="CCFF66"/>
            </a:solidFill>
          </c:spPr>
          <c:cat>
            <c:strRef>
              <c:f>'Fig 6-4&amp;5_d_L'!$K$9:$K$59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6-4&amp;5_d_L'!$O$9:$O$59</c:f>
              <c:numCache>
                <c:formatCode>0.0%</c:formatCode>
                <c:ptCount val="51"/>
                <c:pt idx="0">
                  <c:v>6.5142095566618319E-2</c:v>
                </c:pt>
                <c:pt idx="1">
                  <c:v>5.2818036763800265E-2</c:v>
                </c:pt>
                <c:pt idx="2">
                  <c:v>4.7458726111634757E-2</c:v>
                </c:pt>
                <c:pt idx="3">
                  <c:v>3.8950977691827808E-2</c:v>
                </c:pt>
                <c:pt idx="4">
                  <c:v>0.11249887641601902</c:v>
                </c:pt>
                <c:pt idx="5">
                  <c:v>8.5804201502032981E-2</c:v>
                </c:pt>
                <c:pt idx="6">
                  <c:v>7.0542159184316501E-3</c:v>
                </c:pt>
                <c:pt idx="7">
                  <c:v>0.11950939869545529</c:v>
                </c:pt>
                <c:pt idx="8">
                  <c:v>0</c:v>
                </c:pt>
                <c:pt idx="9">
                  <c:v>4.8738284291690824E-2</c:v>
                </c:pt>
                <c:pt idx="10">
                  <c:v>6.0426149106030641E-2</c:v>
                </c:pt>
                <c:pt idx="11">
                  <c:v>1.7251969242310577E-2</c:v>
                </c:pt>
                <c:pt idx="12">
                  <c:v>5.3000681207408945E-2</c:v>
                </c:pt>
                <c:pt idx="13">
                  <c:v>3.6148915791841735E-2</c:v>
                </c:pt>
                <c:pt idx="14">
                  <c:v>3.6087100153223757E-2</c:v>
                </c:pt>
                <c:pt idx="15">
                  <c:v>7.8202397060767467E-2</c:v>
                </c:pt>
                <c:pt idx="16">
                  <c:v>5.8099156235432985E-2</c:v>
                </c:pt>
                <c:pt idx="17">
                  <c:v>2.9144016969832688E-2</c:v>
                </c:pt>
                <c:pt idx="18">
                  <c:v>2.6119251278991923E-2</c:v>
                </c:pt>
                <c:pt idx="19">
                  <c:v>5.330704201715928E-2</c:v>
                </c:pt>
                <c:pt idx="20">
                  <c:v>4.015442352605169E-2</c:v>
                </c:pt>
                <c:pt idx="21">
                  <c:v>0.10307488056534148</c:v>
                </c:pt>
                <c:pt idx="22">
                  <c:v>7.5549557827398861E-2</c:v>
                </c:pt>
                <c:pt idx="23">
                  <c:v>4.7194437971882039E-2</c:v>
                </c:pt>
                <c:pt idx="24">
                  <c:v>1.78085618921494E-2</c:v>
                </c:pt>
                <c:pt idx="25">
                  <c:v>7.9726803594637477E-2</c:v>
                </c:pt>
                <c:pt idx="26">
                  <c:v>7.4900732100756914E-2</c:v>
                </c:pt>
                <c:pt idx="27">
                  <c:v>6.0311219293554839E-2</c:v>
                </c:pt>
                <c:pt idx="28">
                  <c:v>0.10848205264801515</c:v>
                </c:pt>
                <c:pt idx="29">
                  <c:v>9.2622681988186892E-2</c:v>
                </c:pt>
                <c:pt idx="30">
                  <c:v>0.10963083908852678</c:v>
                </c:pt>
                <c:pt idx="31">
                  <c:v>4.2380175825096136E-2</c:v>
                </c:pt>
                <c:pt idx="32">
                  <c:v>4.8453169541969814E-2</c:v>
                </c:pt>
                <c:pt idx="33">
                  <c:v>9.956956687349694E-2</c:v>
                </c:pt>
                <c:pt idx="34">
                  <c:v>4.3521960504807791E-2</c:v>
                </c:pt>
                <c:pt idx="35">
                  <c:v>6.5936893615283515E-2</c:v>
                </c:pt>
                <c:pt idx="36">
                  <c:v>4.1236933359785621E-2</c:v>
                </c:pt>
                <c:pt idx="37">
                  <c:v>6.7288940180076209E-2</c:v>
                </c:pt>
                <c:pt idx="38">
                  <c:v>9.9900430771583337E-2</c:v>
                </c:pt>
                <c:pt idx="39">
                  <c:v>6.0294799773230948E-2</c:v>
                </c:pt>
                <c:pt idx="40">
                  <c:v>6.9268446810050593E-2</c:v>
                </c:pt>
                <c:pt idx="41">
                  <c:v>6.658933435063033E-2</c:v>
                </c:pt>
                <c:pt idx="42">
                  <c:v>1.6322814437275207E-2</c:v>
                </c:pt>
                <c:pt idx="43">
                  <c:v>5.0033619224394879E-2</c:v>
                </c:pt>
                <c:pt idx="44">
                  <c:v>3.8507463190712472E-2</c:v>
                </c:pt>
                <c:pt idx="45">
                  <c:v>0.19663974544754415</c:v>
                </c:pt>
                <c:pt idx="46">
                  <c:v>5.5743937893485099E-2</c:v>
                </c:pt>
                <c:pt idx="47">
                  <c:v>4.6383184441807189E-2</c:v>
                </c:pt>
                <c:pt idx="48">
                  <c:v>3.2428489323135426E-2</c:v>
                </c:pt>
                <c:pt idx="49">
                  <c:v>3.8778240255439723E-2</c:v>
                </c:pt>
                <c:pt idx="50">
                  <c:v>6.6969341142938774E-2</c:v>
                </c:pt>
              </c:numCache>
            </c:numRef>
          </c:val>
        </c:ser>
        <c:ser>
          <c:idx val="4"/>
          <c:order val="4"/>
          <c:tx>
            <c:strRef>
              <c:f>'Fig 6-4&amp;5_d_L'!$P$8</c:f>
              <c:strCache>
                <c:ptCount val="1"/>
                <c:pt idx="0">
                  <c:v>Bond Retirement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'Fig 6-4&amp;5_d_L'!$K$9:$K$59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6-4&amp;5_d_L'!$P$9:$P$59</c:f>
              <c:numCache>
                <c:formatCode>0.0%</c:formatCode>
                <c:ptCount val="51"/>
                <c:pt idx="0">
                  <c:v>9.324605072321742E-3</c:v>
                </c:pt>
                <c:pt idx="1">
                  <c:v>1.8983882105636073E-2</c:v>
                </c:pt>
                <c:pt idx="2">
                  <c:v>4.9689828330227177E-2</c:v>
                </c:pt>
                <c:pt idx="3">
                  <c:v>4.8745901344174197E-2</c:v>
                </c:pt>
                <c:pt idx="4">
                  <c:v>3.8486970202864693E-2</c:v>
                </c:pt>
                <c:pt idx="5">
                  <c:v>6.2901230824084234E-2</c:v>
                </c:pt>
                <c:pt idx="6">
                  <c:v>0.22561165243497788</c:v>
                </c:pt>
                <c:pt idx="7">
                  <c:v>0.16978029565826197</c:v>
                </c:pt>
                <c:pt idx="8">
                  <c:v>1.4319595471427933E-4</c:v>
                </c:pt>
                <c:pt idx="9">
                  <c:v>0.10667986375088527</c:v>
                </c:pt>
                <c:pt idx="10">
                  <c:v>8.64545966956312E-2</c:v>
                </c:pt>
                <c:pt idx="11">
                  <c:v>7.0116747936984247E-2</c:v>
                </c:pt>
                <c:pt idx="12">
                  <c:v>4.5644639296934068E-2</c:v>
                </c:pt>
                <c:pt idx="13">
                  <c:v>0.14759816606698556</c:v>
                </c:pt>
                <c:pt idx="14">
                  <c:v>4.3380086223640285E-2</c:v>
                </c:pt>
                <c:pt idx="15">
                  <c:v>0</c:v>
                </c:pt>
                <c:pt idx="16">
                  <c:v>6.0085616658042282E-2</c:v>
                </c:pt>
                <c:pt idx="17">
                  <c:v>0</c:v>
                </c:pt>
                <c:pt idx="18">
                  <c:v>1.2781667051098893E-2</c:v>
                </c:pt>
                <c:pt idx="19">
                  <c:v>0.12252732269094418</c:v>
                </c:pt>
                <c:pt idx="20">
                  <c:v>4.3600958970247891E-2</c:v>
                </c:pt>
                <c:pt idx="21">
                  <c:v>0.16629276910693194</c:v>
                </c:pt>
                <c:pt idx="22">
                  <c:v>2.2576429666115339E-2</c:v>
                </c:pt>
                <c:pt idx="23">
                  <c:v>1.8144431480212445E-2</c:v>
                </c:pt>
                <c:pt idx="24">
                  <c:v>3.8736150144715625E-2</c:v>
                </c:pt>
                <c:pt idx="25">
                  <c:v>2.5769318126076128E-2</c:v>
                </c:pt>
                <c:pt idx="26">
                  <c:v>9.8880134011663963E-3</c:v>
                </c:pt>
                <c:pt idx="27">
                  <c:v>0</c:v>
                </c:pt>
                <c:pt idx="28">
                  <c:v>5.6206027150651219E-2</c:v>
                </c:pt>
                <c:pt idx="29">
                  <c:v>2.763109197425551E-2</c:v>
                </c:pt>
                <c:pt idx="30">
                  <c:v>0.10799961342143946</c:v>
                </c:pt>
                <c:pt idx="31">
                  <c:v>8.2550324641335882E-2</c:v>
                </c:pt>
                <c:pt idx="32">
                  <c:v>3.0450026042273998E-2</c:v>
                </c:pt>
                <c:pt idx="33">
                  <c:v>1.5403803633691775E-2</c:v>
                </c:pt>
                <c:pt idx="34">
                  <c:v>6.7432897864767158E-3</c:v>
                </c:pt>
                <c:pt idx="35">
                  <c:v>6.2961917228472483E-2</c:v>
                </c:pt>
                <c:pt idx="36">
                  <c:v>7.6580081983474754E-2</c:v>
                </c:pt>
                <c:pt idx="37">
                  <c:v>2.7121003583551292E-2</c:v>
                </c:pt>
                <c:pt idx="38">
                  <c:v>1.7370399267392901E-2</c:v>
                </c:pt>
                <c:pt idx="39">
                  <c:v>0.1537829201669845</c:v>
                </c:pt>
                <c:pt idx="40">
                  <c:v>3.5494067735272333E-2</c:v>
                </c:pt>
                <c:pt idx="41">
                  <c:v>0</c:v>
                </c:pt>
                <c:pt idx="42">
                  <c:v>0</c:v>
                </c:pt>
                <c:pt idx="43">
                  <c:v>0.32787853405189066</c:v>
                </c:pt>
                <c:pt idx="44">
                  <c:v>8.1590120687849807E-2</c:v>
                </c:pt>
                <c:pt idx="45">
                  <c:v>3.8127134359514812E-3</c:v>
                </c:pt>
                <c:pt idx="46">
                  <c:v>7.5013820449492702E-2</c:v>
                </c:pt>
                <c:pt idx="47">
                  <c:v>3.1247787125315393E-2</c:v>
                </c:pt>
                <c:pt idx="48">
                  <c:v>3.9335548398725384E-2</c:v>
                </c:pt>
                <c:pt idx="49">
                  <c:v>3.5888315299628507E-2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 6-4&amp;5_d_L'!$Q$8</c:f>
              <c:strCache>
                <c:ptCount val="1"/>
                <c:pt idx="0">
                  <c:v>Grants to Local Government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cat>
            <c:strRef>
              <c:f>'Fig 6-4&amp;5_d_L'!$K$9:$K$59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'Fig 6-4&amp;5_d_L'!$Q$9:$Q$59</c:f>
              <c:numCache>
                <c:formatCode>0.0%</c:formatCode>
                <c:ptCount val="51"/>
                <c:pt idx="0">
                  <c:v>0.11287052643957508</c:v>
                </c:pt>
                <c:pt idx="1">
                  <c:v>1.2897636770996372E-3</c:v>
                </c:pt>
                <c:pt idx="2">
                  <c:v>0.31361843906994713</c:v>
                </c:pt>
                <c:pt idx="3">
                  <c:v>0</c:v>
                </c:pt>
                <c:pt idx="4">
                  <c:v>0.30425469114071096</c:v>
                </c:pt>
                <c:pt idx="5">
                  <c:v>0.1275220989008902</c:v>
                </c:pt>
                <c:pt idx="6">
                  <c:v>2.8247881980241338E-2</c:v>
                </c:pt>
                <c:pt idx="7">
                  <c:v>0</c:v>
                </c:pt>
                <c:pt idx="8">
                  <c:v>0</c:v>
                </c:pt>
                <c:pt idx="9">
                  <c:v>4.8568652148190929E-2</c:v>
                </c:pt>
                <c:pt idx="10">
                  <c:v>0</c:v>
                </c:pt>
                <c:pt idx="11">
                  <c:v>5.0511065266316574E-2</c:v>
                </c:pt>
                <c:pt idx="12">
                  <c:v>0.16076120561235058</c:v>
                </c:pt>
                <c:pt idx="13">
                  <c:v>0.10216828160719024</c:v>
                </c:pt>
                <c:pt idx="14">
                  <c:v>5.1262726453260121E-4</c:v>
                </c:pt>
                <c:pt idx="15">
                  <c:v>0.41672030593313386</c:v>
                </c:pt>
                <c:pt idx="16">
                  <c:v>0.11172004521745577</c:v>
                </c:pt>
                <c:pt idx="17">
                  <c:v>0</c:v>
                </c:pt>
                <c:pt idx="18">
                  <c:v>9.0734056226936569E-4</c:v>
                </c:pt>
                <c:pt idx="19">
                  <c:v>3.6119793305503696E-2</c:v>
                </c:pt>
                <c:pt idx="20">
                  <c:v>0.20001616921155449</c:v>
                </c:pt>
                <c:pt idx="21">
                  <c:v>8.1356903166455857E-2</c:v>
                </c:pt>
                <c:pt idx="22">
                  <c:v>1.0434192025178654E-2</c:v>
                </c:pt>
                <c:pt idx="23">
                  <c:v>0.29366808566252428</c:v>
                </c:pt>
                <c:pt idx="24">
                  <c:v>7.5244638330766597E-2</c:v>
                </c:pt>
                <c:pt idx="25">
                  <c:v>0.10913882290091251</c:v>
                </c:pt>
                <c:pt idx="26">
                  <c:v>2.9173904950986471E-2</c:v>
                </c:pt>
                <c:pt idx="27">
                  <c:v>0.18532185139903717</c:v>
                </c:pt>
                <c:pt idx="28">
                  <c:v>0</c:v>
                </c:pt>
                <c:pt idx="29">
                  <c:v>4.4508233963104375E-2</c:v>
                </c:pt>
                <c:pt idx="30">
                  <c:v>3.7650652166059569E-2</c:v>
                </c:pt>
                <c:pt idx="31">
                  <c:v>7.3351959596053604E-2</c:v>
                </c:pt>
                <c:pt idx="32">
                  <c:v>6.1802246286492661E-2</c:v>
                </c:pt>
                <c:pt idx="33">
                  <c:v>4.4541010320477997E-2</c:v>
                </c:pt>
                <c:pt idx="34">
                  <c:v>0.16601083194270763</c:v>
                </c:pt>
                <c:pt idx="35">
                  <c:v>0.24508426318726892</c:v>
                </c:pt>
                <c:pt idx="36">
                  <c:v>0</c:v>
                </c:pt>
                <c:pt idx="37">
                  <c:v>6.854941059804158E-3</c:v>
                </c:pt>
                <c:pt idx="38">
                  <c:v>4.4987566879069442E-2</c:v>
                </c:pt>
                <c:pt idx="39">
                  <c:v>0</c:v>
                </c:pt>
                <c:pt idx="40">
                  <c:v>0</c:v>
                </c:pt>
                <c:pt idx="41">
                  <c:v>3.6219026411277795E-3</c:v>
                </c:pt>
                <c:pt idx="42">
                  <c:v>0.23404487249001429</c:v>
                </c:pt>
                <c:pt idx="43">
                  <c:v>3.1073224072212077E-2</c:v>
                </c:pt>
                <c:pt idx="44">
                  <c:v>0.16499832800208072</c:v>
                </c:pt>
                <c:pt idx="45">
                  <c:v>6.361531368118116E-2</c:v>
                </c:pt>
                <c:pt idx="46">
                  <c:v>9.2520518561824791E-2</c:v>
                </c:pt>
                <c:pt idx="47">
                  <c:v>0.22902514251578496</c:v>
                </c:pt>
                <c:pt idx="48">
                  <c:v>0</c:v>
                </c:pt>
                <c:pt idx="49">
                  <c:v>0.19066443273874012</c:v>
                </c:pt>
                <c:pt idx="50">
                  <c:v>0</c:v>
                </c:pt>
              </c:numCache>
            </c:numRef>
          </c:val>
        </c:ser>
        <c:gapWidth val="50"/>
        <c:overlap val="100"/>
        <c:axId val="120298112"/>
        <c:axId val="120783232"/>
      </c:barChart>
      <c:catAx>
        <c:axId val="120298112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6350"/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20783232"/>
        <c:crosses val="autoZero"/>
        <c:auto val="1"/>
        <c:lblAlgn val="ctr"/>
        <c:lblOffset val="100"/>
        <c:tickLblSkip val="1"/>
      </c:catAx>
      <c:valAx>
        <c:axId val="120783232"/>
        <c:scaling>
          <c:orientation val="minMax"/>
          <c:max val="1"/>
        </c:scaling>
        <c:axPos val="b"/>
        <c:majorGridlines>
          <c:spPr>
            <a:ln w="4445"/>
          </c:spPr>
        </c:majorGridlines>
        <c:title>
          <c:tx>
            <c:rich>
              <a:bodyPr/>
              <a:lstStyle/>
              <a:p>
                <a:pPr>
                  <a:defRPr sz="1100" b="0" i="0" baseline="0"/>
                </a:pPr>
                <a:r>
                  <a:rPr lang="en-US" sz="1100" b="0" i="0" baseline="0"/>
                  <a:t>Percent</a:t>
                </a:r>
              </a:p>
            </c:rich>
          </c:tx>
          <c:layout>
            <c:manualLayout>
              <c:xMode val="edge"/>
              <c:yMode val="edge"/>
              <c:x val="0.45801487314086259"/>
              <c:y val="0.96322214268670969"/>
            </c:manualLayout>
          </c:layout>
        </c:title>
        <c:numFmt formatCode="0%" sourceLinked="1"/>
        <c:majorTickMark val="none"/>
        <c:tickLblPos val="nextTo"/>
        <c:spPr>
          <a:ln w="6350"/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2029811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0800000" scaled="0"/>
        </a:gradFill>
        <a:ln w="6350"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</c:chart>
  <c:spPr>
    <a:ln>
      <a:noFill/>
    </a:ln>
  </c:spPr>
  <c:printSettings>
    <c:headerFooter>
      <c:oddHeader>&amp;A</c:oddHeader>
    </c:headerFooter>
    <c:pageMargins b="0.75000000000000588" l="0.70000000000000095" r="0.70000000000000095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209550</xdr:colOff>
      <xdr:row>6</xdr:row>
      <xdr:rowOff>57148</xdr:rowOff>
    </xdr:from>
    <xdr:to>
      <xdr:col>26</xdr:col>
      <xdr:colOff>485775</xdr:colOff>
      <xdr:row>56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104774</xdr:colOff>
      <xdr:row>6</xdr:row>
      <xdr:rowOff>57148</xdr:rowOff>
    </xdr:from>
    <xdr:to>
      <xdr:col>33</xdr:col>
      <xdr:colOff>400049</xdr:colOff>
      <xdr:row>56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666750</xdr:colOff>
      <xdr:row>15</xdr:row>
      <xdr:rowOff>104775</xdr:rowOff>
    </xdr:from>
    <xdr:to>
      <xdr:col>26</xdr:col>
      <xdr:colOff>133350</xdr:colOff>
      <xdr:row>41</xdr:row>
      <xdr:rowOff>85725</xdr:rowOff>
    </xdr:to>
    <xdr:sp macro="" textlink="">
      <xdr:nvSpPr>
        <xdr:cNvPr id="4" name="TextBox 3"/>
        <xdr:cNvSpPr txBox="1"/>
      </xdr:nvSpPr>
      <xdr:spPr>
        <a:xfrm>
          <a:off x="15201900" y="2400300"/>
          <a:ext cx="2514600" cy="3695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  <a:t>Disbursements for highways are grouped in the following categories: </a:t>
          </a:r>
        </a:p>
        <a:p>
          <a: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  <a:t>1. Capital Outlays: Cost associated with land acquisition, design, construction, reconstruction, resurfacing, rehabilitation, restoration, and installation of guard rails, fencing, signs, and signals.</a:t>
          </a:r>
          <a:b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  <a:t>2.  Maintenance Cost: Expenses associated with activities to keep highway in usable condition but do not extend the service life of a highway beyond its original design.</a:t>
          </a:r>
        </a:p>
        <a:p>
          <a: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  <a:t>3.  Administration and Research: General expenses of administering a highway program including overhead, engineering, and research cost that are not assigned to specific road projects.</a:t>
          </a:r>
          <a:b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  <a:t>4.  Enforcement and Safety: General expenses associated with traffic supervision activities of State highway patrols, driver education and training, motorcycle safety, vehicle inspection, enforcement of vehicle size, and weight limitations.</a:t>
          </a:r>
        </a:p>
        <a:p>
          <a: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  <a:t>5.  Bond Retirement: Service cost associated with borrowing funds for highway, road, and street projects.</a:t>
          </a:r>
        </a:p>
        <a:p>
          <a:r>
            <a:rPr lang="en-US" sz="850" baseline="0">
              <a:solidFill>
                <a:schemeClr val="dk1"/>
              </a:solidFill>
              <a:latin typeface="+mn-lt"/>
              <a:ea typeface="+mn-ea"/>
              <a:cs typeface="+mn-cs"/>
            </a:rPr>
            <a:t>6.  Grants to Local Government: Transfer of funds to local governments. 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27</xdr:col>
      <xdr:colOff>657225</xdr:colOff>
      <xdr:row>8</xdr:row>
      <xdr:rowOff>0</xdr:rowOff>
    </xdr:from>
    <xdr:to>
      <xdr:col>28</xdr:col>
      <xdr:colOff>666750</xdr:colOff>
      <xdr:row>11</xdr:row>
      <xdr:rowOff>104775</xdr:rowOff>
    </xdr:to>
    <xdr:sp macro="" textlink="">
      <xdr:nvSpPr>
        <xdr:cNvPr id="5" name="TextBox 4"/>
        <xdr:cNvSpPr txBox="1"/>
      </xdr:nvSpPr>
      <xdr:spPr>
        <a:xfrm>
          <a:off x="19002375" y="1295400"/>
          <a:ext cx="771525" cy="5334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Legends </a:t>
          </a:r>
          <a:r>
            <a:rPr lang="en-US" sz="900" baseline="0"/>
            <a:t>refers</a:t>
          </a:r>
          <a:r>
            <a:rPr lang="en-US" sz="900"/>
            <a:t> to Figure</a:t>
          </a:r>
          <a:r>
            <a:rPr lang="en-US" sz="900" baseline="0"/>
            <a:t> 6-4</a:t>
          </a:r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03"/>
  <sheetViews>
    <sheetView tabSelected="1" topLeftCell="F1" zoomScaleNormal="100" workbookViewId="0">
      <selection activeCell="N13" sqref="N13"/>
    </sheetView>
  </sheetViews>
  <sheetFormatPr defaultColWidth="8.88671875" defaultRowHeight="11.25"/>
  <cols>
    <col min="1" max="1" width="2.77734375" style="27" bestFit="1" customWidth="1"/>
    <col min="2" max="3" width="8.6640625" style="6" bestFit="1" customWidth="1"/>
    <col min="4" max="4" width="8.77734375" style="6" customWidth="1"/>
    <col min="5" max="5" width="10" style="6" customWidth="1"/>
    <col min="6" max="7" width="11.109375" style="6" customWidth="1"/>
    <col min="8" max="8" width="9.33203125" style="6" bestFit="1" customWidth="1"/>
    <col min="9" max="9" width="0" style="6" hidden="1" customWidth="1"/>
    <col min="10" max="10" width="8.88671875" style="6"/>
    <col min="11" max="11" width="2.77734375" style="6" bestFit="1" customWidth="1"/>
    <col min="12" max="12" width="6.109375" style="6" customWidth="1"/>
    <col min="13" max="13" width="8.33203125" style="6" customWidth="1"/>
    <col min="14" max="16" width="8.88671875" style="6"/>
    <col min="17" max="17" width="10.77734375" style="6" customWidth="1"/>
    <col min="18" max="18" width="0" style="28" hidden="1" customWidth="1"/>
    <col min="19" max="19" width="8.88671875" style="28"/>
    <col min="20" max="16384" width="8.88671875" style="6"/>
  </cols>
  <sheetData>
    <row r="1" spans="1:3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4"/>
      <c r="P1" s="4"/>
      <c r="Q1" s="4"/>
      <c r="R1" s="5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>
      <c r="A5" s="1"/>
      <c r="B5" s="7"/>
      <c r="C5" s="7"/>
      <c r="D5" s="7"/>
      <c r="E5" s="7"/>
      <c r="F5" s="7"/>
      <c r="G5" s="7"/>
      <c r="H5" s="7"/>
      <c r="I5" s="3"/>
      <c r="J5" s="3"/>
      <c r="K5" s="3"/>
      <c r="L5" s="3"/>
      <c r="M5" s="4"/>
      <c r="N5" s="4"/>
      <c r="O5" s="4"/>
      <c r="P5" s="4"/>
      <c r="Q5" s="4"/>
      <c r="R5" s="5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5"/>
      <c r="S6" s="5"/>
      <c r="T6" s="4"/>
      <c r="U6" s="4"/>
      <c r="V6" s="4"/>
      <c r="W6" s="4"/>
      <c r="X6" s="4"/>
      <c r="Y6" s="4"/>
      <c r="Z6" s="8"/>
      <c r="AA6" s="4"/>
      <c r="AB6" s="4"/>
      <c r="AC6" s="4"/>
      <c r="AD6" s="4"/>
      <c r="AE6" s="4"/>
      <c r="AF6" s="4"/>
      <c r="AG6" s="4"/>
      <c r="AH6" s="4"/>
      <c r="AI6" s="4"/>
    </row>
    <row r="7" spans="1:35" ht="12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1"/>
      <c r="S7" s="11"/>
      <c r="T7" s="10"/>
      <c r="U7" s="10"/>
      <c r="V7" s="10"/>
      <c r="W7" s="10"/>
      <c r="X7" s="10"/>
      <c r="Y7" s="10"/>
      <c r="Z7" s="10"/>
      <c r="AA7" s="10"/>
      <c r="AB7" s="4"/>
      <c r="AC7" s="4"/>
      <c r="AD7" s="4"/>
      <c r="AE7" s="4"/>
      <c r="AF7" s="4"/>
      <c r="AG7" s="4"/>
      <c r="AH7" s="4"/>
      <c r="AI7" s="4"/>
    </row>
    <row r="8" spans="1:35" ht="22.5" customHeight="1">
      <c r="A8" s="12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4"/>
      <c r="J8" s="15"/>
      <c r="K8" s="16"/>
      <c r="L8" s="13" t="s">
        <v>0</v>
      </c>
      <c r="M8" s="13" t="s">
        <v>1</v>
      </c>
      <c r="N8" s="13" t="s">
        <v>2</v>
      </c>
      <c r="O8" s="13" t="s">
        <v>3</v>
      </c>
      <c r="P8" s="13" t="s">
        <v>4</v>
      </c>
      <c r="Q8" s="13" t="s">
        <v>5</v>
      </c>
      <c r="R8" s="5"/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>
      <c r="A9" s="12" t="s">
        <v>7</v>
      </c>
      <c r="B9" s="16">
        <v>1.1705989999999999</v>
      </c>
      <c r="C9" s="16">
        <v>0.184557</v>
      </c>
      <c r="D9" s="16">
        <v>0.19973199999999999</v>
      </c>
      <c r="E9" s="16">
        <v>0.124638</v>
      </c>
      <c r="F9" s="16">
        <v>1.7840999999999999E-2</v>
      </c>
      <c r="G9" s="16">
        <v>0.21595800000000001</v>
      </c>
      <c r="H9" s="16">
        <v>1.916256</v>
      </c>
      <c r="I9" s="3">
        <f t="shared" ref="I9:I59" si="0">SUM(B9:G9)</f>
        <v>1.9133250000000002</v>
      </c>
      <c r="J9" s="3"/>
      <c r="K9" s="16" t="s">
        <v>7</v>
      </c>
      <c r="L9" s="17">
        <f t="shared" ref="L9:Q40" si="1">B9/$I9</f>
        <v>0.61181398873688464</v>
      </c>
      <c r="M9" s="17">
        <f t="shared" si="1"/>
        <v>9.6458782485986425E-2</v>
      </c>
      <c r="N9" s="17">
        <f t="shared" si="1"/>
        <v>0.10439000169861366</v>
      </c>
      <c r="O9" s="17">
        <f t="shared" si="1"/>
        <v>6.5142095566618319E-2</v>
      </c>
      <c r="P9" s="17">
        <f t="shared" si="1"/>
        <v>9.324605072321742E-3</v>
      </c>
      <c r="Q9" s="17">
        <f t="shared" si="1"/>
        <v>0.11287052643957508</v>
      </c>
      <c r="R9" s="5">
        <f t="shared" ref="R9:R59" si="2">SUM(L9:Q9)</f>
        <v>0.99999999999999978</v>
      </c>
      <c r="S9" s="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>
      <c r="A10" s="12" t="s">
        <v>8</v>
      </c>
      <c r="B10" s="16">
        <v>0.37909399999999999</v>
      </c>
      <c r="C10" s="16">
        <v>0.237404</v>
      </c>
      <c r="D10" s="16">
        <v>5.3297999999999998E-2</v>
      </c>
      <c r="E10" s="16">
        <v>3.8167E-2</v>
      </c>
      <c r="F10" s="18">
        <v>1.3717999999999999E-2</v>
      </c>
      <c r="G10" s="16">
        <v>9.3199999999999999E-4</v>
      </c>
      <c r="H10" s="16">
        <v>0.73015699999999994</v>
      </c>
      <c r="I10" s="3">
        <f t="shared" si="0"/>
        <v>0.72261299999999995</v>
      </c>
      <c r="J10" s="3"/>
      <c r="K10" s="16" t="s">
        <v>8</v>
      </c>
      <c r="L10" s="17">
        <f t="shared" si="1"/>
        <v>0.52461552726009641</v>
      </c>
      <c r="M10" s="17">
        <f t="shared" si="1"/>
        <v>0.32853546780918697</v>
      </c>
      <c r="N10" s="17">
        <f t="shared" si="1"/>
        <v>7.3757322384180743E-2</v>
      </c>
      <c r="O10" s="17">
        <f t="shared" si="1"/>
        <v>5.2818036763800265E-2</v>
      </c>
      <c r="P10" s="17">
        <f t="shared" si="1"/>
        <v>1.8983882105636073E-2</v>
      </c>
      <c r="Q10" s="17">
        <f t="shared" si="1"/>
        <v>1.2897636770996372E-3</v>
      </c>
      <c r="R10" s="5">
        <f t="shared" si="2"/>
        <v>1</v>
      </c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>
      <c r="A11" s="12" t="s">
        <v>9</v>
      </c>
      <c r="B11" s="16">
        <v>1.1333530000000001</v>
      </c>
      <c r="C11" s="16">
        <v>0.13416700000000001</v>
      </c>
      <c r="D11" s="16">
        <v>0.30096699999999998</v>
      </c>
      <c r="E11" s="16">
        <v>0.126331</v>
      </c>
      <c r="F11" s="18">
        <v>0.13227</v>
      </c>
      <c r="G11" s="16">
        <v>0.83482500000000004</v>
      </c>
      <c r="H11" s="16">
        <v>2.8062680000000002</v>
      </c>
      <c r="I11" s="3">
        <f t="shared" si="0"/>
        <v>2.6619129999999998</v>
      </c>
      <c r="J11" s="3"/>
      <c r="K11" s="16" t="s">
        <v>9</v>
      </c>
      <c r="L11" s="17">
        <f t="shared" si="1"/>
        <v>0.42576635675170454</v>
      </c>
      <c r="M11" s="17">
        <f t="shared" si="1"/>
        <v>5.0402473709696756E-2</v>
      </c>
      <c r="N11" s="17">
        <f t="shared" si="1"/>
        <v>0.11306417602678977</v>
      </c>
      <c r="O11" s="17">
        <f t="shared" si="1"/>
        <v>4.7458726111634757E-2</v>
      </c>
      <c r="P11" s="17">
        <f t="shared" si="1"/>
        <v>4.9689828330227177E-2</v>
      </c>
      <c r="Q11" s="17">
        <f t="shared" si="1"/>
        <v>0.31361843906994713</v>
      </c>
      <c r="R11" s="5">
        <f t="shared" si="2"/>
        <v>1</v>
      </c>
      <c r="S11" s="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>
      <c r="A12" s="12" t="s">
        <v>10</v>
      </c>
      <c r="B12" s="16">
        <v>0.63083699999999998</v>
      </c>
      <c r="C12" s="16">
        <v>0.26693099999999997</v>
      </c>
      <c r="D12" s="16">
        <v>3.9597E-2</v>
      </c>
      <c r="E12" s="16">
        <v>4.0021000000000001E-2</v>
      </c>
      <c r="F12" s="18">
        <v>5.0084999999999998E-2</v>
      </c>
      <c r="G12" s="16">
        <v>0</v>
      </c>
      <c r="H12" s="16">
        <v>1.0508999999999999</v>
      </c>
      <c r="I12" s="3">
        <f t="shared" si="0"/>
        <v>1.0274709999999998</v>
      </c>
      <c r="J12" s="3"/>
      <c r="K12" s="16" t="s">
        <v>10</v>
      </c>
      <c r="L12" s="17">
        <f t="shared" si="1"/>
        <v>0.61397061328251612</v>
      </c>
      <c r="M12" s="17">
        <f t="shared" si="1"/>
        <v>0.25979419370473716</v>
      </c>
      <c r="N12" s="17">
        <f t="shared" si="1"/>
        <v>3.8538313976744849E-2</v>
      </c>
      <c r="O12" s="17">
        <f t="shared" si="1"/>
        <v>3.8950977691827808E-2</v>
      </c>
      <c r="P12" s="17">
        <f t="shared" si="1"/>
        <v>4.8745901344174197E-2</v>
      </c>
      <c r="Q12" s="17">
        <f t="shared" si="1"/>
        <v>0</v>
      </c>
      <c r="R12" s="5">
        <f t="shared" si="2"/>
        <v>1</v>
      </c>
      <c r="S12" s="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>
      <c r="A13" s="12" t="s">
        <v>11</v>
      </c>
      <c r="B13" s="16">
        <v>5.1448039999999997</v>
      </c>
      <c r="C13" s="16">
        <v>0.97982599999999997</v>
      </c>
      <c r="D13" s="16">
        <v>1.7358530000000001</v>
      </c>
      <c r="E13" s="16">
        <v>1.6232770000000001</v>
      </c>
      <c r="F13" s="18">
        <v>0.55533900000000003</v>
      </c>
      <c r="G13" s="16">
        <v>4.390174</v>
      </c>
      <c r="H13" s="16">
        <v>14.697263</v>
      </c>
      <c r="I13" s="3">
        <f t="shared" si="0"/>
        <v>14.429273</v>
      </c>
      <c r="J13" s="3"/>
      <c r="K13" s="16" t="s">
        <v>11</v>
      </c>
      <c r="L13" s="17">
        <f t="shared" si="1"/>
        <v>0.3565532372975409</v>
      </c>
      <c r="M13" s="17">
        <f t="shared" si="1"/>
        <v>6.7905430855733334E-2</v>
      </c>
      <c r="N13" s="17">
        <f t="shared" si="1"/>
        <v>0.12030079408713107</v>
      </c>
      <c r="O13" s="17">
        <f t="shared" si="1"/>
        <v>0.11249887641601902</v>
      </c>
      <c r="P13" s="17">
        <f t="shared" si="1"/>
        <v>3.8486970202864693E-2</v>
      </c>
      <c r="Q13" s="17">
        <f t="shared" si="1"/>
        <v>0.30425469114071096</v>
      </c>
      <c r="R13" s="5">
        <f t="shared" si="2"/>
        <v>1</v>
      </c>
      <c r="S13" s="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>
      <c r="A14" s="12" t="s">
        <v>12</v>
      </c>
      <c r="B14" s="16">
        <v>0.741595</v>
      </c>
      <c r="C14" s="16">
        <v>0.24881600000000001</v>
      </c>
      <c r="D14" s="16">
        <v>0.19101799999999999</v>
      </c>
      <c r="E14" s="16">
        <v>0.14005999999999999</v>
      </c>
      <c r="F14" s="18">
        <v>0.102675</v>
      </c>
      <c r="G14" s="16">
        <v>0.20815700000000001</v>
      </c>
      <c r="H14" s="16">
        <v>1.6951890000000001</v>
      </c>
      <c r="I14" s="3">
        <f t="shared" si="0"/>
        <v>1.6323210000000001</v>
      </c>
      <c r="J14" s="3"/>
      <c r="K14" s="16" t="s">
        <v>12</v>
      </c>
      <c r="L14" s="17">
        <f t="shared" si="1"/>
        <v>0.45431934037484045</v>
      </c>
      <c r="M14" s="17">
        <f t="shared" si="1"/>
        <v>0.1524308025198475</v>
      </c>
      <c r="N14" s="17">
        <f t="shared" si="1"/>
        <v>0.11702232587830456</v>
      </c>
      <c r="O14" s="17">
        <f t="shared" si="1"/>
        <v>8.5804201502032981E-2</v>
      </c>
      <c r="P14" s="17">
        <f t="shared" si="1"/>
        <v>6.2901230824084234E-2</v>
      </c>
      <c r="Q14" s="17">
        <f t="shared" si="1"/>
        <v>0.1275220989008902</v>
      </c>
      <c r="R14" s="5">
        <f t="shared" si="2"/>
        <v>0.99999999999999989</v>
      </c>
      <c r="S14" s="5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>
      <c r="A15" s="12" t="s">
        <v>13</v>
      </c>
      <c r="B15" s="16">
        <v>0.55355699999999997</v>
      </c>
      <c r="C15" s="16">
        <v>0.119382</v>
      </c>
      <c r="D15" s="16">
        <v>0.23250299999999999</v>
      </c>
      <c r="E15" s="16">
        <v>8.6420000000000004E-3</v>
      </c>
      <c r="F15" s="18">
        <v>0.276393</v>
      </c>
      <c r="G15" s="16">
        <v>3.4605999999999998E-2</v>
      </c>
      <c r="H15" s="16">
        <v>1.3702620000000001</v>
      </c>
      <c r="I15" s="3">
        <f t="shared" si="0"/>
        <v>1.2250829999999999</v>
      </c>
      <c r="J15" s="3"/>
      <c r="K15" s="16" t="s">
        <v>13</v>
      </c>
      <c r="L15" s="17">
        <f t="shared" si="1"/>
        <v>0.45185264998371538</v>
      </c>
      <c r="M15" s="17">
        <f t="shared" si="1"/>
        <v>9.7448091272183193E-2</v>
      </c>
      <c r="N15" s="17">
        <f t="shared" si="1"/>
        <v>0.18978550841045055</v>
      </c>
      <c r="O15" s="17">
        <f t="shared" si="1"/>
        <v>7.0542159184316501E-3</v>
      </c>
      <c r="P15" s="17">
        <f t="shared" si="1"/>
        <v>0.22561165243497788</v>
      </c>
      <c r="Q15" s="17">
        <f t="shared" si="1"/>
        <v>2.8247881980241338E-2</v>
      </c>
      <c r="R15" s="5">
        <f t="shared" si="2"/>
        <v>0.99999999999999989</v>
      </c>
      <c r="S15" s="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>
      <c r="A16" s="12" t="s">
        <v>14</v>
      </c>
      <c r="B16" s="16">
        <v>0.24739900000000001</v>
      </c>
      <c r="C16" s="16">
        <v>0.112196</v>
      </c>
      <c r="D16" s="16">
        <v>8.2997000000000001E-2</v>
      </c>
      <c r="E16" s="16">
        <v>7.4424000000000004E-2</v>
      </c>
      <c r="F16" s="18">
        <v>0.10573</v>
      </c>
      <c r="G16" s="16">
        <v>0</v>
      </c>
      <c r="H16" s="16">
        <v>0.68311999999999995</v>
      </c>
      <c r="I16" s="3">
        <f t="shared" si="0"/>
        <v>0.62274600000000002</v>
      </c>
      <c r="J16" s="3"/>
      <c r="K16" s="16" t="s">
        <v>14</v>
      </c>
      <c r="L16" s="17">
        <f t="shared" si="1"/>
        <v>0.39727111856198194</v>
      </c>
      <c r="M16" s="17">
        <f t="shared" si="1"/>
        <v>0.18016334107324655</v>
      </c>
      <c r="N16" s="17">
        <f t="shared" si="1"/>
        <v>0.13327584601105427</v>
      </c>
      <c r="O16" s="17">
        <f t="shared" si="1"/>
        <v>0.11950939869545529</v>
      </c>
      <c r="P16" s="17">
        <f t="shared" si="1"/>
        <v>0.16978029565826197</v>
      </c>
      <c r="Q16" s="17">
        <f t="shared" si="1"/>
        <v>0</v>
      </c>
      <c r="R16" s="5">
        <f t="shared" si="2"/>
        <v>1</v>
      </c>
      <c r="S16" s="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>
      <c r="A17" s="12" t="s">
        <v>15</v>
      </c>
      <c r="B17" s="16">
        <v>0.247863</v>
      </c>
      <c r="C17" s="16">
        <v>5.4829999999999997E-2</v>
      </c>
      <c r="D17" s="16">
        <v>3.2464E-2</v>
      </c>
      <c r="E17" s="16">
        <v>0</v>
      </c>
      <c r="F17" s="18">
        <v>4.8000000000000001E-5</v>
      </c>
      <c r="G17" s="16">
        <v>0</v>
      </c>
      <c r="H17" s="16">
        <v>0.33520499999999998</v>
      </c>
      <c r="I17" s="3">
        <f t="shared" si="0"/>
        <v>0.33520499999999998</v>
      </c>
      <c r="J17" s="3"/>
      <c r="K17" s="16" t="s">
        <v>15</v>
      </c>
      <c r="L17" s="17">
        <f t="shared" si="1"/>
        <v>0.73943706090302952</v>
      </c>
      <c r="M17" s="17">
        <f t="shared" si="1"/>
        <v>0.16357154577049865</v>
      </c>
      <c r="N17" s="17">
        <f t="shared" si="1"/>
        <v>9.6848197371757594E-2</v>
      </c>
      <c r="O17" s="17">
        <f t="shared" si="1"/>
        <v>0</v>
      </c>
      <c r="P17" s="17">
        <f t="shared" si="1"/>
        <v>1.4319595471427933E-4</v>
      </c>
      <c r="Q17" s="17">
        <f t="shared" si="1"/>
        <v>0</v>
      </c>
      <c r="R17" s="5">
        <f t="shared" si="2"/>
        <v>1</v>
      </c>
      <c r="S17" s="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>
      <c r="A18" s="12" t="s">
        <v>16</v>
      </c>
      <c r="B18" s="16">
        <v>5.3815020000000002</v>
      </c>
      <c r="C18" s="16">
        <v>1.0037780000000001</v>
      </c>
      <c r="D18" s="16">
        <v>0.235957</v>
      </c>
      <c r="E18" s="16">
        <v>0.40540500000000002</v>
      </c>
      <c r="F18" s="18">
        <v>0.88736300000000001</v>
      </c>
      <c r="G18" s="16">
        <v>0.40399400000000002</v>
      </c>
      <c r="H18" s="16">
        <v>8.6975180000000005</v>
      </c>
      <c r="I18" s="3">
        <f t="shared" si="0"/>
        <v>8.3179990000000004</v>
      </c>
      <c r="J18" s="3"/>
      <c r="K18" s="16" t="s">
        <v>16</v>
      </c>
      <c r="L18" s="17">
        <f t="shared" si="1"/>
        <v>0.64697074380509068</v>
      </c>
      <c r="M18" s="17">
        <f t="shared" si="1"/>
        <v>0.12067541724878784</v>
      </c>
      <c r="N18" s="17">
        <f t="shared" si="1"/>
        <v>2.8367038755354502E-2</v>
      </c>
      <c r="O18" s="17">
        <f t="shared" si="1"/>
        <v>4.8738284291690824E-2</v>
      </c>
      <c r="P18" s="17">
        <f t="shared" si="1"/>
        <v>0.10667986375088527</v>
      </c>
      <c r="Q18" s="17">
        <f t="shared" si="1"/>
        <v>4.8568652148190929E-2</v>
      </c>
      <c r="R18" s="5">
        <f t="shared" si="2"/>
        <v>1</v>
      </c>
      <c r="S18" s="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>
      <c r="A19" s="12" t="s">
        <v>17</v>
      </c>
      <c r="B19" s="16">
        <v>2.6747000000000001</v>
      </c>
      <c r="C19" s="16">
        <v>0.221831</v>
      </c>
      <c r="D19" s="16">
        <v>0.245613</v>
      </c>
      <c r="E19" s="16">
        <v>0.222557</v>
      </c>
      <c r="F19" s="18">
        <v>0.31842300000000001</v>
      </c>
      <c r="G19" s="16">
        <v>0</v>
      </c>
      <c r="H19" s="16">
        <v>3.817237</v>
      </c>
      <c r="I19" s="3">
        <f t="shared" si="0"/>
        <v>3.6831240000000003</v>
      </c>
      <c r="J19" s="3"/>
      <c r="K19" s="16" t="s">
        <v>17</v>
      </c>
      <c r="L19" s="17">
        <f t="shared" si="1"/>
        <v>0.72620416798348353</v>
      </c>
      <c r="M19" s="17">
        <f t="shared" si="1"/>
        <v>6.0229033831062977E-2</v>
      </c>
      <c r="N19" s="17">
        <f t="shared" si="1"/>
        <v>6.6686052383791578E-2</v>
      </c>
      <c r="O19" s="17">
        <f t="shared" si="1"/>
        <v>6.0426149106030641E-2</v>
      </c>
      <c r="P19" s="17">
        <f t="shared" si="1"/>
        <v>8.64545966956312E-2</v>
      </c>
      <c r="Q19" s="17">
        <f t="shared" si="1"/>
        <v>0</v>
      </c>
      <c r="R19" s="5">
        <f t="shared" si="2"/>
        <v>0.99999999999999978</v>
      </c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>
      <c r="A20" s="12" t="s">
        <v>18</v>
      </c>
      <c r="B20" s="16">
        <v>0.26076300000000002</v>
      </c>
      <c r="C20" s="16">
        <v>4.9439999999999998E-2</v>
      </c>
      <c r="D20" s="16">
        <v>5.7542999999999997E-2</v>
      </c>
      <c r="E20" s="16">
        <v>7.3590000000000001E-3</v>
      </c>
      <c r="F20" s="18">
        <v>2.9909000000000002E-2</v>
      </c>
      <c r="G20" s="16">
        <v>2.1545999999999999E-2</v>
      </c>
      <c r="H20" s="16">
        <v>0.44433499999999998</v>
      </c>
      <c r="I20" s="3">
        <f t="shared" si="0"/>
        <v>0.42656000000000005</v>
      </c>
      <c r="J20" s="3"/>
      <c r="K20" s="16" t="s">
        <v>18</v>
      </c>
      <c r="L20" s="17">
        <f t="shared" si="1"/>
        <v>0.61131611027756938</v>
      </c>
      <c r="M20" s="17">
        <f t="shared" si="1"/>
        <v>0.11590397599399849</v>
      </c>
      <c r="N20" s="17">
        <f t="shared" si="1"/>
        <v>0.13490013128282069</v>
      </c>
      <c r="O20" s="17">
        <f t="shared" si="1"/>
        <v>1.7251969242310577E-2</v>
      </c>
      <c r="P20" s="17">
        <f t="shared" si="1"/>
        <v>7.0116747936984247E-2</v>
      </c>
      <c r="Q20" s="17">
        <f t="shared" si="1"/>
        <v>5.0511065266316574E-2</v>
      </c>
      <c r="R20" s="5">
        <f t="shared" si="2"/>
        <v>0.99999999999999978</v>
      </c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>
      <c r="A21" s="12" t="s">
        <v>19</v>
      </c>
      <c r="B21" s="16">
        <v>0.45311099999999999</v>
      </c>
      <c r="C21" s="16">
        <v>0.111453</v>
      </c>
      <c r="D21" s="16">
        <v>2.9034999999999998E-2</v>
      </c>
      <c r="E21" s="16">
        <v>4.2480999999999998E-2</v>
      </c>
      <c r="F21" s="18">
        <v>3.6584999999999999E-2</v>
      </c>
      <c r="G21" s="16">
        <v>0.128853</v>
      </c>
      <c r="H21" s="16">
        <v>0.80151799999999995</v>
      </c>
      <c r="I21" s="3">
        <f t="shared" si="0"/>
        <v>0.80151799999999995</v>
      </c>
      <c r="J21" s="3"/>
      <c r="K21" s="16" t="s">
        <v>19</v>
      </c>
      <c r="L21" s="17">
        <f t="shared" si="1"/>
        <v>0.5653160627708923</v>
      </c>
      <c r="M21" s="17">
        <f t="shared" si="1"/>
        <v>0.13905239807465336</v>
      </c>
      <c r="N21" s="17">
        <f t="shared" si="1"/>
        <v>3.622501303776085E-2</v>
      </c>
      <c r="O21" s="17">
        <f t="shared" si="1"/>
        <v>5.3000681207408945E-2</v>
      </c>
      <c r="P21" s="17">
        <f t="shared" si="1"/>
        <v>4.5644639296934068E-2</v>
      </c>
      <c r="Q21" s="17">
        <f t="shared" si="1"/>
        <v>0.16076120561235058</v>
      </c>
      <c r="R21" s="5">
        <f t="shared" si="2"/>
        <v>1</v>
      </c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>
      <c r="A22" s="12" t="s">
        <v>20</v>
      </c>
      <c r="B22" s="16">
        <v>3.112997</v>
      </c>
      <c r="C22" s="16">
        <v>0.75417199999999995</v>
      </c>
      <c r="D22" s="16">
        <v>0.37357400000000002</v>
      </c>
      <c r="E22" s="16">
        <v>0.21467800000000001</v>
      </c>
      <c r="F22" s="18">
        <v>0.87654299999999996</v>
      </c>
      <c r="G22" s="16">
        <v>0.60674799999999995</v>
      </c>
      <c r="H22" s="16">
        <v>6.2987960000000003</v>
      </c>
      <c r="I22" s="3">
        <f t="shared" si="0"/>
        <v>5.9387119999999998</v>
      </c>
      <c r="J22" s="3"/>
      <c r="K22" s="16" t="s">
        <v>20</v>
      </c>
      <c r="L22" s="17">
        <f t="shared" si="1"/>
        <v>0.52418723117066468</v>
      </c>
      <c r="M22" s="17">
        <f t="shared" si="1"/>
        <v>0.12699251959010641</v>
      </c>
      <c r="N22" s="17">
        <f t="shared" si="1"/>
        <v>6.2904885773211433E-2</v>
      </c>
      <c r="O22" s="17">
        <f t="shared" si="1"/>
        <v>3.6148915791841735E-2</v>
      </c>
      <c r="P22" s="17">
        <f t="shared" si="1"/>
        <v>0.14759816606698556</v>
      </c>
      <c r="Q22" s="17">
        <f t="shared" si="1"/>
        <v>0.10216828160719024</v>
      </c>
      <c r="R22" s="5">
        <f t="shared" si="2"/>
        <v>1</v>
      </c>
      <c r="S22" s="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>
      <c r="A23" s="12" t="s">
        <v>21</v>
      </c>
      <c r="B23" s="16">
        <v>1.823364</v>
      </c>
      <c r="C23" s="16">
        <v>0.121813</v>
      </c>
      <c r="D23" s="16">
        <v>0.82586400000000004</v>
      </c>
      <c r="E23" s="16">
        <v>0.108692</v>
      </c>
      <c r="F23" s="18">
        <v>0.130658</v>
      </c>
      <c r="G23" s="16">
        <v>1.544E-3</v>
      </c>
      <c r="H23" s="16">
        <v>3.2803749999999998</v>
      </c>
      <c r="I23" s="3">
        <f t="shared" si="0"/>
        <v>3.0119349999999998</v>
      </c>
      <c r="J23" s="3"/>
      <c r="K23" s="16" t="s">
        <v>21</v>
      </c>
      <c r="L23" s="17">
        <f t="shared" si="1"/>
        <v>0.60537959816529907</v>
      </c>
      <c r="M23" s="17">
        <f t="shared" si="1"/>
        <v>4.0443435864319782E-2</v>
      </c>
      <c r="N23" s="17">
        <f t="shared" si="1"/>
        <v>0.27419715232898456</v>
      </c>
      <c r="O23" s="17">
        <f t="shared" si="1"/>
        <v>3.6087100153223757E-2</v>
      </c>
      <c r="P23" s="17">
        <f t="shared" si="1"/>
        <v>4.3380086223640285E-2</v>
      </c>
      <c r="Q23" s="17">
        <f t="shared" si="1"/>
        <v>5.1262726453260121E-4</v>
      </c>
      <c r="R23" s="5">
        <f t="shared" si="2"/>
        <v>1</v>
      </c>
      <c r="S23" s="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>
      <c r="A24" s="12" t="s">
        <v>22</v>
      </c>
      <c r="B24" s="16">
        <v>0.52615000000000001</v>
      </c>
      <c r="C24" s="16">
        <v>0.185697</v>
      </c>
      <c r="D24" s="16">
        <v>4.8509999999999998E-2</v>
      </c>
      <c r="E24" s="16">
        <v>0.117728</v>
      </c>
      <c r="F24" s="18">
        <v>0</v>
      </c>
      <c r="G24" s="16">
        <v>0.62734199999999996</v>
      </c>
      <c r="H24" s="16">
        <v>1.5054270000000001</v>
      </c>
      <c r="I24" s="3">
        <f t="shared" si="0"/>
        <v>1.5054270000000001</v>
      </c>
      <c r="J24" s="3"/>
      <c r="K24" s="16" t="s">
        <v>22</v>
      </c>
      <c r="L24" s="17">
        <f t="shared" si="1"/>
        <v>0.34950216782348131</v>
      </c>
      <c r="M24" s="17">
        <f t="shared" si="1"/>
        <v>0.12335171350055499</v>
      </c>
      <c r="N24" s="17">
        <f t="shared" si="1"/>
        <v>3.2223415682062294E-2</v>
      </c>
      <c r="O24" s="17">
        <f t="shared" si="1"/>
        <v>7.8202397060767467E-2</v>
      </c>
      <c r="P24" s="17">
        <f t="shared" si="1"/>
        <v>0</v>
      </c>
      <c r="Q24" s="17">
        <f t="shared" si="1"/>
        <v>0.41672030593313386</v>
      </c>
      <c r="R24" s="5">
        <f t="shared" si="2"/>
        <v>1</v>
      </c>
      <c r="S24" s="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>
      <c r="A25" s="12" t="s">
        <v>23</v>
      </c>
      <c r="B25" s="16">
        <v>0.844916</v>
      </c>
      <c r="C25" s="16">
        <v>0.165573</v>
      </c>
      <c r="D25" s="16">
        <v>6.9953000000000001E-2</v>
      </c>
      <c r="E25" s="16">
        <v>8.1513000000000002E-2</v>
      </c>
      <c r="F25" s="18">
        <v>8.43E-2</v>
      </c>
      <c r="G25" s="16">
        <v>0.15674299999999999</v>
      </c>
      <c r="H25" s="16">
        <v>1.4865999999999999</v>
      </c>
      <c r="I25" s="3">
        <f t="shared" si="0"/>
        <v>1.402998</v>
      </c>
      <c r="J25" s="3"/>
      <c r="K25" s="16" t="s">
        <v>23</v>
      </c>
      <c r="L25" s="17">
        <f t="shared" si="1"/>
        <v>0.60222181357350479</v>
      </c>
      <c r="M25" s="17">
        <f t="shared" si="1"/>
        <v>0.11801371063964454</v>
      </c>
      <c r="N25" s="17">
        <f t="shared" si="1"/>
        <v>4.9859657675919711E-2</v>
      </c>
      <c r="O25" s="17">
        <f t="shared" si="1"/>
        <v>5.8099156235432985E-2</v>
      </c>
      <c r="P25" s="17">
        <f t="shared" si="1"/>
        <v>6.0085616658042282E-2</v>
      </c>
      <c r="Q25" s="17">
        <f t="shared" si="1"/>
        <v>0.11172004521745577</v>
      </c>
      <c r="R25" s="5">
        <f t="shared" si="2"/>
        <v>1</v>
      </c>
      <c r="S25" s="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>
      <c r="A26" s="12" t="s">
        <v>24</v>
      </c>
      <c r="B26" s="16">
        <v>1.7456290000000001</v>
      </c>
      <c r="C26" s="16">
        <v>0.40473500000000001</v>
      </c>
      <c r="D26" s="16">
        <v>3.4626999999999998E-2</v>
      </c>
      <c r="E26" s="16">
        <v>6.5590999999999997E-2</v>
      </c>
      <c r="F26" s="18">
        <v>0</v>
      </c>
      <c r="G26" s="16">
        <v>0</v>
      </c>
      <c r="H26" s="16">
        <v>2.4041450000000002</v>
      </c>
      <c r="I26" s="3">
        <f t="shared" si="0"/>
        <v>2.2505820000000001</v>
      </c>
      <c r="J26" s="3"/>
      <c r="K26" s="16" t="s">
        <v>24</v>
      </c>
      <c r="L26" s="17">
        <f t="shared" si="1"/>
        <v>0.77563448032553362</v>
      </c>
      <c r="M26" s="17">
        <f t="shared" si="1"/>
        <v>0.17983570471993465</v>
      </c>
      <c r="N26" s="17">
        <f t="shared" si="1"/>
        <v>1.5385797984699067E-2</v>
      </c>
      <c r="O26" s="17">
        <f t="shared" si="1"/>
        <v>2.9144016969832688E-2</v>
      </c>
      <c r="P26" s="17">
        <f t="shared" si="1"/>
        <v>0</v>
      </c>
      <c r="Q26" s="17">
        <f t="shared" si="1"/>
        <v>0</v>
      </c>
      <c r="R26" s="5">
        <f t="shared" si="2"/>
        <v>1</v>
      </c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>
      <c r="A27" s="12" t="s">
        <v>25</v>
      </c>
      <c r="B27" s="16">
        <v>1.867305</v>
      </c>
      <c r="C27" s="16">
        <v>0.46727000000000002</v>
      </c>
      <c r="D27" s="16">
        <v>5.0716999999999998E-2</v>
      </c>
      <c r="E27" s="16">
        <v>6.4884999999999998E-2</v>
      </c>
      <c r="F27" s="18">
        <v>3.1752000000000002E-2</v>
      </c>
      <c r="G27" s="16">
        <v>2.2539999999999999E-3</v>
      </c>
      <c r="H27" s="16">
        <v>2.4877340000000001</v>
      </c>
      <c r="I27" s="3">
        <f t="shared" si="0"/>
        <v>2.4841830000000003</v>
      </c>
      <c r="J27" s="3"/>
      <c r="K27" s="16" t="s">
        <v>25</v>
      </c>
      <c r="L27" s="17">
        <f t="shared" si="1"/>
        <v>0.7516777145645066</v>
      </c>
      <c r="M27" s="17">
        <f t="shared" si="1"/>
        <v>0.18809805879840574</v>
      </c>
      <c r="N27" s="17">
        <f t="shared" si="1"/>
        <v>2.0415967744727339E-2</v>
      </c>
      <c r="O27" s="17">
        <f t="shared" si="1"/>
        <v>2.6119251278991923E-2</v>
      </c>
      <c r="P27" s="17">
        <f t="shared" si="1"/>
        <v>1.2781667051098893E-2</v>
      </c>
      <c r="Q27" s="17">
        <f t="shared" si="1"/>
        <v>9.0734056226936569E-4</v>
      </c>
      <c r="R27" s="5">
        <f t="shared" si="2"/>
        <v>0.99999999999999989</v>
      </c>
      <c r="S27" s="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>
      <c r="A28" s="12" t="s">
        <v>26</v>
      </c>
      <c r="B28" s="16">
        <v>0.28343699999999999</v>
      </c>
      <c r="C28" s="16">
        <v>0.25784299999999999</v>
      </c>
      <c r="D28" s="16">
        <v>2.2224000000000001E-2</v>
      </c>
      <c r="E28" s="16">
        <v>3.8117999999999999E-2</v>
      </c>
      <c r="F28" s="18">
        <v>8.7614999999999998E-2</v>
      </c>
      <c r="G28" s="16">
        <v>2.5828E-2</v>
      </c>
      <c r="H28" s="16">
        <v>0.73870999999999998</v>
      </c>
      <c r="I28" s="3">
        <f t="shared" si="0"/>
        <v>0.71506499999999995</v>
      </c>
      <c r="J28" s="3"/>
      <c r="K28" s="16" t="s">
        <v>26</v>
      </c>
      <c r="L28" s="17">
        <f t="shared" si="1"/>
        <v>0.39637935012900927</v>
      </c>
      <c r="M28" s="17">
        <f t="shared" si="1"/>
        <v>0.36058679980141667</v>
      </c>
      <c r="N28" s="17">
        <f t="shared" si="1"/>
        <v>3.1079692055966942E-2</v>
      </c>
      <c r="O28" s="17">
        <f t="shared" si="1"/>
        <v>5.330704201715928E-2</v>
      </c>
      <c r="P28" s="17">
        <f t="shared" si="1"/>
        <v>0.12252732269094418</v>
      </c>
      <c r="Q28" s="17">
        <f t="shared" si="1"/>
        <v>3.6119793305503696E-2</v>
      </c>
      <c r="R28" s="5">
        <f t="shared" si="2"/>
        <v>1</v>
      </c>
      <c r="S28" s="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>
      <c r="A29" s="12" t="s">
        <v>27</v>
      </c>
      <c r="B29" s="16">
        <v>1.474464</v>
      </c>
      <c r="C29" s="16">
        <v>0.335368</v>
      </c>
      <c r="D29" s="16">
        <v>8.6028999999999994E-2</v>
      </c>
      <c r="E29" s="16">
        <v>0.10628899999999999</v>
      </c>
      <c r="F29" s="18">
        <v>0.115412</v>
      </c>
      <c r="G29" s="16">
        <v>0.52944400000000003</v>
      </c>
      <c r="H29" s="16">
        <v>2.74682</v>
      </c>
      <c r="I29" s="3">
        <f t="shared" si="0"/>
        <v>2.6470060000000002</v>
      </c>
      <c r="J29" s="3"/>
      <c r="K29" s="16" t="s">
        <v>27</v>
      </c>
      <c r="L29" s="17">
        <f t="shared" si="1"/>
        <v>0.55703084919339052</v>
      </c>
      <c r="M29" s="17">
        <f t="shared" si="1"/>
        <v>0.12669710608891704</v>
      </c>
      <c r="N29" s="17">
        <f t="shared" si="1"/>
        <v>3.2500493009838281E-2</v>
      </c>
      <c r="O29" s="17">
        <f t="shared" si="1"/>
        <v>4.015442352605169E-2</v>
      </c>
      <c r="P29" s="17">
        <f t="shared" si="1"/>
        <v>4.3600958970247891E-2</v>
      </c>
      <c r="Q29" s="17">
        <f t="shared" si="1"/>
        <v>0.20001616921155449</v>
      </c>
      <c r="R29" s="5">
        <f t="shared" si="2"/>
        <v>0.99999999999999989</v>
      </c>
      <c r="S29" s="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>
      <c r="A30" s="12" t="s">
        <v>28</v>
      </c>
      <c r="B30" s="16">
        <v>0.91228799999999999</v>
      </c>
      <c r="C30" s="16">
        <v>0.380942</v>
      </c>
      <c r="D30" s="16">
        <v>0.259496</v>
      </c>
      <c r="E30" s="16">
        <v>0.246501</v>
      </c>
      <c r="F30" s="18">
        <v>0.39768500000000001</v>
      </c>
      <c r="G30" s="16">
        <v>0.19456300000000001</v>
      </c>
      <c r="H30" s="16">
        <v>2.8979910000000002</v>
      </c>
      <c r="I30" s="3">
        <f t="shared" si="0"/>
        <v>2.3914749999999998</v>
      </c>
      <c r="J30" s="3"/>
      <c r="K30" s="16" t="s">
        <v>28</v>
      </c>
      <c r="L30" s="17">
        <f t="shared" si="1"/>
        <v>0.38147503110005332</v>
      </c>
      <c r="M30" s="17">
        <f t="shared" si="1"/>
        <v>0.15929165055039254</v>
      </c>
      <c r="N30" s="17">
        <f t="shared" si="1"/>
        <v>0.10850876551082492</v>
      </c>
      <c r="O30" s="17">
        <f t="shared" si="1"/>
        <v>0.10307488056534148</v>
      </c>
      <c r="P30" s="17">
        <f t="shared" si="1"/>
        <v>0.16629276910693194</v>
      </c>
      <c r="Q30" s="17">
        <f t="shared" si="1"/>
        <v>8.1356903166455857E-2</v>
      </c>
      <c r="R30" s="5">
        <f t="shared" si="2"/>
        <v>0.99999999999999989</v>
      </c>
      <c r="S30" s="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>
      <c r="A31" s="12" t="s">
        <v>29</v>
      </c>
      <c r="B31" s="16">
        <v>2.3218640000000001</v>
      </c>
      <c r="C31" s="16">
        <v>0.30172900000000002</v>
      </c>
      <c r="D31" s="16">
        <v>0.195745</v>
      </c>
      <c r="E31" s="16">
        <v>0.23893900000000001</v>
      </c>
      <c r="F31" s="18">
        <v>7.1401999999999993E-2</v>
      </c>
      <c r="G31" s="16">
        <v>3.3000000000000002E-2</v>
      </c>
      <c r="H31" s="16">
        <v>3.26857</v>
      </c>
      <c r="I31" s="3">
        <f t="shared" si="0"/>
        <v>3.1626790000000002</v>
      </c>
      <c r="J31" s="3"/>
      <c r="K31" s="16" t="s">
        <v>29</v>
      </c>
      <c r="L31" s="17">
        <f t="shared" si="1"/>
        <v>0.73414469188937603</v>
      </c>
      <c r="M31" s="17">
        <f t="shared" si="1"/>
        <v>9.5402979562579704E-2</v>
      </c>
      <c r="N31" s="17">
        <f t="shared" si="1"/>
        <v>6.1892149029351376E-2</v>
      </c>
      <c r="O31" s="17">
        <f t="shared" si="1"/>
        <v>7.5549557827398861E-2</v>
      </c>
      <c r="P31" s="17">
        <f t="shared" si="1"/>
        <v>2.2576429666115339E-2</v>
      </c>
      <c r="Q31" s="17">
        <f t="shared" si="1"/>
        <v>1.0434192025178654E-2</v>
      </c>
      <c r="R31" s="5">
        <f t="shared" si="2"/>
        <v>1</v>
      </c>
      <c r="S31" s="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>
      <c r="A32" s="12" t="s">
        <v>30</v>
      </c>
      <c r="B32" s="16">
        <v>0.94527799999999995</v>
      </c>
      <c r="C32" s="16">
        <v>0.40565600000000002</v>
      </c>
      <c r="D32" s="16">
        <v>0.14005300000000001</v>
      </c>
      <c r="E32" s="16">
        <v>0.109777</v>
      </c>
      <c r="F32" s="18">
        <v>4.2204999999999999E-2</v>
      </c>
      <c r="G32" s="16">
        <v>0.68308899999999995</v>
      </c>
      <c r="H32" s="16">
        <v>2.3524980000000002</v>
      </c>
      <c r="I32" s="3">
        <f t="shared" si="0"/>
        <v>2.3260580000000002</v>
      </c>
      <c r="J32" s="3"/>
      <c r="K32" s="16" t="s">
        <v>30</v>
      </c>
      <c r="L32" s="17">
        <f t="shared" si="1"/>
        <v>0.40638625520085908</v>
      </c>
      <c r="M32" s="17">
        <f t="shared" si="1"/>
        <v>0.17439633921424141</v>
      </c>
      <c r="N32" s="17">
        <f t="shared" si="1"/>
        <v>6.0210450470280619E-2</v>
      </c>
      <c r="O32" s="17">
        <f t="shared" si="1"/>
        <v>4.7194437971882039E-2</v>
      </c>
      <c r="P32" s="17">
        <f t="shared" si="1"/>
        <v>1.8144431480212445E-2</v>
      </c>
      <c r="Q32" s="17">
        <f t="shared" si="1"/>
        <v>0.29366808566252428</v>
      </c>
      <c r="R32" s="5">
        <f t="shared" si="2"/>
        <v>1</v>
      </c>
      <c r="S32" s="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12" t="s">
        <v>31</v>
      </c>
      <c r="B33" s="16">
        <v>0.96486400000000005</v>
      </c>
      <c r="C33" s="16">
        <v>0.114084</v>
      </c>
      <c r="D33" s="16">
        <v>8.0141000000000004E-2</v>
      </c>
      <c r="E33" s="16">
        <v>2.3775000000000001E-2</v>
      </c>
      <c r="F33" s="18">
        <v>5.1714000000000003E-2</v>
      </c>
      <c r="G33" s="16">
        <v>0.100454</v>
      </c>
      <c r="H33" s="16">
        <v>1.346052</v>
      </c>
      <c r="I33" s="3">
        <f t="shared" si="0"/>
        <v>1.3350320000000002</v>
      </c>
      <c r="J33" s="3"/>
      <c r="K33" s="16" t="s">
        <v>31</v>
      </c>
      <c r="L33" s="17">
        <f t="shared" si="1"/>
        <v>0.72272724548924661</v>
      </c>
      <c r="M33" s="17">
        <f t="shared" si="1"/>
        <v>8.5454131436549827E-2</v>
      </c>
      <c r="N33" s="17">
        <f t="shared" si="1"/>
        <v>6.0029272706571823E-2</v>
      </c>
      <c r="O33" s="17">
        <f t="shared" si="1"/>
        <v>1.78085618921494E-2</v>
      </c>
      <c r="P33" s="17">
        <f t="shared" si="1"/>
        <v>3.8736150144715625E-2</v>
      </c>
      <c r="Q33" s="17">
        <f t="shared" si="1"/>
        <v>7.5244638330766597E-2</v>
      </c>
      <c r="R33" s="5">
        <f t="shared" si="2"/>
        <v>0.99999999999999989</v>
      </c>
      <c r="S33" s="5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>
      <c r="A34" s="12" t="s">
        <v>32</v>
      </c>
      <c r="B34" s="16">
        <v>1.337453</v>
      </c>
      <c r="C34" s="16">
        <v>0.49712400000000001</v>
      </c>
      <c r="D34" s="16">
        <v>7.0677000000000004E-2</v>
      </c>
      <c r="E34" s="16">
        <v>0.193413</v>
      </c>
      <c r="F34" s="18">
        <v>6.2515000000000001E-2</v>
      </c>
      <c r="G34" s="16">
        <v>0.26476499999999997</v>
      </c>
      <c r="H34" s="16">
        <v>2.544619</v>
      </c>
      <c r="I34" s="3">
        <f t="shared" si="0"/>
        <v>2.4259469999999999</v>
      </c>
      <c r="J34" s="3"/>
      <c r="K34" s="16" t="s">
        <v>32</v>
      </c>
      <c r="L34" s="17">
        <f t="shared" si="1"/>
        <v>0.55131171455930406</v>
      </c>
      <c r="M34" s="17">
        <f t="shared" si="1"/>
        <v>0.20491956337051059</v>
      </c>
      <c r="N34" s="17">
        <f t="shared" si="1"/>
        <v>2.9133777448559266E-2</v>
      </c>
      <c r="O34" s="17">
        <f t="shared" si="1"/>
        <v>7.9726803594637477E-2</v>
      </c>
      <c r="P34" s="17">
        <f t="shared" si="1"/>
        <v>2.5769318126076128E-2</v>
      </c>
      <c r="Q34" s="17">
        <f t="shared" si="1"/>
        <v>0.10913882290091251</v>
      </c>
      <c r="R34" s="5">
        <f t="shared" si="2"/>
        <v>0.99999999999999989</v>
      </c>
      <c r="S34" s="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>
      <c r="A35" s="12" t="s">
        <v>33</v>
      </c>
      <c r="B35" s="16">
        <v>0.40111599999999997</v>
      </c>
      <c r="C35" s="16">
        <v>0.102907</v>
      </c>
      <c r="D35" s="16">
        <v>6.7223000000000005E-2</v>
      </c>
      <c r="E35" s="16">
        <v>4.829E-2</v>
      </c>
      <c r="F35" s="18">
        <v>6.3749999999999996E-3</v>
      </c>
      <c r="G35" s="16">
        <v>1.8808999999999999E-2</v>
      </c>
      <c r="H35" s="16">
        <v>0.65068800000000004</v>
      </c>
      <c r="I35" s="3">
        <f t="shared" si="0"/>
        <v>0.64472000000000007</v>
      </c>
      <c r="J35" s="3"/>
      <c r="K35" s="16" t="s">
        <v>33</v>
      </c>
      <c r="L35" s="17">
        <f t="shared" si="1"/>
        <v>0.62215535426231527</v>
      </c>
      <c r="M35" s="17">
        <f t="shared" si="1"/>
        <v>0.1596150266782479</v>
      </c>
      <c r="N35" s="17">
        <f t="shared" si="1"/>
        <v>0.10426696860652686</v>
      </c>
      <c r="O35" s="17">
        <f t="shared" si="1"/>
        <v>7.4900732100756914E-2</v>
      </c>
      <c r="P35" s="17">
        <f t="shared" si="1"/>
        <v>9.8880134011663963E-3</v>
      </c>
      <c r="Q35" s="17">
        <f t="shared" si="1"/>
        <v>2.9173904950986471E-2</v>
      </c>
      <c r="R35" s="5">
        <f t="shared" si="2"/>
        <v>0.99999999999999978</v>
      </c>
      <c r="S35" s="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>
      <c r="A36" s="12" t="s">
        <v>34</v>
      </c>
      <c r="B36" s="16">
        <v>0.56760200000000005</v>
      </c>
      <c r="C36" s="16">
        <v>0.315556</v>
      </c>
      <c r="D36" s="16">
        <v>0.13677400000000001</v>
      </c>
      <c r="E36" s="16">
        <v>8.1543000000000004E-2</v>
      </c>
      <c r="F36" s="18">
        <v>0</v>
      </c>
      <c r="G36" s="16">
        <v>0.25056200000000001</v>
      </c>
      <c r="H36" s="16">
        <v>1.3520369999999999</v>
      </c>
      <c r="I36" s="3">
        <f t="shared" si="0"/>
        <v>1.3520369999999999</v>
      </c>
      <c r="J36" s="3"/>
      <c r="K36" s="16" t="s">
        <v>34</v>
      </c>
      <c r="L36" s="17">
        <f t="shared" si="1"/>
        <v>0.41981247554615747</v>
      </c>
      <c r="M36" s="17">
        <f t="shared" si="1"/>
        <v>0.23339302104898019</v>
      </c>
      <c r="N36" s="17">
        <f t="shared" si="1"/>
        <v>0.10116143271227046</v>
      </c>
      <c r="O36" s="17">
        <f t="shared" si="1"/>
        <v>6.0311219293554839E-2</v>
      </c>
      <c r="P36" s="17">
        <f t="shared" si="1"/>
        <v>0</v>
      </c>
      <c r="Q36" s="17">
        <f t="shared" si="1"/>
        <v>0.18532185139903717</v>
      </c>
      <c r="R36" s="5">
        <f t="shared" si="2"/>
        <v>1.0000000000000002</v>
      </c>
      <c r="S36" s="5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>
      <c r="A37" s="12" t="s">
        <v>35</v>
      </c>
      <c r="B37" s="16">
        <v>0.46511599999999997</v>
      </c>
      <c r="C37" s="16">
        <v>0.120548</v>
      </c>
      <c r="D37" s="16">
        <v>0.14188600000000001</v>
      </c>
      <c r="E37" s="16">
        <v>9.4487000000000002E-2</v>
      </c>
      <c r="F37" s="18">
        <v>4.8954999999999999E-2</v>
      </c>
      <c r="G37" s="16">
        <v>0</v>
      </c>
      <c r="H37" s="16">
        <v>0.90637699999999999</v>
      </c>
      <c r="I37" s="3">
        <f t="shared" si="0"/>
        <v>0.87099199999999988</v>
      </c>
      <c r="J37" s="3"/>
      <c r="K37" s="16" t="s">
        <v>35</v>
      </c>
      <c r="L37" s="17">
        <f t="shared" si="1"/>
        <v>0.53400720098462451</v>
      </c>
      <c r="M37" s="17">
        <f t="shared" si="1"/>
        <v>0.13840310818009813</v>
      </c>
      <c r="N37" s="17">
        <f t="shared" si="1"/>
        <v>0.16290161103661116</v>
      </c>
      <c r="O37" s="17">
        <f t="shared" si="1"/>
        <v>0.10848205264801515</v>
      </c>
      <c r="P37" s="17">
        <f t="shared" si="1"/>
        <v>5.6206027150651219E-2</v>
      </c>
      <c r="Q37" s="17">
        <f t="shared" si="1"/>
        <v>0</v>
      </c>
      <c r="R37" s="5">
        <f t="shared" si="2"/>
        <v>1.0000000000000002</v>
      </c>
      <c r="S37" s="5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>
      <c r="A38" s="12" t="s">
        <v>36</v>
      </c>
      <c r="B38" s="16">
        <v>0.25998700000000002</v>
      </c>
      <c r="C38" s="16">
        <v>0.23555899999999999</v>
      </c>
      <c r="D38" s="16">
        <v>5.9624999999999997E-2</v>
      </c>
      <c r="E38" s="16">
        <v>6.1565000000000002E-2</v>
      </c>
      <c r="F38" s="18">
        <v>1.8366E-2</v>
      </c>
      <c r="G38" s="16">
        <v>2.9583999999999999E-2</v>
      </c>
      <c r="H38" s="16">
        <v>0.681311</v>
      </c>
      <c r="I38" s="3">
        <f t="shared" si="0"/>
        <v>0.66468600000000011</v>
      </c>
      <c r="J38" s="3"/>
      <c r="K38" s="16" t="s">
        <v>36</v>
      </c>
      <c r="L38" s="17">
        <f t="shared" si="1"/>
        <v>0.39114258461890272</v>
      </c>
      <c r="M38" s="17">
        <f t="shared" si="1"/>
        <v>0.35439139684001159</v>
      </c>
      <c r="N38" s="17">
        <f t="shared" si="1"/>
        <v>8.9704010615538746E-2</v>
      </c>
      <c r="O38" s="17">
        <f t="shared" si="1"/>
        <v>9.2622681988186892E-2</v>
      </c>
      <c r="P38" s="17">
        <f t="shared" si="1"/>
        <v>2.763109197425551E-2</v>
      </c>
      <c r="Q38" s="17">
        <f t="shared" si="1"/>
        <v>4.4508233963104375E-2</v>
      </c>
      <c r="R38" s="5">
        <f t="shared" si="2"/>
        <v>0.99999999999999989</v>
      </c>
      <c r="S38" s="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>
      <c r="A39" s="12" t="s">
        <v>37</v>
      </c>
      <c r="B39" s="16">
        <v>1.790173</v>
      </c>
      <c r="C39" s="16">
        <v>0.41264800000000001</v>
      </c>
      <c r="D39" s="16">
        <v>0.20907700000000001</v>
      </c>
      <c r="E39" s="16">
        <v>0.35505799999999998</v>
      </c>
      <c r="F39" s="18">
        <v>0.349775</v>
      </c>
      <c r="G39" s="16">
        <v>0.121938</v>
      </c>
      <c r="H39" s="16">
        <v>3.920547</v>
      </c>
      <c r="I39" s="3">
        <f t="shared" si="0"/>
        <v>3.2386690000000007</v>
      </c>
      <c r="J39" s="3"/>
      <c r="K39" s="16" t="s">
        <v>37</v>
      </c>
      <c r="L39" s="17">
        <f t="shared" si="1"/>
        <v>0.55274960176541643</v>
      </c>
      <c r="M39" s="17">
        <f t="shared" si="1"/>
        <v>0.12741283533451547</v>
      </c>
      <c r="N39" s="17">
        <f t="shared" si="1"/>
        <v>6.4556458224042032E-2</v>
      </c>
      <c r="O39" s="17">
        <f t="shared" si="1"/>
        <v>0.10963083908852678</v>
      </c>
      <c r="P39" s="17">
        <f t="shared" si="1"/>
        <v>0.10799961342143946</v>
      </c>
      <c r="Q39" s="17">
        <f t="shared" si="1"/>
        <v>3.7650652166059569E-2</v>
      </c>
      <c r="R39" s="5">
        <f t="shared" si="2"/>
        <v>0.99999999999999978</v>
      </c>
      <c r="S39" s="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>
      <c r="A40" s="12" t="s">
        <v>38</v>
      </c>
      <c r="B40" s="16">
        <v>0.25399100000000002</v>
      </c>
      <c r="C40" s="16">
        <v>0.237535</v>
      </c>
      <c r="D40" s="16">
        <v>0.19772500000000001</v>
      </c>
      <c r="E40" s="16">
        <v>3.6435000000000002E-2</v>
      </c>
      <c r="F40" s="18">
        <v>7.0970000000000005E-2</v>
      </c>
      <c r="G40" s="16">
        <v>6.3062000000000007E-2</v>
      </c>
      <c r="H40" s="16">
        <v>0.85971799999999998</v>
      </c>
      <c r="I40" s="3">
        <f t="shared" si="0"/>
        <v>0.85971799999999998</v>
      </c>
      <c r="J40" s="3"/>
      <c r="K40" s="16" t="s">
        <v>38</v>
      </c>
      <c r="L40" s="17">
        <f t="shared" si="1"/>
        <v>0.29543524737181265</v>
      </c>
      <c r="M40" s="17">
        <f t="shared" si="1"/>
        <v>0.27629408713089643</v>
      </c>
      <c r="N40" s="17">
        <f t="shared" si="1"/>
        <v>0.22998820543480539</v>
      </c>
      <c r="O40" s="17">
        <f t="shared" si="1"/>
        <v>4.2380175825096136E-2</v>
      </c>
      <c r="P40" s="17">
        <f t="shared" si="1"/>
        <v>8.2550324641335882E-2</v>
      </c>
      <c r="Q40" s="17">
        <f t="shared" si="1"/>
        <v>7.3351959596053604E-2</v>
      </c>
      <c r="R40" s="5">
        <f t="shared" si="2"/>
        <v>0.99999999999999989</v>
      </c>
      <c r="S40" s="5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>
      <c r="A41" s="12" t="s">
        <v>39</v>
      </c>
      <c r="B41" s="16">
        <v>3.0608819999999999</v>
      </c>
      <c r="C41" s="16">
        <v>1.4412050000000001</v>
      </c>
      <c r="D41" s="16">
        <v>1.466915</v>
      </c>
      <c r="E41" s="16">
        <v>0.33657500000000001</v>
      </c>
      <c r="F41" s="18">
        <v>0.21151800000000001</v>
      </c>
      <c r="G41" s="16">
        <v>0.42930299999999999</v>
      </c>
      <c r="H41" s="16">
        <v>7.5374049999999997</v>
      </c>
      <c r="I41" s="3">
        <f t="shared" si="0"/>
        <v>6.9463979999999994</v>
      </c>
      <c r="J41" s="3"/>
      <c r="K41" s="16" t="s">
        <v>39</v>
      </c>
      <c r="L41" s="17">
        <f t="shared" ref="L41:Q59" si="3">B41/$I41</f>
        <v>0.4406430498223684</v>
      </c>
      <c r="M41" s="17">
        <f t="shared" si="3"/>
        <v>0.2074751547492672</v>
      </c>
      <c r="N41" s="17">
        <f t="shared" si="3"/>
        <v>0.21117635355762801</v>
      </c>
      <c r="O41" s="17">
        <f t="shared" si="3"/>
        <v>4.8453169541969814E-2</v>
      </c>
      <c r="P41" s="17">
        <f t="shared" si="3"/>
        <v>3.0450026042273998E-2</v>
      </c>
      <c r="Q41" s="17">
        <f t="shared" si="3"/>
        <v>6.1802246286492661E-2</v>
      </c>
      <c r="R41" s="5">
        <f t="shared" si="2"/>
        <v>1</v>
      </c>
      <c r="S41" s="5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>
      <c r="A42" s="12" t="s">
        <v>40</v>
      </c>
      <c r="B42" s="16">
        <v>2.0834259999999998</v>
      </c>
      <c r="C42" s="16">
        <v>0.67661300000000002</v>
      </c>
      <c r="D42" s="16">
        <v>0.223221</v>
      </c>
      <c r="E42" s="16">
        <v>0.35341699999999998</v>
      </c>
      <c r="F42" s="18">
        <v>5.4675000000000001E-2</v>
      </c>
      <c r="G42" s="16">
        <v>0.15809599999999999</v>
      </c>
      <c r="H42" s="16">
        <v>3.5835210000000002</v>
      </c>
      <c r="I42" s="3">
        <f t="shared" si="0"/>
        <v>3.5494479999999999</v>
      </c>
      <c r="J42" s="3"/>
      <c r="K42" s="16" t="s">
        <v>40</v>
      </c>
      <c r="L42" s="17">
        <f t="shared" si="3"/>
        <v>0.58697183336676573</v>
      </c>
      <c r="M42" s="17">
        <f t="shared" si="3"/>
        <v>0.19062485208967705</v>
      </c>
      <c r="N42" s="17">
        <f t="shared" si="3"/>
        <v>6.2888933715890466E-2</v>
      </c>
      <c r="O42" s="17">
        <f t="shared" si="3"/>
        <v>9.956956687349694E-2</v>
      </c>
      <c r="P42" s="17">
        <f t="shared" si="3"/>
        <v>1.5403803633691775E-2</v>
      </c>
      <c r="Q42" s="17">
        <f t="shared" si="3"/>
        <v>4.4541010320477997E-2</v>
      </c>
      <c r="R42" s="5">
        <f t="shared" si="2"/>
        <v>0.99999999999999989</v>
      </c>
      <c r="S42" s="5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>
      <c r="A43" s="12" t="s">
        <v>41</v>
      </c>
      <c r="B43" s="16">
        <v>0.32058599999999998</v>
      </c>
      <c r="C43" s="16">
        <v>2.9751E-2</v>
      </c>
      <c r="D43" s="16">
        <v>1.6927000000000001E-2</v>
      </c>
      <c r="E43" s="16">
        <v>2.0395E-2</v>
      </c>
      <c r="F43" s="18">
        <v>3.16E-3</v>
      </c>
      <c r="G43" s="16">
        <v>7.7795000000000003E-2</v>
      </c>
      <c r="H43" s="16">
        <v>0.47077200000000002</v>
      </c>
      <c r="I43" s="3">
        <f t="shared" si="0"/>
        <v>0.46861400000000003</v>
      </c>
      <c r="J43" s="3"/>
      <c r="K43" s="16" t="s">
        <v>41</v>
      </c>
      <c r="L43" s="17">
        <f t="shared" si="3"/>
        <v>0.68411528464791915</v>
      </c>
      <c r="M43" s="17">
        <f t="shared" si="3"/>
        <v>6.3487219758692648E-2</v>
      </c>
      <c r="N43" s="17">
        <f t="shared" si="3"/>
        <v>3.6121413359396004E-2</v>
      </c>
      <c r="O43" s="17">
        <f t="shared" si="3"/>
        <v>4.3521960504807791E-2</v>
      </c>
      <c r="P43" s="17">
        <f t="shared" si="3"/>
        <v>6.7432897864767158E-3</v>
      </c>
      <c r="Q43" s="17">
        <f t="shared" si="3"/>
        <v>0.16601083194270763</v>
      </c>
      <c r="R43" s="5">
        <f t="shared" si="2"/>
        <v>1</v>
      </c>
      <c r="S43" s="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>
      <c r="A44" s="12" t="s">
        <v>42</v>
      </c>
      <c r="B44" s="16">
        <v>2.0916030000000001</v>
      </c>
      <c r="C44" s="16">
        <v>0.438309</v>
      </c>
      <c r="D44" s="16">
        <v>0.32138100000000003</v>
      </c>
      <c r="E44" s="16">
        <v>0.30031999999999998</v>
      </c>
      <c r="F44" s="18">
        <v>0.28677000000000002</v>
      </c>
      <c r="G44" s="16">
        <v>1.1162749999999999</v>
      </c>
      <c r="H44" s="16">
        <v>4.6308449999999999</v>
      </c>
      <c r="I44" s="3">
        <f t="shared" si="0"/>
        <v>4.5546579999999999</v>
      </c>
      <c r="J44" s="3"/>
      <c r="K44" s="16" t="s">
        <v>42</v>
      </c>
      <c r="L44" s="17">
        <f t="shared" si="3"/>
        <v>0.45922284395447477</v>
      </c>
      <c r="M44" s="17">
        <f t="shared" si="3"/>
        <v>9.6233131005664968E-2</v>
      </c>
      <c r="N44" s="17">
        <f t="shared" si="3"/>
        <v>7.056095100883536E-2</v>
      </c>
      <c r="O44" s="17">
        <f t="shared" si="3"/>
        <v>6.5936893615283515E-2</v>
      </c>
      <c r="P44" s="17">
        <f t="shared" si="3"/>
        <v>6.2961917228472483E-2</v>
      </c>
      <c r="Q44" s="17">
        <f t="shared" si="3"/>
        <v>0.24508426318726892</v>
      </c>
      <c r="R44" s="5">
        <f t="shared" si="2"/>
        <v>1</v>
      </c>
      <c r="S44" s="5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>
      <c r="A45" s="12" t="s">
        <v>43</v>
      </c>
      <c r="B45" s="16">
        <v>0.91951000000000005</v>
      </c>
      <c r="C45" s="16">
        <v>0.22212899999999999</v>
      </c>
      <c r="D45" s="16">
        <v>0.121213</v>
      </c>
      <c r="E45" s="16">
        <v>5.9031E-2</v>
      </c>
      <c r="F45" s="18">
        <v>0.109625</v>
      </c>
      <c r="G45" s="16">
        <v>0</v>
      </c>
      <c r="H45" s="16">
        <v>1.634144</v>
      </c>
      <c r="I45" s="3">
        <f t="shared" si="0"/>
        <v>1.4315080000000002</v>
      </c>
      <c r="J45" s="3"/>
      <c r="K45" s="16" t="s">
        <v>43</v>
      </c>
      <c r="L45" s="17">
        <f t="shared" si="3"/>
        <v>0.64233661285860777</v>
      </c>
      <c r="M45" s="17">
        <f t="shared" si="3"/>
        <v>0.15517132981443343</v>
      </c>
      <c r="N45" s="17">
        <f t="shared" si="3"/>
        <v>8.4675041983698296E-2</v>
      </c>
      <c r="O45" s="17">
        <f t="shared" si="3"/>
        <v>4.1236933359785621E-2</v>
      </c>
      <c r="P45" s="17">
        <f t="shared" si="3"/>
        <v>7.6580081983474754E-2</v>
      </c>
      <c r="Q45" s="17">
        <f t="shared" si="3"/>
        <v>0</v>
      </c>
      <c r="R45" s="5">
        <f t="shared" si="2"/>
        <v>0.99999999999999989</v>
      </c>
      <c r="S45" s="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>
      <c r="A46" s="12" t="s">
        <v>44</v>
      </c>
      <c r="B46" s="16">
        <v>0.83982199999999996</v>
      </c>
      <c r="C46" s="16">
        <v>0.218225</v>
      </c>
      <c r="D46" s="16">
        <v>8.2064999999999999E-2</v>
      </c>
      <c r="E46" s="16">
        <v>8.5361000000000006E-2</v>
      </c>
      <c r="F46" s="18">
        <v>3.4404999999999998E-2</v>
      </c>
      <c r="G46" s="16">
        <v>8.6960000000000006E-3</v>
      </c>
      <c r="H46" s="16">
        <v>1.3643460000000001</v>
      </c>
      <c r="I46" s="3">
        <f t="shared" si="0"/>
        <v>1.2685740000000001</v>
      </c>
      <c r="J46" s="3"/>
      <c r="K46" s="16" t="s">
        <v>44</v>
      </c>
      <c r="L46" s="17">
        <f t="shared" si="3"/>
        <v>0.66202050491339082</v>
      </c>
      <c r="M46" s="17">
        <f t="shared" si="3"/>
        <v>0.17202386301469208</v>
      </c>
      <c r="N46" s="17">
        <f t="shared" si="3"/>
        <v>6.4690747248485309E-2</v>
      </c>
      <c r="O46" s="17">
        <f t="shared" si="3"/>
        <v>6.7288940180076209E-2</v>
      </c>
      <c r="P46" s="17">
        <f t="shared" si="3"/>
        <v>2.7121003583551292E-2</v>
      </c>
      <c r="Q46" s="17">
        <f t="shared" si="3"/>
        <v>6.854941059804158E-3</v>
      </c>
      <c r="R46" s="5">
        <f t="shared" si="2"/>
        <v>0.99999999999999989</v>
      </c>
      <c r="S46" s="5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>
      <c r="A47" s="12" t="s">
        <v>45</v>
      </c>
      <c r="B47" s="16">
        <v>2.714483</v>
      </c>
      <c r="C47" s="16">
        <v>1.607167</v>
      </c>
      <c r="D47" s="16">
        <v>0.49937700000000002</v>
      </c>
      <c r="E47" s="16">
        <v>0.57490600000000003</v>
      </c>
      <c r="F47" s="18">
        <v>9.9962999999999996E-2</v>
      </c>
      <c r="G47" s="16">
        <v>0.25889400000000001</v>
      </c>
      <c r="H47" s="16">
        <v>5.956073</v>
      </c>
      <c r="I47" s="3">
        <f t="shared" si="0"/>
        <v>5.7547899999999998</v>
      </c>
      <c r="J47" s="3"/>
      <c r="K47" s="16" t="s">
        <v>45</v>
      </c>
      <c r="L47" s="17">
        <f t="shared" si="3"/>
        <v>0.47169106083801493</v>
      </c>
      <c r="M47" s="17">
        <f t="shared" si="3"/>
        <v>0.27927465641665467</v>
      </c>
      <c r="N47" s="17">
        <f t="shared" si="3"/>
        <v>8.6775885827284752E-2</v>
      </c>
      <c r="O47" s="17">
        <f t="shared" si="3"/>
        <v>9.9900430771583337E-2</v>
      </c>
      <c r="P47" s="17">
        <f t="shared" si="3"/>
        <v>1.7370399267392901E-2</v>
      </c>
      <c r="Q47" s="17">
        <f t="shared" si="3"/>
        <v>4.4987566879069442E-2</v>
      </c>
      <c r="R47" s="5">
        <f t="shared" si="2"/>
        <v>1</v>
      </c>
      <c r="S47" s="5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>
      <c r="A48" s="12" t="s">
        <v>46</v>
      </c>
      <c r="B48" s="16">
        <v>0.18934400000000001</v>
      </c>
      <c r="C48" s="16">
        <v>9.4154000000000002E-2</v>
      </c>
      <c r="D48" s="16">
        <v>2.1486999999999999E-2</v>
      </c>
      <c r="E48" s="16">
        <v>2.3397999999999999E-2</v>
      </c>
      <c r="F48" s="18">
        <v>5.9677000000000001E-2</v>
      </c>
      <c r="G48" s="16">
        <v>0</v>
      </c>
      <c r="H48" s="16">
        <v>0.418659</v>
      </c>
      <c r="I48" s="3">
        <f t="shared" si="0"/>
        <v>0.38805999999999996</v>
      </c>
      <c r="J48" s="3"/>
      <c r="K48" s="16" t="s">
        <v>46</v>
      </c>
      <c r="L48" s="17">
        <f t="shared" si="3"/>
        <v>0.48792454775034799</v>
      </c>
      <c r="M48" s="17">
        <f t="shared" si="3"/>
        <v>0.24262742874813176</v>
      </c>
      <c r="N48" s="17">
        <f t="shared" si="3"/>
        <v>5.5370303561304957E-2</v>
      </c>
      <c r="O48" s="17">
        <f t="shared" si="3"/>
        <v>6.0294799773230948E-2</v>
      </c>
      <c r="P48" s="17">
        <f t="shared" si="3"/>
        <v>0.1537829201669845</v>
      </c>
      <c r="Q48" s="17">
        <f t="shared" si="3"/>
        <v>0</v>
      </c>
      <c r="R48" s="5">
        <f t="shared" si="2"/>
        <v>1.0000000000000002</v>
      </c>
      <c r="S48" s="5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>
      <c r="A49" s="12" t="s">
        <v>47</v>
      </c>
      <c r="B49" s="16">
        <v>0.54998599999999997</v>
      </c>
      <c r="C49" s="16">
        <v>0.38262200000000002</v>
      </c>
      <c r="D49" s="16">
        <v>0.35374800000000001</v>
      </c>
      <c r="E49" s="16">
        <v>9.9530999999999994E-2</v>
      </c>
      <c r="F49" s="18">
        <v>5.1000999999999998E-2</v>
      </c>
      <c r="G49" s="16">
        <v>0</v>
      </c>
      <c r="H49" s="16">
        <v>1.470375</v>
      </c>
      <c r="I49" s="3">
        <f t="shared" si="0"/>
        <v>1.4368880000000002</v>
      </c>
      <c r="J49" s="3"/>
      <c r="K49" s="16" t="s">
        <v>47</v>
      </c>
      <c r="L49" s="17">
        <f t="shared" si="3"/>
        <v>0.38276191324584791</v>
      </c>
      <c r="M49" s="17">
        <f t="shared" si="3"/>
        <v>0.26628519411394624</v>
      </c>
      <c r="N49" s="17">
        <f t="shared" si="3"/>
        <v>0.24619037809488281</v>
      </c>
      <c r="O49" s="17">
        <f t="shared" si="3"/>
        <v>6.9268446810050593E-2</v>
      </c>
      <c r="P49" s="17">
        <f t="shared" si="3"/>
        <v>3.5494067735272333E-2</v>
      </c>
      <c r="Q49" s="17">
        <f t="shared" si="3"/>
        <v>0</v>
      </c>
      <c r="R49" s="5">
        <f t="shared" si="2"/>
        <v>0.99999999999999989</v>
      </c>
      <c r="S49" s="5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>
      <c r="A50" s="12" t="s">
        <v>48</v>
      </c>
      <c r="B50" s="16">
        <v>0.290825</v>
      </c>
      <c r="C50" s="16">
        <v>8.1305000000000002E-2</v>
      </c>
      <c r="D50" s="16">
        <v>4.7081999999999999E-2</v>
      </c>
      <c r="E50" s="16">
        <v>3.0023000000000001E-2</v>
      </c>
      <c r="F50" s="18">
        <v>0</v>
      </c>
      <c r="G50" s="16">
        <v>1.6329999999999999E-3</v>
      </c>
      <c r="H50" s="16">
        <v>0.45086799999999999</v>
      </c>
      <c r="I50" s="3">
        <f t="shared" si="0"/>
        <v>0.45086800000000005</v>
      </c>
      <c r="J50" s="3"/>
      <c r="K50" s="16" t="s">
        <v>48</v>
      </c>
      <c r="L50" s="17">
        <f t="shared" si="3"/>
        <v>0.64503357967298625</v>
      </c>
      <c r="M50" s="17">
        <f t="shared" si="3"/>
        <v>0.18032994135755917</v>
      </c>
      <c r="N50" s="17">
        <f t="shared" si="3"/>
        <v>0.10442524197769634</v>
      </c>
      <c r="O50" s="17">
        <f t="shared" si="3"/>
        <v>6.658933435063033E-2</v>
      </c>
      <c r="P50" s="17">
        <f t="shared" si="3"/>
        <v>0</v>
      </c>
      <c r="Q50" s="17">
        <f t="shared" si="3"/>
        <v>3.6219026411277795E-3</v>
      </c>
      <c r="R50" s="5">
        <f t="shared" si="2"/>
        <v>0.99999999999999989</v>
      </c>
      <c r="S50" s="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>
      <c r="A51" s="12" t="s">
        <v>49</v>
      </c>
      <c r="B51" s="16">
        <v>0.89831300000000003</v>
      </c>
      <c r="C51" s="16">
        <v>0.26368200000000003</v>
      </c>
      <c r="D51" s="16">
        <v>0.16525000000000001</v>
      </c>
      <c r="E51" s="16">
        <v>2.8899999999999999E-2</v>
      </c>
      <c r="F51" s="18">
        <v>0</v>
      </c>
      <c r="G51" s="16">
        <v>0.414383</v>
      </c>
      <c r="H51" s="16">
        <v>1.7705280000000001</v>
      </c>
      <c r="I51" s="3">
        <f t="shared" si="0"/>
        <v>1.7705279999999999</v>
      </c>
      <c r="J51" s="3"/>
      <c r="K51" s="16" t="s">
        <v>49</v>
      </c>
      <c r="L51" s="17">
        <f t="shared" si="3"/>
        <v>0.50737011784055386</v>
      </c>
      <c r="M51" s="17">
        <f t="shared" si="3"/>
        <v>0.14892845524047066</v>
      </c>
      <c r="N51" s="17">
        <f t="shared" si="3"/>
        <v>9.3333739991686107E-2</v>
      </c>
      <c r="O51" s="17">
        <f t="shared" si="3"/>
        <v>1.6322814437275207E-2</v>
      </c>
      <c r="P51" s="17">
        <f t="shared" si="3"/>
        <v>0</v>
      </c>
      <c r="Q51" s="17">
        <f t="shared" si="3"/>
        <v>0.23404487249001429</v>
      </c>
      <c r="R51" s="5">
        <f t="shared" si="2"/>
        <v>1.0000000000000002</v>
      </c>
      <c r="S51" s="5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>
      <c r="A52" s="12" t="s">
        <v>50</v>
      </c>
      <c r="B52" s="16">
        <v>7.1018720000000002</v>
      </c>
      <c r="C52" s="16">
        <v>1.4411050000000001</v>
      </c>
      <c r="D52" s="16">
        <v>0.52373400000000003</v>
      </c>
      <c r="E52" s="16">
        <v>0.76756199999999997</v>
      </c>
      <c r="F52" s="18">
        <v>5.02996</v>
      </c>
      <c r="G52" s="16">
        <v>0.476692</v>
      </c>
      <c r="H52" s="16">
        <v>15.948404</v>
      </c>
      <c r="I52" s="3">
        <f t="shared" si="0"/>
        <v>15.340924999999999</v>
      </c>
      <c r="J52" s="3"/>
      <c r="K52" s="16" t="s">
        <v>50</v>
      </c>
      <c r="L52" s="17">
        <f t="shared" si="3"/>
        <v>0.46293636139932898</v>
      </c>
      <c r="M52" s="17">
        <f t="shared" si="3"/>
        <v>9.3938598878490071E-2</v>
      </c>
      <c r="N52" s="17">
        <f t="shared" si="3"/>
        <v>3.4139662373683467E-2</v>
      </c>
      <c r="O52" s="17">
        <f t="shared" si="3"/>
        <v>5.0033619224394879E-2</v>
      </c>
      <c r="P52" s="17">
        <f t="shared" si="3"/>
        <v>0.32787853405189066</v>
      </c>
      <c r="Q52" s="17">
        <f t="shared" si="3"/>
        <v>3.1073224072212077E-2</v>
      </c>
      <c r="R52" s="5">
        <f t="shared" si="2"/>
        <v>1</v>
      </c>
      <c r="S52" s="5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>
      <c r="A53" s="12" t="s">
        <v>51</v>
      </c>
      <c r="B53" s="16">
        <v>0.524841</v>
      </c>
      <c r="C53" s="16">
        <v>0.13781199999999999</v>
      </c>
      <c r="D53" s="16">
        <v>0.183945</v>
      </c>
      <c r="E53" s="16">
        <v>4.5601000000000003E-2</v>
      </c>
      <c r="F53" s="18">
        <v>9.6619999999999998E-2</v>
      </c>
      <c r="G53" s="16">
        <v>0.19539300000000001</v>
      </c>
      <c r="H53" s="16">
        <v>1.2287170000000001</v>
      </c>
      <c r="I53" s="3">
        <f t="shared" si="0"/>
        <v>1.184212</v>
      </c>
      <c r="J53" s="3"/>
      <c r="K53" s="16" t="s">
        <v>51</v>
      </c>
      <c r="L53" s="17">
        <f t="shared" si="3"/>
        <v>0.44319851513073671</v>
      </c>
      <c r="M53" s="17">
        <f t="shared" si="3"/>
        <v>0.1163744329562612</v>
      </c>
      <c r="N53" s="17">
        <f t="shared" si="3"/>
        <v>0.15533114003235907</v>
      </c>
      <c r="O53" s="17">
        <f t="shared" si="3"/>
        <v>3.8507463190712472E-2</v>
      </c>
      <c r="P53" s="17">
        <f t="shared" si="3"/>
        <v>8.1590120687849807E-2</v>
      </c>
      <c r="Q53" s="17">
        <f t="shared" si="3"/>
        <v>0.16499832800208072</v>
      </c>
      <c r="R53" s="5">
        <f t="shared" si="2"/>
        <v>0.99999999999999989</v>
      </c>
      <c r="S53" s="5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>
      <c r="A54" s="12" t="s">
        <v>52</v>
      </c>
      <c r="B54" s="16">
        <v>0.172848</v>
      </c>
      <c r="C54" s="16">
        <v>8.1420000000000006E-2</v>
      </c>
      <c r="D54" s="16">
        <v>3.6228000000000003E-2</v>
      </c>
      <c r="E54" s="16">
        <v>7.7619999999999995E-2</v>
      </c>
      <c r="F54" s="18">
        <v>1.505E-3</v>
      </c>
      <c r="G54" s="16">
        <v>2.5111000000000001E-2</v>
      </c>
      <c r="H54" s="16">
        <v>0.39522400000000002</v>
      </c>
      <c r="I54" s="3">
        <f t="shared" si="0"/>
        <v>0.39473199999999997</v>
      </c>
      <c r="J54" s="3"/>
      <c r="K54" s="16" t="s">
        <v>52</v>
      </c>
      <c r="L54" s="17">
        <f t="shared" si="3"/>
        <v>0.43788697141351607</v>
      </c>
      <c r="M54" s="17">
        <f t="shared" si="3"/>
        <v>0.20626653020277053</v>
      </c>
      <c r="N54" s="17">
        <f t="shared" si="3"/>
        <v>9.1778725819036733E-2</v>
      </c>
      <c r="O54" s="17">
        <f t="shared" si="3"/>
        <v>0.19663974544754415</v>
      </c>
      <c r="P54" s="17">
        <f t="shared" si="3"/>
        <v>3.8127134359514812E-3</v>
      </c>
      <c r="Q54" s="17">
        <f t="shared" si="3"/>
        <v>6.361531368118116E-2</v>
      </c>
      <c r="R54" s="5">
        <f t="shared" si="2"/>
        <v>1</v>
      </c>
      <c r="S54" s="5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>
      <c r="A55" s="12" t="s">
        <v>53</v>
      </c>
      <c r="B55" s="16">
        <v>1.355251</v>
      </c>
      <c r="C55" s="16">
        <v>1.2050179999999999</v>
      </c>
      <c r="D55" s="16">
        <v>0.369203</v>
      </c>
      <c r="E55" s="16">
        <v>0.21024300000000001</v>
      </c>
      <c r="F55" s="18">
        <v>0.28292099999999998</v>
      </c>
      <c r="G55" s="16">
        <v>0.34894900000000001</v>
      </c>
      <c r="H55" s="16">
        <v>3.8748010000000002</v>
      </c>
      <c r="I55" s="3">
        <f t="shared" si="0"/>
        <v>3.7715850000000004</v>
      </c>
      <c r="J55" s="3"/>
      <c r="K55" s="16" t="s">
        <v>53</v>
      </c>
      <c r="L55" s="17">
        <f t="shared" si="3"/>
        <v>0.3593319519512353</v>
      </c>
      <c r="M55" s="17">
        <f t="shared" si="3"/>
        <v>0.31949909653368541</v>
      </c>
      <c r="N55" s="17">
        <f t="shared" si="3"/>
        <v>9.7890674610276576E-2</v>
      </c>
      <c r="O55" s="17">
        <f t="shared" si="3"/>
        <v>5.5743937893485099E-2</v>
      </c>
      <c r="P55" s="17">
        <f t="shared" si="3"/>
        <v>7.5013820449492702E-2</v>
      </c>
      <c r="Q55" s="17">
        <f t="shared" si="3"/>
        <v>9.2520518561824791E-2</v>
      </c>
      <c r="R55" s="5">
        <f t="shared" si="2"/>
        <v>0.99999999999999978</v>
      </c>
      <c r="S55" s="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>
      <c r="A56" s="12" t="s">
        <v>54</v>
      </c>
      <c r="B56" s="16">
        <v>1.7289380000000001</v>
      </c>
      <c r="C56" s="16">
        <v>0.67492700000000005</v>
      </c>
      <c r="D56" s="16">
        <v>0.20063</v>
      </c>
      <c r="E56" s="16">
        <v>0.174235</v>
      </c>
      <c r="F56" s="18">
        <v>0.11738</v>
      </c>
      <c r="G56" s="16">
        <v>0.86031599999999997</v>
      </c>
      <c r="H56" s="16">
        <v>3.9012500000000001</v>
      </c>
      <c r="I56" s="3">
        <f t="shared" si="0"/>
        <v>3.7564259999999998</v>
      </c>
      <c r="J56" s="3"/>
      <c r="K56" s="16" t="s">
        <v>54</v>
      </c>
      <c r="L56" s="17">
        <f t="shared" si="3"/>
        <v>0.46026142934800263</v>
      </c>
      <c r="M56" s="17">
        <f t="shared" si="3"/>
        <v>0.17967264628665655</v>
      </c>
      <c r="N56" s="17">
        <f t="shared" si="3"/>
        <v>5.3409810282433356E-2</v>
      </c>
      <c r="O56" s="17">
        <f t="shared" si="3"/>
        <v>4.6383184441807189E-2</v>
      </c>
      <c r="P56" s="17">
        <f t="shared" si="3"/>
        <v>3.1247787125315393E-2</v>
      </c>
      <c r="Q56" s="17">
        <f t="shared" si="3"/>
        <v>0.22902514251578496</v>
      </c>
      <c r="R56" s="5">
        <f t="shared" si="2"/>
        <v>1.0000000000000002</v>
      </c>
      <c r="S56" s="5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>
      <c r="A57" s="12" t="s">
        <v>55</v>
      </c>
      <c r="B57" s="16">
        <v>0.73438899999999996</v>
      </c>
      <c r="C57" s="16">
        <v>0.26688800000000001</v>
      </c>
      <c r="D57" s="16">
        <v>9.0503E-2</v>
      </c>
      <c r="E57" s="16">
        <v>3.8142000000000002E-2</v>
      </c>
      <c r="F57" s="18">
        <v>4.6266000000000002E-2</v>
      </c>
      <c r="G57" s="16">
        <v>0</v>
      </c>
      <c r="H57" s="16">
        <v>1.2076789999999999</v>
      </c>
      <c r="I57" s="3">
        <f t="shared" si="0"/>
        <v>1.1761879999999998</v>
      </c>
      <c r="J57" s="3"/>
      <c r="K57" s="16" t="s">
        <v>55</v>
      </c>
      <c r="L57" s="17">
        <f t="shared" si="3"/>
        <v>0.62438062622641965</v>
      </c>
      <c r="M57" s="17">
        <f t="shared" si="3"/>
        <v>0.2269093036147283</v>
      </c>
      <c r="N57" s="17">
        <f t="shared" si="3"/>
        <v>7.6946032436991385E-2</v>
      </c>
      <c r="O57" s="17">
        <f t="shared" si="3"/>
        <v>3.2428489323135426E-2</v>
      </c>
      <c r="P57" s="17">
        <f t="shared" si="3"/>
        <v>3.9335548398725384E-2</v>
      </c>
      <c r="Q57" s="17">
        <f t="shared" si="3"/>
        <v>0</v>
      </c>
      <c r="R57" s="5">
        <f t="shared" si="2"/>
        <v>1.0000000000000002</v>
      </c>
      <c r="S57" s="5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>
      <c r="A58" s="12" t="s">
        <v>56</v>
      </c>
      <c r="B58" s="16">
        <v>1.285906</v>
      </c>
      <c r="C58" s="16">
        <v>0.22725600000000001</v>
      </c>
      <c r="D58" s="16">
        <v>0.16187599999999999</v>
      </c>
      <c r="E58" s="16">
        <v>8.8414000000000006E-2</v>
      </c>
      <c r="F58" s="18">
        <v>8.1824999999999995E-2</v>
      </c>
      <c r="G58" s="16">
        <v>0.43471300000000002</v>
      </c>
      <c r="H58" s="16">
        <v>2.3924289999999999</v>
      </c>
      <c r="I58" s="3">
        <f t="shared" si="0"/>
        <v>2.2799899999999997</v>
      </c>
      <c r="J58" s="3"/>
      <c r="K58" s="16" t="s">
        <v>56</v>
      </c>
      <c r="L58" s="17">
        <f t="shared" si="3"/>
        <v>0.56399633331725141</v>
      </c>
      <c r="M58" s="17">
        <f t="shared" si="3"/>
        <v>9.9674121377725355E-2</v>
      </c>
      <c r="N58" s="17">
        <f t="shared" si="3"/>
        <v>7.0998557011214963E-2</v>
      </c>
      <c r="O58" s="17">
        <f t="shared" si="3"/>
        <v>3.8778240255439723E-2</v>
      </c>
      <c r="P58" s="17">
        <f t="shared" si="3"/>
        <v>3.5888315299628507E-2</v>
      </c>
      <c r="Q58" s="17">
        <f t="shared" si="3"/>
        <v>0.19066443273874012</v>
      </c>
      <c r="R58" s="5">
        <f t="shared" si="2"/>
        <v>1</v>
      </c>
      <c r="S58" s="5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>
      <c r="A59" s="12" t="s">
        <v>57</v>
      </c>
      <c r="B59" s="16">
        <v>0.36136600000000002</v>
      </c>
      <c r="C59" s="16">
        <v>0.119004</v>
      </c>
      <c r="D59" s="16">
        <v>5.5183999999999997E-2</v>
      </c>
      <c r="E59" s="16">
        <v>3.8440000000000002E-2</v>
      </c>
      <c r="F59" s="18">
        <v>0</v>
      </c>
      <c r="G59" s="16">
        <v>0</v>
      </c>
      <c r="H59" s="16">
        <v>0.573994</v>
      </c>
      <c r="I59" s="3">
        <f t="shared" si="0"/>
        <v>0.573994</v>
      </c>
      <c r="J59" s="3"/>
      <c r="K59" s="16" t="s">
        <v>57</v>
      </c>
      <c r="L59" s="17">
        <f t="shared" si="3"/>
        <v>0.62956407209831466</v>
      </c>
      <c r="M59" s="17">
        <f t="shared" si="3"/>
        <v>0.20732620898476289</v>
      </c>
      <c r="N59" s="17">
        <f t="shared" si="3"/>
        <v>9.6140377773983696E-2</v>
      </c>
      <c r="O59" s="17">
        <f t="shared" si="3"/>
        <v>6.6969341142938774E-2</v>
      </c>
      <c r="P59" s="17">
        <f t="shared" si="3"/>
        <v>0</v>
      </c>
      <c r="Q59" s="17">
        <f t="shared" si="3"/>
        <v>0</v>
      </c>
      <c r="R59" s="5">
        <f t="shared" si="2"/>
        <v>1</v>
      </c>
      <c r="S59" s="5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s="23" customFormat="1">
      <c r="A60" s="1"/>
      <c r="B60" s="19"/>
      <c r="C60" s="19"/>
      <c r="D60" s="19"/>
      <c r="E60" s="19"/>
      <c r="F60" s="19"/>
      <c r="G60" s="19"/>
      <c r="H60" s="19"/>
      <c r="I60" s="20"/>
      <c r="J60" s="20"/>
      <c r="K60" s="20"/>
      <c r="L60" s="20"/>
      <c r="M60" s="21"/>
      <c r="N60" s="21"/>
      <c r="O60" s="21"/>
      <c r="P60" s="21"/>
      <c r="Q60" s="21"/>
      <c r="R60" s="22"/>
      <c r="S60" s="22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s="23" customFormat="1">
      <c r="A61" s="1"/>
      <c r="B61" s="19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1"/>
      <c r="N61" s="21"/>
      <c r="O61" s="21"/>
      <c r="P61" s="21"/>
      <c r="Q61" s="21"/>
      <c r="R61" s="22"/>
      <c r="S61" s="22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s="23" customFormat="1">
      <c r="A62" s="1"/>
      <c r="B62" s="20"/>
      <c r="C62" s="20"/>
      <c r="D62" s="20"/>
      <c r="E62" s="20"/>
      <c r="F62" s="24"/>
      <c r="G62" s="24"/>
      <c r="H62" s="24"/>
      <c r="I62" s="20"/>
      <c r="J62" s="20"/>
      <c r="K62" s="20"/>
      <c r="L62" s="20"/>
      <c r="M62" s="21"/>
      <c r="N62" s="21"/>
      <c r="O62" s="21"/>
      <c r="P62" s="21"/>
      <c r="Q62" s="21"/>
      <c r="R62" s="22"/>
      <c r="S62" s="22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s="23" customFormat="1">
      <c r="A63" s="1"/>
      <c r="B63" s="24"/>
      <c r="C63" s="24"/>
      <c r="D63" s="1"/>
      <c r="E63" s="25"/>
      <c r="F63" s="24"/>
      <c r="G63" s="24"/>
      <c r="H63" s="24"/>
      <c r="I63" s="20"/>
      <c r="J63" s="20"/>
      <c r="K63" s="20"/>
      <c r="L63" s="20"/>
      <c r="M63" s="21"/>
      <c r="N63" s="21"/>
      <c r="O63" s="21"/>
      <c r="P63" s="21"/>
      <c r="Q63" s="21"/>
      <c r="R63" s="22"/>
      <c r="S63" s="22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s="23" customFormat="1">
      <c r="A64" s="1"/>
      <c r="B64" s="24"/>
      <c r="C64" s="24"/>
      <c r="D64" s="1"/>
      <c r="E64" s="25"/>
      <c r="F64" s="24"/>
      <c r="G64" s="24"/>
      <c r="H64" s="24"/>
      <c r="I64" s="20"/>
      <c r="J64" s="20"/>
      <c r="K64" s="20"/>
      <c r="L64" s="20"/>
      <c r="M64" s="21"/>
      <c r="N64" s="21"/>
      <c r="O64" s="21"/>
      <c r="P64" s="21"/>
      <c r="Q64" s="21"/>
      <c r="R64" s="22"/>
      <c r="S64" s="22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s="23" customFormat="1">
      <c r="A65" s="1"/>
      <c r="B65" s="24"/>
      <c r="C65" s="24"/>
      <c r="D65" s="20"/>
      <c r="E65" s="25"/>
      <c r="F65" s="24"/>
      <c r="G65" s="24"/>
      <c r="H65" s="24"/>
      <c r="I65" s="20"/>
      <c r="J65" s="20"/>
      <c r="K65" s="20"/>
      <c r="L65" s="20"/>
      <c r="M65" s="21"/>
      <c r="N65" s="21"/>
      <c r="O65" s="21"/>
      <c r="P65" s="21"/>
      <c r="Q65" s="21"/>
      <c r="R65" s="22"/>
      <c r="S65" s="22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s="23" customFormat="1">
      <c r="A66" s="1"/>
      <c r="B66" s="24"/>
      <c r="C66" s="24"/>
      <c r="D66" s="20"/>
      <c r="E66" s="24"/>
      <c r="F66" s="24"/>
      <c r="G66" s="24"/>
      <c r="H66" s="24"/>
      <c r="I66" s="20"/>
      <c r="J66" s="20"/>
      <c r="K66" s="20"/>
      <c r="L66" s="20"/>
      <c r="M66" s="21"/>
      <c r="N66" s="21"/>
      <c r="O66" s="21"/>
      <c r="P66" s="21"/>
      <c r="Q66" s="21"/>
      <c r="R66" s="22"/>
      <c r="S66" s="22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s="23" customFormat="1">
      <c r="A67" s="1"/>
      <c r="B67" s="26"/>
      <c r="C67" s="26"/>
      <c r="D67" s="26"/>
      <c r="E67" s="26"/>
      <c r="F67" s="26"/>
      <c r="G67" s="26"/>
      <c r="H67" s="26"/>
      <c r="I67" s="20"/>
      <c r="J67" s="20"/>
      <c r="K67" s="20"/>
      <c r="L67" s="20"/>
      <c r="M67" s="21"/>
      <c r="N67" s="21"/>
      <c r="O67" s="21"/>
      <c r="P67" s="21"/>
      <c r="Q67" s="21"/>
      <c r="R67" s="22"/>
      <c r="S67" s="22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s="23" customFormat="1">
      <c r="A68" s="1"/>
      <c r="B68" s="26"/>
      <c r="C68" s="26"/>
      <c r="D68" s="26"/>
      <c r="E68" s="26"/>
      <c r="F68" s="26"/>
      <c r="G68" s="26"/>
      <c r="H68" s="26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2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s="23" customFormat="1">
      <c r="A69" s="1"/>
      <c r="B69" s="26"/>
      <c r="C69" s="26"/>
      <c r="D69" s="26"/>
      <c r="E69" s="26"/>
      <c r="F69" s="26"/>
      <c r="G69" s="26"/>
      <c r="H69" s="26"/>
      <c r="I69" s="21"/>
      <c r="J69" s="21"/>
      <c r="K69" s="21"/>
      <c r="L69" s="21"/>
      <c r="M69" s="21"/>
      <c r="N69" s="21"/>
      <c r="O69" s="21"/>
      <c r="P69" s="21"/>
      <c r="Q69" s="21"/>
      <c r="R69" s="22"/>
      <c r="S69" s="22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s="23" customFormat="1">
      <c r="A70" s="1"/>
      <c r="B70" s="26"/>
      <c r="C70" s="26"/>
      <c r="D70" s="26"/>
      <c r="E70" s="26"/>
      <c r="F70" s="26"/>
      <c r="G70" s="26"/>
      <c r="H70" s="26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2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s="23" customFormat="1">
      <c r="A71" s="1"/>
      <c r="B71" s="26"/>
      <c r="C71" s="26"/>
      <c r="D71" s="26"/>
      <c r="E71" s="26"/>
      <c r="F71" s="26"/>
      <c r="G71" s="26"/>
      <c r="H71" s="26"/>
      <c r="I71" s="21"/>
      <c r="J71" s="21"/>
      <c r="K71" s="21"/>
      <c r="L71" s="21"/>
      <c r="M71" s="21"/>
      <c r="N71" s="21"/>
      <c r="O71" s="21"/>
      <c r="P71" s="21"/>
      <c r="Q71" s="21"/>
      <c r="R71" s="22"/>
      <c r="S71" s="22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s="23" customFormat="1">
      <c r="A72" s="1"/>
      <c r="B72" s="26"/>
      <c r="C72" s="26"/>
      <c r="D72" s="26"/>
      <c r="E72" s="26"/>
      <c r="F72" s="26"/>
      <c r="G72" s="26"/>
      <c r="H72" s="26"/>
      <c r="I72" s="21"/>
      <c r="J72" s="21"/>
      <c r="K72" s="21"/>
      <c r="L72" s="21"/>
      <c r="M72" s="21"/>
      <c r="N72" s="21"/>
      <c r="O72" s="21"/>
      <c r="P72" s="21"/>
      <c r="Q72" s="21"/>
      <c r="R72" s="22"/>
      <c r="S72" s="22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s="23" customFormat="1">
      <c r="A73" s="1"/>
      <c r="B73" s="26"/>
      <c r="C73" s="26"/>
      <c r="D73" s="26"/>
      <c r="E73" s="26"/>
      <c r="F73" s="26"/>
      <c r="G73" s="26"/>
      <c r="H73" s="26"/>
      <c r="I73" s="21"/>
      <c r="J73" s="21"/>
      <c r="K73" s="21"/>
      <c r="L73" s="21"/>
      <c r="M73" s="21"/>
      <c r="N73" s="21"/>
      <c r="O73" s="21"/>
      <c r="P73" s="21"/>
      <c r="Q73" s="21"/>
      <c r="R73" s="22"/>
      <c r="S73" s="22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s="23" customFormat="1">
      <c r="A74" s="1"/>
      <c r="B74" s="26"/>
      <c r="C74" s="26"/>
      <c r="D74" s="26"/>
      <c r="E74" s="26"/>
      <c r="F74" s="26"/>
      <c r="G74" s="26"/>
      <c r="H74" s="26"/>
      <c r="I74" s="21"/>
      <c r="J74" s="21"/>
      <c r="K74" s="21"/>
      <c r="L74" s="21"/>
      <c r="M74" s="21"/>
      <c r="N74" s="21"/>
      <c r="O74" s="21"/>
      <c r="P74" s="21"/>
      <c r="Q74" s="21"/>
      <c r="R74" s="22"/>
      <c r="S74" s="22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23" customFormat="1">
      <c r="A75" s="1"/>
      <c r="B75" s="26"/>
      <c r="C75" s="26"/>
      <c r="D75" s="26"/>
      <c r="E75" s="26"/>
      <c r="F75" s="26"/>
      <c r="G75" s="26"/>
      <c r="H75" s="26"/>
      <c r="I75" s="21"/>
      <c r="J75" s="21"/>
      <c r="K75" s="21"/>
      <c r="L75" s="21"/>
      <c r="M75" s="21"/>
      <c r="N75" s="21"/>
      <c r="O75" s="21"/>
      <c r="P75" s="21"/>
      <c r="Q75" s="21"/>
      <c r="R75" s="22"/>
      <c r="S75" s="22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s="23" customFormat="1">
      <c r="A76" s="1"/>
      <c r="B76" s="26"/>
      <c r="C76" s="26"/>
      <c r="D76" s="26"/>
      <c r="E76" s="26"/>
      <c r="F76" s="26"/>
      <c r="G76" s="26"/>
      <c r="H76" s="26"/>
      <c r="I76" s="21"/>
      <c r="J76" s="21"/>
      <c r="K76" s="21"/>
      <c r="L76" s="21"/>
      <c r="M76" s="21"/>
      <c r="N76" s="21"/>
      <c r="O76" s="21"/>
      <c r="P76" s="21"/>
      <c r="Q76" s="21"/>
      <c r="R76" s="22"/>
      <c r="S76" s="22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s="23" customFormat="1">
      <c r="A77" s="1"/>
      <c r="B77" s="26"/>
      <c r="C77" s="26"/>
      <c r="D77" s="26"/>
      <c r="E77" s="26"/>
      <c r="F77" s="26"/>
      <c r="G77" s="26"/>
      <c r="H77" s="26"/>
      <c r="I77" s="21"/>
      <c r="J77" s="21"/>
      <c r="K77" s="21"/>
      <c r="L77" s="21"/>
      <c r="M77" s="21"/>
      <c r="N77" s="21"/>
      <c r="O77" s="21"/>
      <c r="P77" s="21"/>
      <c r="Q77" s="21"/>
      <c r="R77" s="22"/>
      <c r="S77" s="22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s="23" customFormat="1">
      <c r="A78" s="1"/>
      <c r="B78" s="26"/>
      <c r="C78" s="26"/>
      <c r="D78" s="26"/>
      <c r="E78" s="26"/>
      <c r="F78" s="26"/>
      <c r="G78" s="26"/>
      <c r="H78" s="26"/>
      <c r="I78" s="21"/>
      <c r="J78" s="21"/>
      <c r="K78" s="21"/>
      <c r="L78" s="21"/>
      <c r="M78" s="21"/>
      <c r="N78" s="21"/>
      <c r="O78" s="21"/>
      <c r="P78" s="21"/>
      <c r="Q78" s="21"/>
      <c r="R78" s="22"/>
      <c r="S78" s="22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s="23" customFormat="1">
      <c r="A79" s="1"/>
      <c r="B79" s="26"/>
      <c r="C79" s="26"/>
      <c r="D79" s="26"/>
      <c r="E79" s="26"/>
      <c r="F79" s="26"/>
      <c r="G79" s="26"/>
      <c r="H79" s="26"/>
      <c r="I79" s="21"/>
      <c r="J79" s="21"/>
      <c r="K79" s="21"/>
      <c r="L79" s="21"/>
      <c r="M79" s="21"/>
      <c r="N79" s="21"/>
      <c r="O79" s="21"/>
      <c r="P79" s="21"/>
      <c r="Q79" s="21"/>
      <c r="R79" s="22"/>
      <c r="S79" s="22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s="23" customFormat="1">
      <c r="A80" s="1"/>
      <c r="B80" s="26"/>
      <c r="C80" s="26"/>
      <c r="D80" s="26"/>
      <c r="E80" s="26"/>
      <c r="F80" s="26"/>
      <c r="G80" s="26"/>
      <c r="H80" s="26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2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s="23" customFormat="1">
      <c r="A81" s="1"/>
      <c r="B81" s="26"/>
      <c r="C81" s="26"/>
      <c r="D81" s="26"/>
      <c r="E81" s="26"/>
      <c r="F81" s="26"/>
      <c r="G81" s="26"/>
      <c r="H81" s="26"/>
      <c r="I81" s="21"/>
      <c r="J81" s="21"/>
      <c r="K81" s="21"/>
      <c r="L81" s="21"/>
      <c r="M81" s="21"/>
      <c r="N81" s="21"/>
      <c r="O81" s="21"/>
      <c r="P81" s="21"/>
      <c r="Q81" s="21"/>
      <c r="R81" s="22"/>
      <c r="S81" s="22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s="23" customFormat="1">
      <c r="A82" s="1"/>
      <c r="B82" s="26"/>
      <c r="C82" s="26"/>
      <c r="D82" s="26"/>
      <c r="E82" s="26"/>
      <c r="F82" s="26"/>
      <c r="G82" s="26"/>
      <c r="H82" s="26"/>
      <c r="I82" s="21"/>
      <c r="J82" s="21"/>
      <c r="K82" s="21"/>
      <c r="L82" s="21"/>
      <c r="M82" s="21"/>
      <c r="N82" s="21"/>
      <c r="O82" s="21"/>
      <c r="P82" s="21"/>
      <c r="Q82" s="21"/>
      <c r="R82" s="22"/>
      <c r="S82" s="22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s="23" customFormat="1">
      <c r="A83" s="1"/>
      <c r="B83" s="26"/>
      <c r="C83" s="26"/>
      <c r="D83" s="26"/>
      <c r="E83" s="26"/>
      <c r="F83" s="26"/>
      <c r="G83" s="26"/>
      <c r="H83" s="26"/>
      <c r="I83" s="21"/>
      <c r="J83" s="21"/>
      <c r="K83" s="21"/>
      <c r="L83" s="21"/>
      <c r="M83" s="21"/>
      <c r="N83" s="21"/>
      <c r="O83" s="21"/>
      <c r="P83" s="21"/>
      <c r="Q83" s="21"/>
      <c r="R83" s="22"/>
      <c r="S83" s="22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s="23" customFormat="1">
      <c r="A84" s="1"/>
      <c r="B84" s="26"/>
      <c r="C84" s="26"/>
      <c r="D84" s="26"/>
      <c r="E84" s="26"/>
      <c r="F84" s="26"/>
      <c r="G84" s="26"/>
      <c r="H84" s="26"/>
      <c r="I84" s="21"/>
      <c r="J84" s="21"/>
      <c r="K84" s="21"/>
      <c r="L84" s="21"/>
      <c r="M84" s="21"/>
      <c r="N84" s="21"/>
      <c r="O84" s="21"/>
      <c r="P84" s="21"/>
      <c r="Q84" s="21"/>
      <c r="R84" s="22"/>
      <c r="S84" s="22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s="23" customFormat="1">
      <c r="A85" s="1"/>
      <c r="B85" s="26"/>
      <c r="C85" s="26"/>
      <c r="D85" s="26"/>
      <c r="E85" s="26"/>
      <c r="F85" s="26"/>
      <c r="G85" s="26"/>
      <c r="H85" s="26"/>
      <c r="I85" s="21"/>
      <c r="J85" s="21"/>
      <c r="K85" s="21"/>
      <c r="L85" s="21"/>
      <c r="M85" s="21"/>
      <c r="N85" s="21"/>
      <c r="O85" s="21"/>
      <c r="P85" s="21"/>
      <c r="Q85" s="21"/>
      <c r="R85" s="22"/>
      <c r="S85" s="22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s="23" customFormat="1">
      <c r="A86" s="1"/>
      <c r="B86" s="26"/>
      <c r="C86" s="26"/>
      <c r="D86" s="26"/>
      <c r="E86" s="26"/>
      <c r="F86" s="26"/>
      <c r="G86" s="26"/>
      <c r="H86" s="26"/>
      <c r="I86" s="21"/>
      <c r="J86" s="21"/>
      <c r="K86" s="21"/>
      <c r="L86" s="21"/>
      <c r="M86" s="21"/>
      <c r="N86" s="21"/>
      <c r="O86" s="21"/>
      <c r="P86" s="21"/>
      <c r="Q86" s="21"/>
      <c r="R86" s="22"/>
      <c r="S86" s="22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s="23" customFormat="1">
      <c r="A87" s="1"/>
      <c r="B87" s="26"/>
      <c r="C87" s="26"/>
      <c r="D87" s="26"/>
      <c r="E87" s="26"/>
      <c r="F87" s="26"/>
      <c r="G87" s="26"/>
      <c r="H87" s="26"/>
      <c r="I87" s="21"/>
      <c r="J87" s="21"/>
      <c r="K87" s="21"/>
      <c r="L87" s="21"/>
      <c r="M87" s="21"/>
      <c r="N87" s="21"/>
      <c r="O87" s="21"/>
      <c r="P87" s="21"/>
      <c r="Q87" s="21"/>
      <c r="R87" s="22"/>
      <c r="S87" s="22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s="23" customFormat="1">
      <c r="A88" s="1"/>
      <c r="B88" s="26"/>
      <c r="C88" s="26"/>
      <c r="D88" s="26"/>
      <c r="E88" s="26"/>
      <c r="F88" s="26"/>
      <c r="G88" s="26"/>
      <c r="H88" s="26"/>
      <c r="I88" s="21"/>
      <c r="J88" s="21"/>
      <c r="K88" s="21"/>
      <c r="L88" s="21"/>
      <c r="M88" s="21"/>
      <c r="N88" s="21"/>
      <c r="O88" s="21"/>
      <c r="P88" s="21"/>
      <c r="Q88" s="21"/>
      <c r="R88" s="22"/>
      <c r="S88" s="22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s="23" customFormat="1">
      <c r="A89" s="1"/>
      <c r="B89" s="26"/>
      <c r="C89" s="26"/>
      <c r="D89" s="26"/>
      <c r="E89" s="26"/>
      <c r="F89" s="26"/>
      <c r="G89" s="26"/>
      <c r="H89" s="26"/>
      <c r="I89" s="21"/>
      <c r="J89" s="21"/>
      <c r="K89" s="21"/>
      <c r="L89" s="21"/>
      <c r="M89" s="21"/>
      <c r="N89" s="21"/>
      <c r="O89" s="21"/>
      <c r="P89" s="21"/>
      <c r="Q89" s="21"/>
      <c r="R89" s="22"/>
      <c r="S89" s="22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s="23" customFormat="1">
      <c r="A90" s="1"/>
      <c r="B90" s="26"/>
      <c r="C90" s="26"/>
      <c r="D90" s="26"/>
      <c r="E90" s="26"/>
      <c r="F90" s="26"/>
      <c r="G90" s="26"/>
      <c r="H90" s="26"/>
      <c r="I90" s="21"/>
      <c r="J90" s="21"/>
      <c r="K90" s="21"/>
      <c r="L90" s="21"/>
      <c r="M90" s="21"/>
      <c r="N90" s="21"/>
      <c r="O90" s="21"/>
      <c r="P90" s="21"/>
      <c r="Q90" s="21"/>
      <c r="R90" s="22"/>
      <c r="S90" s="22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s="23" customFormat="1">
      <c r="A91" s="1"/>
      <c r="B91" s="26"/>
      <c r="C91" s="26"/>
      <c r="D91" s="26"/>
      <c r="E91" s="26"/>
      <c r="F91" s="26"/>
      <c r="G91" s="26"/>
      <c r="H91" s="26"/>
      <c r="I91" s="21"/>
      <c r="J91" s="21"/>
      <c r="K91" s="21"/>
      <c r="L91" s="21"/>
      <c r="M91" s="21"/>
      <c r="N91" s="21"/>
      <c r="O91" s="21"/>
      <c r="P91" s="21"/>
      <c r="Q91" s="21"/>
      <c r="R91" s="22"/>
      <c r="S91" s="22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s="23" customFormat="1">
      <c r="A92" s="1"/>
      <c r="B92" s="26"/>
      <c r="C92" s="26"/>
      <c r="D92" s="26"/>
      <c r="E92" s="26"/>
      <c r="F92" s="26"/>
      <c r="G92" s="26"/>
      <c r="H92" s="26"/>
      <c r="I92" s="21"/>
      <c r="J92" s="21"/>
      <c r="K92" s="21"/>
      <c r="L92" s="21"/>
      <c r="M92" s="21"/>
      <c r="N92" s="21"/>
      <c r="O92" s="21"/>
      <c r="P92" s="21"/>
      <c r="Q92" s="21"/>
      <c r="R92" s="22"/>
      <c r="S92" s="22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s="23" customFormat="1">
      <c r="A93" s="1"/>
      <c r="B93" s="26"/>
      <c r="C93" s="26"/>
      <c r="D93" s="26"/>
      <c r="E93" s="26"/>
      <c r="F93" s="26"/>
      <c r="G93" s="26"/>
      <c r="H93" s="26"/>
      <c r="I93" s="21"/>
      <c r="J93" s="21"/>
      <c r="K93" s="21"/>
      <c r="L93" s="21"/>
      <c r="M93" s="21"/>
      <c r="N93" s="21"/>
      <c r="O93" s="21"/>
      <c r="P93" s="21"/>
      <c r="Q93" s="21"/>
      <c r="R93" s="22"/>
      <c r="S93" s="22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s="23" customFormat="1">
      <c r="A94" s="1"/>
      <c r="B94" s="26"/>
      <c r="C94" s="26"/>
      <c r="D94" s="26"/>
      <c r="E94" s="26"/>
      <c r="F94" s="26"/>
      <c r="G94" s="26"/>
      <c r="H94" s="26"/>
      <c r="I94" s="21"/>
      <c r="J94" s="21"/>
      <c r="K94" s="21"/>
      <c r="L94" s="21"/>
      <c r="M94" s="21"/>
      <c r="N94" s="21"/>
      <c r="O94" s="21"/>
      <c r="P94" s="21"/>
      <c r="Q94" s="21"/>
      <c r="R94" s="22"/>
      <c r="S94" s="22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23" customFormat="1">
      <c r="A95" s="1"/>
      <c r="B95" s="26"/>
      <c r="C95" s="26"/>
      <c r="D95" s="26"/>
      <c r="E95" s="26"/>
      <c r="F95" s="26"/>
      <c r="G95" s="26"/>
      <c r="H95" s="26"/>
      <c r="I95" s="21"/>
      <c r="J95" s="21"/>
      <c r="K95" s="21"/>
      <c r="L95" s="21"/>
      <c r="M95" s="21"/>
      <c r="N95" s="21"/>
      <c r="O95" s="21"/>
      <c r="P95" s="21"/>
      <c r="Q95" s="21"/>
      <c r="R95" s="22"/>
      <c r="S95" s="2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s="23" customFormat="1">
      <c r="A96" s="1"/>
      <c r="B96" s="26"/>
      <c r="C96" s="26"/>
      <c r="D96" s="26"/>
      <c r="E96" s="26"/>
      <c r="F96" s="26"/>
      <c r="G96" s="26"/>
      <c r="H96" s="26"/>
      <c r="I96" s="21"/>
      <c r="J96" s="21"/>
      <c r="K96" s="21"/>
      <c r="L96" s="21"/>
      <c r="M96" s="21"/>
      <c r="N96" s="21"/>
      <c r="O96" s="21"/>
      <c r="P96" s="21"/>
      <c r="Q96" s="21"/>
      <c r="R96" s="22"/>
      <c r="S96" s="22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s="23" customFormat="1">
      <c r="A97" s="1"/>
      <c r="B97" s="26"/>
      <c r="C97" s="26"/>
      <c r="D97" s="26"/>
      <c r="E97" s="26"/>
      <c r="F97" s="26"/>
      <c r="G97" s="26"/>
      <c r="H97" s="26"/>
      <c r="I97" s="21"/>
      <c r="J97" s="21"/>
      <c r="K97" s="21"/>
      <c r="L97" s="21"/>
      <c r="M97" s="21"/>
      <c r="N97" s="21"/>
      <c r="O97" s="21"/>
      <c r="P97" s="21"/>
      <c r="Q97" s="21"/>
      <c r="R97" s="22"/>
      <c r="S97" s="2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23" customFormat="1">
      <c r="A98" s="1"/>
      <c r="B98" s="26"/>
      <c r="C98" s="26"/>
      <c r="D98" s="26"/>
      <c r="E98" s="26"/>
      <c r="F98" s="26"/>
      <c r="G98" s="26"/>
      <c r="H98" s="26"/>
      <c r="I98" s="21"/>
      <c r="J98" s="21"/>
      <c r="K98" s="21"/>
      <c r="L98" s="21"/>
      <c r="M98" s="21"/>
      <c r="N98" s="21"/>
      <c r="O98" s="21"/>
      <c r="P98" s="21"/>
      <c r="Q98" s="21"/>
      <c r="R98" s="22"/>
      <c r="S98" s="2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s="23" customFormat="1">
      <c r="A99" s="1"/>
      <c r="B99" s="26"/>
      <c r="C99" s="26"/>
      <c r="D99" s="26"/>
      <c r="E99" s="26"/>
      <c r="F99" s="26"/>
      <c r="G99" s="26"/>
      <c r="H99" s="26"/>
      <c r="I99" s="21"/>
      <c r="J99" s="21"/>
      <c r="K99" s="21"/>
      <c r="L99" s="21"/>
      <c r="M99" s="21"/>
      <c r="N99" s="21"/>
      <c r="O99" s="21"/>
      <c r="P99" s="21"/>
      <c r="Q99" s="21"/>
      <c r="R99" s="22"/>
      <c r="S99" s="2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s="23" customFormat="1">
      <c r="A100" s="1"/>
      <c r="B100" s="26"/>
      <c r="C100" s="26"/>
      <c r="D100" s="26"/>
      <c r="E100" s="26"/>
      <c r="F100" s="26"/>
      <c r="G100" s="26"/>
      <c r="H100" s="26"/>
      <c r="I100" s="21"/>
      <c r="J100" s="21"/>
      <c r="K100" s="21"/>
      <c r="L100" s="21"/>
      <c r="M100" s="21"/>
      <c r="N100" s="21"/>
      <c r="O100" s="21"/>
      <c r="P100" s="21"/>
      <c r="Q100" s="21"/>
      <c r="R100" s="22"/>
      <c r="S100" s="2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s="23" customFormat="1">
      <c r="A101" s="1"/>
      <c r="B101" s="26"/>
      <c r="C101" s="26"/>
      <c r="D101" s="26"/>
      <c r="E101" s="26"/>
      <c r="F101" s="26"/>
      <c r="G101" s="26"/>
      <c r="H101" s="26"/>
      <c r="I101" s="21"/>
      <c r="J101" s="21"/>
      <c r="K101" s="21"/>
      <c r="L101" s="21"/>
      <c r="M101" s="21"/>
      <c r="N101" s="21"/>
      <c r="O101" s="21"/>
      <c r="P101" s="21"/>
      <c r="Q101" s="21"/>
      <c r="R101" s="22"/>
      <c r="S101" s="2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s="23" customFormat="1">
      <c r="A102" s="1"/>
      <c r="B102" s="26"/>
      <c r="C102" s="26"/>
      <c r="D102" s="26"/>
      <c r="E102" s="26"/>
      <c r="F102" s="26"/>
      <c r="G102" s="26"/>
      <c r="H102" s="26"/>
      <c r="I102" s="21"/>
      <c r="J102" s="21"/>
      <c r="K102" s="21"/>
      <c r="L102" s="21"/>
      <c r="M102" s="21"/>
      <c r="N102" s="21"/>
      <c r="O102" s="21"/>
      <c r="P102" s="21"/>
      <c r="Q102" s="21"/>
      <c r="R102" s="22"/>
      <c r="S102" s="2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s="23" customFormat="1">
      <c r="A103" s="1"/>
      <c r="B103" s="26"/>
      <c r="C103" s="26"/>
      <c r="D103" s="26"/>
      <c r="E103" s="26"/>
      <c r="F103" s="26"/>
      <c r="G103" s="26"/>
      <c r="H103" s="26"/>
      <c r="I103" s="21"/>
      <c r="J103" s="21"/>
      <c r="K103" s="21"/>
      <c r="L103" s="21"/>
      <c r="M103" s="21"/>
      <c r="N103" s="21"/>
      <c r="O103" s="21"/>
      <c r="P103" s="21"/>
      <c r="Q103" s="21"/>
      <c r="R103" s="22"/>
      <c r="S103" s="2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s="23" customFormat="1">
      <c r="A104" s="1"/>
      <c r="B104" s="26"/>
      <c r="C104" s="26"/>
      <c r="D104" s="26"/>
      <c r="E104" s="26"/>
      <c r="F104" s="26"/>
      <c r="G104" s="26"/>
      <c r="H104" s="26"/>
      <c r="I104" s="21"/>
      <c r="J104" s="21"/>
      <c r="K104" s="21"/>
      <c r="L104" s="21"/>
      <c r="M104" s="21"/>
      <c r="N104" s="21"/>
      <c r="O104" s="21"/>
      <c r="P104" s="21"/>
      <c r="Q104" s="21"/>
      <c r="R104" s="22"/>
      <c r="S104" s="2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s="23" customFormat="1">
      <c r="A105" s="1"/>
      <c r="B105" s="26"/>
      <c r="C105" s="26"/>
      <c r="D105" s="26"/>
      <c r="E105" s="26"/>
      <c r="F105" s="26"/>
      <c r="G105" s="26"/>
      <c r="H105" s="26"/>
      <c r="I105" s="21"/>
      <c r="J105" s="21"/>
      <c r="K105" s="21"/>
      <c r="L105" s="21"/>
      <c r="M105" s="21"/>
      <c r="N105" s="21"/>
      <c r="O105" s="21"/>
      <c r="P105" s="21"/>
      <c r="Q105" s="21"/>
      <c r="R105" s="22"/>
      <c r="S105" s="2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s="23" customFormat="1">
      <c r="A106" s="1"/>
      <c r="B106" s="26"/>
      <c r="C106" s="26"/>
      <c r="D106" s="26"/>
      <c r="E106" s="26"/>
      <c r="F106" s="26"/>
      <c r="G106" s="26"/>
      <c r="H106" s="26"/>
      <c r="I106" s="21"/>
      <c r="J106" s="21"/>
      <c r="K106" s="21"/>
      <c r="L106" s="21"/>
      <c r="M106" s="21"/>
      <c r="N106" s="21"/>
      <c r="O106" s="21"/>
      <c r="P106" s="21"/>
      <c r="Q106" s="21"/>
      <c r="R106" s="22"/>
      <c r="S106" s="2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s="23" customFormat="1">
      <c r="A107" s="1"/>
      <c r="B107" s="26"/>
      <c r="C107" s="26"/>
      <c r="D107" s="26"/>
      <c r="E107" s="26"/>
      <c r="F107" s="26"/>
      <c r="G107" s="26"/>
      <c r="H107" s="26"/>
      <c r="I107" s="21"/>
      <c r="J107" s="21"/>
      <c r="K107" s="21"/>
      <c r="L107" s="21"/>
      <c r="M107" s="21"/>
      <c r="N107" s="21"/>
      <c r="O107" s="21"/>
      <c r="P107" s="21"/>
      <c r="Q107" s="21"/>
      <c r="R107" s="22"/>
      <c r="S107" s="2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s="23" customFormat="1">
      <c r="A108" s="1"/>
      <c r="B108" s="26"/>
      <c r="C108" s="26"/>
      <c r="D108" s="26"/>
      <c r="E108" s="26"/>
      <c r="F108" s="26"/>
      <c r="G108" s="26"/>
      <c r="H108" s="26"/>
      <c r="I108" s="21"/>
      <c r="J108" s="21"/>
      <c r="K108" s="21"/>
      <c r="L108" s="21"/>
      <c r="M108" s="21"/>
      <c r="N108" s="21"/>
      <c r="O108" s="21"/>
      <c r="P108" s="21"/>
      <c r="Q108" s="21"/>
      <c r="R108" s="22"/>
      <c r="S108" s="2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s="23" customFormat="1">
      <c r="A109" s="1"/>
      <c r="B109" s="26"/>
      <c r="C109" s="26"/>
      <c r="D109" s="26"/>
      <c r="E109" s="26"/>
      <c r="F109" s="26"/>
      <c r="G109" s="26"/>
      <c r="H109" s="26"/>
      <c r="I109" s="21"/>
      <c r="J109" s="21"/>
      <c r="K109" s="21"/>
      <c r="L109" s="21"/>
      <c r="M109" s="21"/>
      <c r="N109" s="21"/>
      <c r="O109" s="21"/>
      <c r="P109" s="21"/>
      <c r="Q109" s="21"/>
      <c r="R109" s="22"/>
      <c r="S109" s="2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s="23" customFormat="1">
      <c r="A110" s="1"/>
      <c r="B110" s="26"/>
      <c r="C110" s="26"/>
      <c r="D110" s="26"/>
      <c r="E110" s="26"/>
      <c r="F110" s="26"/>
      <c r="G110" s="26"/>
      <c r="H110" s="26"/>
      <c r="I110" s="21"/>
      <c r="J110" s="21"/>
      <c r="K110" s="21"/>
      <c r="L110" s="21"/>
      <c r="M110" s="21"/>
      <c r="N110" s="21"/>
      <c r="O110" s="21"/>
      <c r="P110" s="21"/>
      <c r="Q110" s="21"/>
      <c r="R110" s="22"/>
      <c r="S110" s="2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s="23" customFormat="1">
      <c r="A111" s="1"/>
      <c r="B111" s="26"/>
      <c r="C111" s="26"/>
      <c r="D111" s="26"/>
      <c r="E111" s="26"/>
      <c r="F111" s="26"/>
      <c r="G111" s="26"/>
      <c r="H111" s="26"/>
      <c r="I111" s="21"/>
      <c r="J111" s="21"/>
      <c r="K111" s="21"/>
      <c r="L111" s="21"/>
      <c r="M111" s="21"/>
      <c r="N111" s="21"/>
      <c r="O111" s="21"/>
      <c r="P111" s="21"/>
      <c r="Q111" s="21"/>
      <c r="R111" s="22"/>
      <c r="S111" s="2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s="23" customFormat="1">
      <c r="A112" s="1"/>
      <c r="B112" s="26"/>
      <c r="C112" s="26"/>
      <c r="D112" s="26"/>
      <c r="E112" s="26"/>
      <c r="F112" s="26"/>
      <c r="G112" s="26"/>
      <c r="H112" s="26"/>
      <c r="I112" s="21"/>
      <c r="J112" s="21"/>
      <c r="K112" s="21"/>
      <c r="L112" s="21"/>
      <c r="M112" s="21"/>
      <c r="N112" s="21"/>
      <c r="O112" s="21"/>
      <c r="P112" s="21"/>
      <c r="Q112" s="21"/>
      <c r="R112" s="22"/>
      <c r="S112" s="2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s="23" customFormat="1">
      <c r="A113" s="1"/>
      <c r="B113" s="26"/>
      <c r="C113" s="26"/>
      <c r="D113" s="26"/>
      <c r="E113" s="26"/>
      <c r="F113" s="26"/>
      <c r="G113" s="26"/>
      <c r="H113" s="26"/>
      <c r="I113" s="21"/>
      <c r="J113" s="21"/>
      <c r="K113" s="21"/>
      <c r="L113" s="21"/>
      <c r="M113" s="21"/>
      <c r="N113" s="21"/>
      <c r="O113" s="21"/>
      <c r="P113" s="21"/>
      <c r="Q113" s="21"/>
      <c r="R113" s="22"/>
      <c r="S113" s="2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s="23" customFormat="1">
      <c r="A114" s="1"/>
      <c r="B114" s="26"/>
      <c r="C114" s="26"/>
      <c r="D114" s="26"/>
      <c r="E114" s="26"/>
      <c r="F114" s="26"/>
      <c r="G114" s="26"/>
      <c r="H114" s="26"/>
      <c r="I114" s="21"/>
      <c r="J114" s="21"/>
      <c r="K114" s="21"/>
      <c r="L114" s="21"/>
      <c r="M114" s="21"/>
      <c r="N114" s="21"/>
      <c r="O114" s="21"/>
      <c r="P114" s="21"/>
      <c r="Q114" s="21"/>
      <c r="R114" s="22"/>
      <c r="S114" s="2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s="23" customFormat="1">
      <c r="A115" s="1"/>
      <c r="B115" s="26"/>
      <c r="C115" s="26"/>
      <c r="D115" s="26"/>
      <c r="E115" s="26"/>
      <c r="F115" s="26"/>
      <c r="G115" s="26"/>
      <c r="H115" s="26"/>
      <c r="I115" s="21"/>
      <c r="J115" s="21"/>
      <c r="K115" s="21"/>
      <c r="L115" s="21"/>
      <c r="M115" s="21"/>
      <c r="N115" s="21"/>
      <c r="O115" s="21"/>
      <c r="P115" s="21"/>
      <c r="Q115" s="21"/>
      <c r="R115" s="22"/>
      <c r="S115" s="2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s="23" customFormat="1">
      <c r="A116" s="1"/>
      <c r="B116" s="26"/>
      <c r="C116" s="26"/>
      <c r="D116" s="26"/>
      <c r="E116" s="26"/>
      <c r="F116" s="26"/>
      <c r="G116" s="26"/>
      <c r="H116" s="26"/>
      <c r="I116" s="21"/>
      <c r="J116" s="21"/>
      <c r="K116" s="21"/>
      <c r="L116" s="21"/>
      <c r="M116" s="21"/>
      <c r="N116" s="21"/>
      <c r="O116" s="21"/>
      <c r="P116" s="21"/>
      <c r="Q116" s="21"/>
      <c r="R116" s="22"/>
      <c r="S116" s="2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s="23" customFormat="1">
      <c r="A117" s="1"/>
      <c r="B117" s="26"/>
      <c r="C117" s="26"/>
      <c r="D117" s="26"/>
      <c r="E117" s="26"/>
      <c r="F117" s="26"/>
      <c r="G117" s="26"/>
      <c r="H117" s="26"/>
      <c r="I117" s="21"/>
      <c r="J117" s="21"/>
      <c r="K117" s="21"/>
      <c r="L117" s="21"/>
      <c r="M117" s="21"/>
      <c r="N117" s="21"/>
      <c r="O117" s="21"/>
      <c r="P117" s="21"/>
      <c r="Q117" s="21"/>
      <c r="R117" s="22"/>
      <c r="S117" s="2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s="23" customFormat="1">
      <c r="A118" s="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2"/>
      <c r="S118" s="2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s="23" customFormat="1">
      <c r="A119" s="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2"/>
      <c r="S119" s="2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s="23" customFormat="1">
      <c r="A120" s="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2"/>
      <c r="S120" s="2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23" customFormat="1">
      <c r="A121" s="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2"/>
      <c r="S121" s="2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s="23" customFormat="1">
      <c r="A122" s="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2"/>
      <c r="S122" s="2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s="23" customFormat="1">
      <c r="A123" s="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2"/>
      <c r="S123" s="2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s="23" customFormat="1">
      <c r="A124" s="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2"/>
      <c r="S124" s="2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s="23" customFormat="1">
      <c r="A125" s="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2"/>
      <c r="S125" s="2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s="23" customFormat="1">
      <c r="A126" s="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2"/>
      <c r="S126" s="2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s="23" customFormat="1">
      <c r="A127" s="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2"/>
      <c r="S127" s="2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s="23" customFormat="1">
      <c r="A128" s="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2"/>
      <c r="S128" s="2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s="23" customFormat="1">
      <c r="A129" s="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2"/>
      <c r="S129" s="2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s="23" customFormat="1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2"/>
      <c r="S130" s="2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s="23" customFormat="1">
      <c r="A131" s="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2"/>
      <c r="S131" s="2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s="23" customFormat="1">
      <c r="A132" s="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  <c r="S132" s="2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s="23" customFormat="1">
      <c r="A133" s="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2"/>
      <c r="S133" s="2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s="23" customFormat="1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  <c r="S134" s="2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s="23" customFormat="1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2"/>
      <c r="S135" s="2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s="23" customFormat="1">
      <c r="A136" s="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  <c r="S136" s="2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s="23" customFormat="1">
      <c r="A137" s="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2"/>
      <c r="S137" s="2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s="23" customFormat="1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2"/>
      <c r="S138" s="2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s="23" customFormat="1">
      <c r="A139" s="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2"/>
      <c r="S139" s="2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s="23" customFormat="1">
      <c r="A140" s="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2"/>
      <c r="S140" s="2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s="23" customFormat="1">
      <c r="A141" s="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2"/>
      <c r="S141" s="2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s="23" customFormat="1">
      <c r="A142" s="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  <c r="S142" s="2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s="23" customFormat="1">
      <c r="A143" s="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2"/>
      <c r="S143" s="2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s="23" customFormat="1">
      <c r="A144" s="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  <c r="S144" s="2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s="23" customFormat="1">
      <c r="A145" s="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2"/>
      <c r="S145" s="2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s="23" customFormat="1">
      <c r="A146" s="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2"/>
      <c r="S146" s="2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s="23" customFormat="1">
      <c r="A147" s="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2"/>
      <c r="S147" s="2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s="23" customFormat="1">
      <c r="A148" s="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2"/>
      <c r="S148" s="2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s="23" customFormat="1">
      <c r="A149" s="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2"/>
      <c r="S149" s="2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s="23" customFormat="1">
      <c r="A150" s="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2"/>
      <c r="S150" s="2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s="23" customFormat="1">
      <c r="A151" s="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2"/>
      <c r="S151" s="2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s="23" customFormat="1">
      <c r="A152" s="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2"/>
      <c r="S152" s="2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s="23" customFormat="1">
      <c r="A153" s="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  <c r="S153" s="2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s="23" customFormat="1">
      <c r="A154" s="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2"/>
      <c r="S154" s="2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s="23" customFormat="1">
      <c r="A155" s="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  <c r="S155" s="2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s="23" customFormat="1">
      <c r="A156" s="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2"/>
      <c r="S156" s="2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s="23" customFormat="1">
      <c r="A157" s="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  <c r="S157" s="2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s="23" customFormat="1">
      <c r="A158" s="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2"/>
      <c r="S158" s="2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s="23" customFormat="1">
      <c r="A159" s="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2"/>
      <c r="S159" s="2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s="23" customFormat="1">
      <c r="A160" s="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2"/>
      <c r="S160" s="2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s="23" customFormat="1">
      <c r="A161" s="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2"/>
      <c r="S161" s="2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s="23" customFormat="1">
      <c r="A162" s="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2"/>
      <c r="S162" s="2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s="23" customFormat="1">
      <c r="A163" s="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2"/>
      <c r="S163" s="2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s="23" customFormat="1">
      <c r="A164" s="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2"/>
      <c r="S164" s="2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s="23" customFormat="1">
      <c r="A165" s="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2"/>
      <c r="S165" s="2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s="23" customFormat="1">
      <c r="A166" s="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2"/>
      <c r="S166" s="2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s="23" customFormat="1">
      <c r="A167" s="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2"/>
      <c r="S167" s="2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s="23" customFormat="1">
      <c r="A168" s="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2"/>
      <c r="S168" s="2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s="23" customFormat="1">
      <c r="A169" s="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2"/>
      <c r="S169" s="2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s="23" customFormat="1">
      <c r="A170" s="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2"/>
      <c r="S170" s="2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s="23" customFormat="1">
      <c r="A171" s="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2"/>
      <c r="S171" s="2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s="23" customFormat="1">
      <c r="A172" s="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2"/>
      <c r="S172" s="2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s="23" customFormat="1">
      <c r="A173" s="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2"/>
      <c r="S173" s="2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s="23" customFormat="1">
      <c r="A174" s="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2"/>
      <c r="S174" s="2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s="23" customFormat="1">
      <c r="A175" s="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  <c r="S175" s="2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s="23" customFormat="1">
      <c r="A176" s="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2"/>
      <c r="S176" s="2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5" s="23" customFormat="1">
      <c r="A177" s="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  <c r="S177" s="2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s="23" customFormat="1">
      <c r="A178" s="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2"/>
      <c r="S178" s="2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5" s="23" customFormat="1">
      <c r="A179" s="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  <c r="S179" s="2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s="23" customFormat="1">
      <c r="A180" s="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2"/>
      <c r="S180" s="2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5" s="23" customFormat="1">
      <c r="A181" s="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2"/>
      <c r="S181" s="22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s="23" customFormat="1">
      <c r="A182" s="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2"/>
      <c r="S182" s="22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</row>
    <row r="183" spans="1:35" s="23" customFormat="1">
      <c r="A183" s="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2"/>
      <c r="S183" s="22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:35" s="23" customFormat="1">
      <c r="A184" s="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2"/>
      <c r="S184" s="22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</row>
    <row r="185" spans="1:35" s="23" customFormat="1">
      <c r="A185" s="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2"/>
      <c r="S185" s="2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:35" s="23" customFormat="1">
      <c r="A186" s="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2"/>
      <c r="S186" s="22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</row>
    <row r="187" spans="1:35" s="23" customFormat="1">
      <c r="A187" s="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2"/>
      <c r="S187" s="22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s="23" customFormat="1">
      <c r="A188" s="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2"/>
      <c r="S188" s="22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</row>
    <row r="189" spans="1:35" s="23" customFormat="1">
      <c r="A189" s="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2"/>
      <c r="S189" s="22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s="23" customFormat="1">
      <c r="A190" s="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2"/>
      <c r="S190" s="22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s="23" customFormat="1">
      <c r="A191" s="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2"/>
      <c r="S191" s="22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s="23" customFormat="1">
      <c r="A192" s="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2"/>
      <c r="S192" s="22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s="23" customFormat="1">
      <c r="A193" s="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2"/>
      <c r="S193" s="22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s="23" customFormat="1">
      <c r="A194" s="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  <c r="S194" s="22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s="23" customFormat="1">
      <c r="A195" s="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2"/>
      <c r="S195" s="22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s="23" customFormat="1">
      <c r="A196" s="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  <c r="S196" s="22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s="23" customFormat="1">
      <c r="A197" s="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2"/>
      <c r="S197" s="22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s="23" customFormat="1">
      <c r="A198" s="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  <c r="S198" s="22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:35" s="23" customFormat="1">
      <c r="A199" s="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2"/>
      <c r="S199" s="22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:35" s="23" customFormat="1">
      <c r="A200" s="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  <c r="S200" s="22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s="23" customFormat="1">
      <c r="A201" s="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2"/>
      <c r="S201" s="22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:35" s="23" customFormat="1">
      <c r="A202" s="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2"/>
      <c r="S202" s="22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:35" s="23" customFormat="1">
      <c r="A203" s="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2"/>
      <c r="S203" s="22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s="23" customFormat="1">
      <c r="A204" s="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2"/>
      <c r="S204" s="22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:35" s="23" customFormat="1">
      <c r="A205" s="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2"/>
      <c r="S205" s="22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s="23" customFormat="1">
      <c r="A206" s="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2"/>
      <c r="S206" s="22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</row>
    <row r="207" spans="1:35" s="23" customFormat="1">
      <c r="A207" s="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2"/>
      <c r="S207" s="22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:35" s="23" customFormat="1">
      <c r="A208" s="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2"/>
      <c r="S208" s="22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</row>
    <row r="209" spans="1:35" s="23" customFormat="1">
      <c r="A209" s="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2"/>
      <c r="S209" s="22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1:35" s="23" customFormat="1">
      <c r="A210" s="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2"/>
      <c r="S210" s="22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</row>
    <row r="211" spans="1:35" s="23" customFormat="1">
      <c r="A211" s="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2"/>
      <c r="S211" s="22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</row>
    <row r="212" spans="1:35" s="23" customFormat="1">
      <c r="A212" s="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2"/>
      <c r="S212" s="2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</row>
    <row r="213" spans="1:35" s="23" customFormat="1">
      <c r="A213" s="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2"/>
      <c r="S213" s="22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:35" s="23" customFormat="1">
      <c r="A214" s="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2"/>
      <c r="S214" s="22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  <row r="215" spans="1:35" s="23" customFormat="1">
      <c r="A215" s="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2"/>
      <c r="S215" s="22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:35" s="23" customFormat="1">
      <c r="A216" s="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2"/>
      <c r="S216" s="22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</row>
    <row r="217" spans="1:35" s="23" customFormat="1">
      <c r="A217" s="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2"/>
      <c r="S217" s="22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</row>
    <row r="218" spans="1:35" s="23" customFormat="1">
      <c r="A218" s="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  <c r="S218" s="22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</row>
    <row r="219" spans="1:35" s="23" customFormat="1">
      <c r="A219" s="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2"/>
      <c r="S219" s="22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:35" s="23" customFormat="1">
      <c r="A220" s="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  <c r="S220" s="22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:35" s="23" customFormat="1">
      <c r="A221" s="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2"/>
      <c r="S221" s="22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:35" s="23" customFormat="1">
      <c r="A222" s="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  <c r="S222" s="22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</row>
    <row r="223" spans="1:35" s="23" customFormat="1">
      <c r="A223" s="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2"/>
      <c r="S223" s="22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s="23" customFormat="1">
      <c r="A224" s="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2"/>
      <c r="S224" s="22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</row>
    <row r="225" spans="1:35" s="23" customFormat="1">
      <c r="A225" s="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2"/>
      <c r="S225" s="22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s="23" customFormat="1">
      <c r="A226" s="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2"/>
      <c r="S226" s="22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</row>
    <row r="227" spans="1:35" s="23" customFormat="1">
      <c r="A227" s="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2"/>
      <c r="S227" s="22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:35" s="23" customFormat="1">
      <c r="A228" s="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2"/>
      <c r="S228" s="22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  <row r="229" spans="1:35" s="23" customFormat="1">
      <c r="A229" s="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2"/>
      <c r="S229" s="22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:35" s="23" customFormat="1">
      <c r="A230" s="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2"/>
      <c r="S230" s="22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  <row r="231" spans="1:35" s="23" customFormat="1">
      <c r="A231" s="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2"/>
      <c r="S231" s="22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:35" s="23" customFormat="1">
      <c r="A232" s="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2"/>
      <c r="S232" s="22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</row>
    <row r="233" spans="1:35" s="23" customFormat="1">
      <c r="A233" s="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2"/>
      <c r="S233" s="22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:35" s="23" customFormat="1">
      <c r="A234" s="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2"/>
      <c r="S234" s="22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</row>
    <row r="235" spans="1:35" s="23" customFormat="1">
      <c r="A235" s="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2"/>
      <c r="S235" s="22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</row>
    <row r="236" spans="1:35" s="23" customFormat="1">
      <c r="A236" s="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2"/>
      <c r="S236" s="22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</row>
    <row r="237" spans="1:35" s="23" customFormat="1">
      <c r="A237" s="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2"/>
      <c r="S237" s="22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</row>
    <row r="238" spans="1:35" s="23" customFormat="1">
      <c r="A238" s="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2"/>
      <c r="S238" s="22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</row>
    <row r="239" spans="1:35" s="23" customFormat="1">
      <c r="A239" s="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  <c r="S239" s="22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</row>
    <row r="240" spans="1:35" s="23" customFormat="1">
      <c r="A240" s="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2"/>
      <c r="S240" s="22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:35" s="23" customFormat="1">
      <c r="A241" s="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  <c r="S241" s="22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:35" s="23" customFormat="1">
      <c r="A242" s="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2"/>
      <c r="S242" s="22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s="23" customFormat="1">
      <c r="A243" s="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  <c r="S243" s="22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:35" s="23" customFormat="1">
      <c r="A244" s="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2"/>
      <c r="S244" s="22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s="23" customFormat="1">
      <c r="A245" s="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2"/>
      <c r="S245" s="22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:35" s="23" customFormat="1">
      <c r="A246" s="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2"/>
      <c r="S246" s="22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:35" s="23" customFormat="1">
      <c r="A247" s="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2"/>
      <c r="S247" s="22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:35" s="23" customFormat="1">
      <c r="A248" s="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2"/>
      <c r="S248" s="22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:35" s="23" customFormat="1">
      <c r="A249" s="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2"/>
      <c r="S249" s="22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</row>
    <row r="250" spans="1:35" s="23" customFormat="1">
      <c r="A250" s="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2"/>
      <c r="S250" s="22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</row>
    <row r="251" spans="1:35" s="23" customFormat="1">
      <c r="A251" s="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2"/>
      <c r="S251" s="22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</row>
    <row r="252" spans="1:35" s="23" customFormat="1">
      <c r="A252" s="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2"/>
      <c r="S252" s="22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</row>
    <row r="253" spans="1:35" s="23" customFormat="1">
      <c r="A253" s="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2"/>
      <c r="S253" s="22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</row>
    <row r="254" spans="1:35" s="23" customFormat="1">
      <c r="A254" s="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2"/>
      <c r="S254" s="22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</row>
    <row r="255" spans="1:35" s="23" customFormat="1">
      <c r="A255" s="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2"/>
      <c r="S255" s="22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</row>
    <row r="256" spans="1:35" s="23" customFormat="1">
      <c r="A256" s="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2"/>
      <c r="S256" s="22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</row>
    <row r="257" spans="1:35" s="23" customFormat="1">
      <c r="A257" s="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2"/>
      <c r="S257" s="22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</row>
    <row r="258" spans="1:35" s="23" customFormat="1">
      <c r="A258" s="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2"/>
      <c r="S258" s="22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</row>
    <row r="259" spans="1:35" s="23" customFormat="1">
      <c r="A259" s="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2"/>
      <c r="S259" s="22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</row>
    <row r="260" spans="1:35" s="23" customFormat="1">
      <c r="A260" s="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2"/>
      <c r="S260" s="22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</row>
    <row r="261" spans="1:35" s="23" customFormat="1">
      <c r="A261" s="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  <c r="S261" s="22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</row>
    <row r="262" spans="1:35" s="23" customFormat="1">
      <c r="A262" s="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2"/>
      <c r="S262" s="22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</row>
    <row r="263" spans="1:35" s="23" customFormat="1">
      <c r="A263" s="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  <c r="S263" s="22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</row>
    <row r="264" spans="1:35" s="23" customFormat="1">
      <c r="A264" s="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2"/>
      <c r="S264" s="22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</row>
    <row r="265" spans="1:35" s="23" customFormat="1">
      <c r="A265" s="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  <c r="S265" s="22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</row>
    <row r="266" spans="1:35" s="23" customFormat="1">
      <c r="A266" s="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2"/>
      <c r="S266" s="22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</row>
    <row r="267" spans="1:35" s="23" customFormat="1">
      <c r="A267" s="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2"/>
      <c r="S267" s="22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</row>
    <row r="268" spans="1:35" s="23" customFormat="1">
      <c r="A268" s="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2"/>
      <c r="S268" s="22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</row>
    <row r="269" spans="1:35" s="23" customFormat="1">
      <c r="A269" s="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2"/>
      <c r="S269" s="22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</row>
    <row r="270" spans="1:35" s="23" customFormat="1">
      <c r="A270" s="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2"/>
      <c r="S270" s="22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</row>
    <row r="271" spans="1:35" s="23" customFormat="1">
      <c r="A271" s="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2"/>
      <c r="S271" s="22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</row>
    <row r="272" spans="1:35" s="23" customFormat="1">
      <c r="A272" s="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2"/>
      <c r="S272" s="22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</row>
    <row r="273" spans="1:35" s="23" customFormat="1">
      <c r="A273" s="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2"/>
      <c r="S273" s="22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</row>
    <row r="274" spans="1:35" s="23" customFormat="1">
      <c r="A274" s="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2"/>
      <c r="S274" s="22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</row>
    <row r="275" spans="1:35" s="23" customFormat="1">
      <c r="A275" s="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2"/>
      <c r="S275" s="22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</row>
    <row r="276" spans="1:35" s="23" customFormat="1">
      <c r="A276" s="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2"/>
      <c r="S276" s="22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</row>
    <row r="277" spans="1:35" s="23" customFormat="1">
      <c r="A277" s="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2"/>
      <c r="S277" s="22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</row>
    <row r="278" spans="1:35" s="23" customFormat="1">
      <c r="A278" s="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2"/>
      <c r="S278" s="22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</row>
    <row r="279" spans="1:35" s="23" customFormat="1">
      <c r="A279" s="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2"/>
      <c r="S279" s="22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</row>
    <row r="280" spans="1:35" s="23" customFormat="1">
      <c r="A280" s="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2"/>
      <c r="S280" s="22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s="23" customFormat="1">
      <c r="A281" s="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2"/>
      <c r="S281" s="22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:35" s="23" customFormat="1">
      <c r="A282" s="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  <c r="S282" s="22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</row>
    <row r="283" spans="1:35" s="23" customFormat="1">
      <c r="A283" s="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2"/>
      <c r="S283" s="22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:35" s="23" customFormat="1">
      <c r="A284" s="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  <c r="S284" s="22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</row>
    <row r="285" spans="1:35" s="23" customFormat="1">
      <c r="A285" s="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2"/>
      <c r="S285" s="22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</row>
    <row r="286" spans="1:35" s="23" customFormat="1">
      <c r="A286" s="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  <c r="S286" s="22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</row>
    <row r="287" spans="1:35" s="23" customFormat="1">
      <c r="A287" s="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2"/>
      <c r="S287" s="22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</row>
    <row r="288" spans="1:35" s="23" customFormat="1">
      <c r="A288" s="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2"/>
      <c r="S288" s="22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</row>
    <row r="289" spans="1:35" s="23" customFormat="1">
      <c r="A289" s="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2"/>
      <c r="S289" s="22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</row>
    <row r="290" spans="1:35" s="23" customFormat="1">
      <c r="A290" s="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2"/>
      <c r="S290" s="22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</row>
    <row r="291" spans="1:35" s="23" customFormat="1">
      <c r="A291" s="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2"/>
      <c r="S291" s="22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</row>
    <row r="292" spans="1:35" s="23" customFormat="1">
      <c r="A292" s="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2"/>
      <c r="S292" s="22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</row>
    <row r="293" spans="1:35" s="23" customFormat="1">
      <c r="A293" s="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2"/>
      <c r="S293" s="22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</row>
    <row r="294" spans="1:35" s="23" customFormat="1">
      <c r="A294" s="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2"/>
      <c r="S294" s="22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</row>
    <row r="295" spans="1:35" s="23" customFormat="1">
      <c r="A295" s="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2"/>
      <c r="S295" s="22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</row>
    <row r="296" spans="1:35" s="23" customFormat="1">
      <c r="A296" s="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2"/>
      <c r="S296" s="22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</row>
    <row r="297" spans="1:35" s="23" customFormat="1">
      <c r="A297" s="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2"/>
      <c r="S297" s="22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</row>
    <row r="298" spans="1:35" s="23" customFormat="1">
      <c r="A298" s="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2"/>
      <c r="S298" s="22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</row>
    <row r="299" spans="1:35" s="23" customFormat="1">
      <c r="A299" s="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2"/>
      <c r="S299" s="22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</row>
    <row r="300" spans="1:35" s="23" customFormat="1">
      <c r="A300" s="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2"/>
      <c r="S300" s="22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</row>
    <row r="301" spans="1:35" s="23" customFormat="1">
      <c r="A301" s="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2"/>
      <c r="S301" s="22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</row>
    <row r="302" spans="1:35" s="23" customFormat="1">
      <c r="A302" s="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2"/>
      <c r="S302" s="22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</row>
    <row r="303" spans="1:35" s="23" customFormat="1">
      <c r="A303" s="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2"/>
      <c r="S303" s="22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</row>
    <row r="304" spans="1:35" s="23" customFormat="1">
      <c r="A304" s="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  <c r="S304" s="22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</row>
    <row r="305" spans="1:35" s="23" customFormat="1">
      <c r="A305" s="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2"/>
      <c r="S305" s="22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</row>
    <row r="306" spans="1:35" s="23" customFormat="1">
      <c r="A306" s="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  <c r="S306" s="22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</row>
    <row r="307" spans="1:35" s="23" customFormat="1">
      <c r="A307" s="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2"/>
      <c r="S307" s="22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</row>
    <row r="308" spans="1:35" s="23" customFormat="1">
      <c r="A308" s="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  <c r="S308" s="22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</row>
    <row r="309" spans="1:35" s="23" customFormat="1">
      <c r="A309" s="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2"/>
      <c r="S309" s="22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</row>
    <row r="310" spans="1:35" s="23" customFormat="1">
      <c r="A310" s="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2"/>
      <c r="S310" s="22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</row>
    <row r="311" spans="1:35" s="23" customFormat="1">
      <c r="A311" s="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2"/>
      <c r="S311" s="22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</row>
    <row r="312" spans="1:35" s="23" customFormat="1">
      <c r="A312" s="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2"/>
      <c r="S312" s="22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</row>
    <row r="313" spans="1:35" s="23" customFormat="1">
      <c r="A313" s="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2"/>
      <c r="S313" s="22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</row>
    <row r="314" spans="1:35" s="23" customFormat="1">
      <c r="A314" s="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2"/>
      <c r="S314" s="22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</row>
    <row r="315" spans="1:35" s="23" customFormat="1">
      <c r="A315" s="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2"/>
      <c r="S315" s="22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</row>
    <row r="316" spans="1:35" s="23" customFormat="1">
      <c r="A316" s="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2"/>
      <c r="S316" s="22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</row>
    <row r="317" spans="1:35" s="23" customFormat="1">
      <c r="A317" s="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2"/>
      <c r="S317" s="22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</row>
    <row r="318" spans="1:35" s="23" customFormat="1">
      <c r="A318" s="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2"/>
      <c r="S318" s="22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</row>
    <row r="319" spans="1:35" s="23" customFormat="1">
      <c r="A319" s="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2"/>
      <c r="S319" s="22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</row>
    <row r="320" spans="1:35" s="23" customFormat="1">
      <c r="A320" s="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2"/>
      <c r="S320" s="22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</row>
    <row r="321" spans="1:35" s="23" customFormat="1">
      <c r="A321" s="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2"/>
      <c r="S321" s="22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</row>
    <row r="322" spans="1:35" s="23" customFormat="1">
      <c r="A322" s="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2"/>
      <c r="S322" s="22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</row>
    <row r="323" spans="1:35" s="23" customFormat="1">
      <c r="A323" s="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2"/>
      <c r="S323" s="22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</row>
    <row r="324" spans="1:35" s="23" customFormat="1">
      <c r="A324" s="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2"/>
      <c r="S324" s="22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</row>
    <row r="325" spans="1:35" s="23" customFormat="1">
      <c r="A325" s="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  <c r="S325" s="22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</row>
    <row r="326" spans="1:35" s="23" customFormat="1">
      <c r="A326" s="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2"/>
      <c r="S326" s="22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</row>
    <row r="327" spans="1:35" s="23" customFormat="1">
      <c r="A327" s="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  <c r="S327" s="22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</row>
    <row r="328" spans="1:35" s="23" customFormat="1">
      <c r="A328" s="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2"/>
      <c r="S328" s="22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</row>
    <row r="329" spans="1:35" s="23" customFormat="1">
      <c r="A329" s="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  <c r="S329" s="22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</row>
    <row r="330" spans="1:35" s="23" customFormat="1">
      <c r="A330" s="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2"/>
      <c r="S330" s="22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</row>
    <row r="331" spans="1:35" s="23" customFormat="1">
      <c r="A331" s="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2"/>
      <c r="S331" s="22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</row>
    <row r="332" spans="1:35" s="23" customFormat="1">
      <c r="A332" s="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2"/>
      <c r="S332" s="22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</row>
    <row r="333" spans="1:35" s="23" customFormat="1">
      <c r="A333" s="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2"/>
      <c r="S333" s="22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</row>
    <row r="334" spans="1:35" s="23" customFormat="1">
      <c r="A334" s="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2"/>
      <c r="S334" s="22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</row>
    <row r="335" spans="1:35" s="23" customFormat="1">
      <c r="A335" s="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2"/>
      <c r="S335" s="22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</row>
    <row r="336" spans="1:35" s="23" customFormat="1">
      <c r="A336" s="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2"/>
      <c r="S336" s="22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</row>
    <row r="337" spans="1:35" s="23" customFormat="1">
      <c r="A337" s="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2"/>
      <c r="S337" s="22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</row>
    <row r="338" spans="1:35" s="23" customFormat="1">
      <c r="A338" s="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2"/>
      <c r="S338" s="22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</row>
    <row r="339" spans="1:35" s="23" customFormat="1">
      <c r="A339" s="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2"/>
      <c r="S339" s="22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</row>
    <row r="340" spans="1:35" s="23" customFormat="1">
      <c r="A340" s="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2"/>
      <c r="S340" s="22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</row>
    <row r="341" spans="1:35" s="23" customFormat="1">
      <c r="A341" s="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2"/>
      <c r="S341" s="22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</row>
    <row r="342" spans="1:35" s="23" customFormat="1">
      <c r="A342" s="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2"/>
      <c r="S342" s="22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</row>
    <row r="343" spans="1:35" s="23" customFormat="1">
      <c r="A343" s="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2"/>
      <c r="S343" s="22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</row>
    <row r="344" spans="1:35" s="23" customFormat="1">
      <c r="A344" s="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2"/>
      <c r="S344" s="22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s="23" customFormat="1">
      <c r="A345" s="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2"/>
      <c r="S345" s="22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</row>
    <row r="346" spans="1:35" s="23" customFormat="1">
      <c r="A346" s="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2"/>
      <c r="S346" s="22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</row>
    <row r="347" spans="1:35" s="23" customFormat="1">
      <c r="A347" s="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  <c r="S347" s="22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</row>
    <row r="348" spans="1:35" s="23" customFormat="1">
      <c r="A348" s="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2"/>
      <c r="S348" s="22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</row>
    <row r="349" spans="1:35" s="23" customFormat="1">
      <c r="A349" s="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  <c r="S349" s="22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</row>
    <row r="350" spans="1:35" s="23" customFormat="1">
      <c r="A350" s="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2"/>
      <c r="S350" s="22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</row>
    <row r="351" spans="1:35" s="23" customFormat="1">
      <c r="A351" s="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  <c r="S351" s="22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</row>
    <row r="352" spans="1:35" s="23" customFormat="1">
      <c r="A352" s="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2"/>
      <c r="S352" s="22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</row>
    <row r="353" spans="1:35" s="23" customFormat="1">
      <c r="A353" s="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2"/>
      <c r="S353" s="22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</row>
    <row r="354" spans="1:35" s="23" customFormat="1">
      <c r="A354" s="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2"/>
      <c r="S354" s="22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</row>
    <row r="355" spans="1:35" s="23" customFormat="1">
      <c r="A355" s="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2"/>
      <c r="S355" s="22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</row>
    <row r="356" spans="1:35" s="23" customFormat="1">
      <c r="A356" s="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2"/>
      <c r="S356" s="22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</row>
    <row r="357" spans="1:35" s="23" customFormat="1">
      <c r="A357" s="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2"/>
      <c r="S357" s="22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</row>
    <row r="358" spans="1:35" s="23" customFormat="1">
      <c r="A358" s="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2"/>
      <c r="S358" s="22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</row>
    <row r="359" spans="1:35" s="23" customFormat="1">
      <c r="A359" s="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2"/>
      <c r="S359" s="22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</row>
    <row r="360" spans="1:35" s="23" customFormat="1">
      <c r="A360" s="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2"/>
      <c r="S360" s="22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</row>
    <row r="361" spans="1:35" s="23" customFormat="1">
      <c r="A361" s="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2"/>
      <c r="S361" s="22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</row>
    <row r="362" spans="1:35" s="23" customFormat="1">
      <c r="A362" s="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2"/>
      <c r="S362" s="22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</row>
    <row r="363" spans="1:35" s="23" customFormat="1">
      <c r="A363" s="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2"/>
      <c r="S363" s="22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</row>
    <row r="364" spans="1:35" s="23" customFormat="1">
      <c r="A364" s="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2"/>
      <c r="S364" s="22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</row>
    <row r="365" spans="1:35" s="23" customFormat="1">
      <c r="A365" s="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2"/>
      <c r="S365" s="22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</row>
    <row r="366" spans="1:35" s="23" customFormat="1">
      <c r="A366" s="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2"/>
      <c r="S366" s="22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</row>
    <row r="367" spans="1:35" s="23" customFormat="1">
      <c r="A367" s="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2"/>
      <c r="S367" s="22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</row>
    <row r="368" spans="1:35" s="23" customFormat="1">
      <c r="A368" s="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  <c r="S368" s="22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</row>
    <row r="369" spans="1:35" s="23" customFormat="1">
      <c r="A369" s="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2"/>
      <c r="S369" s="22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</row>
    <row r="370" spans="1:35" s="23" customFormat="1">
      <c r="A370" s="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  <c r="S370" s="22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</row>
    <row r="371" spans="1:35" s="23" customFormat="1">
      <c r="A371" s="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2"/>
      <c r="S371" s="22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</row>
    <row r="372" spans="1:35" s="23" customFormat="1">
      <c r="A372" s="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  <c r="S372" s="22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</row>
    <row r="373" spans="1:35" s="23" customFormat="1">
      <c r="A373" s="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2"/>
      <c r="S373" s="22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</row>
    <row r="374" spans="1:35" s="23" customFormat="1">
      <c r="A374" s="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2"/>
      <c r="S374" s="22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</row>
    <row r="375" spans="1:35" s="23" customFormat="1">
      <c r="A375" s="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2"/>
      <c r="S375" s="22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</row>
    <row r="376" spans="1:35" s="23" customFormat="1">
      <c r="A376" s="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2"/>
      <c r="S376" s="22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</row>
    <row r="377" spans="1:35" s="23" customFormat="1">
      <c r="A377" s="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2"/>
      <c r="S377" s="22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</row>
    <row r="378" spans="1:35" s="23" customFormat="1">
      <c r="A378" s="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2"/>
      <c r="S378" s="22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</row>
    <row r="379" spans="1:35" s="23" customFormat="1">
      <c r="A379" s="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2"/>
      <c r="S379" s="22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</row>
    <row r="380" spans="1:35" s="23" customFormat="1">
      <c r="A380" s="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2"/>
      <c r="S380" s="22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s="23" customFormat="1">
      <c r="A381" s="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2"/>
      <c r="S381" s="22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</row>
    <row r="382" spans="1:35" s="23" customFormat="1">
      <c r="A382" s="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2"/>
      <c r="S382" s="22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</row>
    <row r="383" spans="1:35" s="23" customFormat="1">
      <c r="A383" s="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2"/>
      <c r="S383" s="22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</row>
    <row r="384" spans="1:35" s="23" customFormat="1">
      <c r="A384" s="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2"/>
      <c r="S384" s="22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</row>
    <row r="385" spans="1:35" s="23" customFormat="1">
      <c r="A385" s="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2"/>
      <c r="S385" s="22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</row>
    <row r="386" spans="1:35" s="23" customFormat="1">
      <c r="A386" s="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2"/>
      <c r="S386" s="22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</row>
    <row r="387" spans="1:35" s="23" customFormat="1">
      <c r="A387" s="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2"/>
      <c r="S387" s="22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</row>
    <row r="388" spans="1:35" s="23" customFormat="1">
      <c r="A388" s="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2"/>
      <c r="S388" s="22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</row>
    <row r="389" spans="1:35" s="23" customFormat="1">
      <c r="A389" s="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2"/>
      <c r="S389" s="22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</row>
    <row r="390" spans="1:35" s="23" customFormat="1">
      <c r="A390" s="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2"/>
      <c r="S390" s="22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</row>
    <row r="391" spans="1:35" s="23" customFormat="1">
      <c r="A391" s="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2"/>
      <c r="S391" s="22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</row>
    <row r="392" spans="1:35" s="23" customFormat="1">
      <c r="A392" s="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  <c r="S392" s="22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</row>
    <row r="393" spans="1:35" s="23" customFormat="1">
      <c r="A393" s="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2"/>
      <c r="S393" s="22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</row>
    <row r="394" spans="1:35" s="23" customFormat="1">
      <c r="A394" s="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  <c r="S394" s="22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</row>
    <row r="395" spans="1:35" s="23" customFormat="1">
      <c r="A395" s="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2"/>
      <c r="S395" s="22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</row>
    <row r="396" spans="1:35" s="23" customFormat="1">
      <c r="A396" s="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2"/>
      <c r="S396" s="22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</row>
    <row r="397" spans="1:35" s="23" customFormat="1">
      <c r="A397" s="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2"/>
      <c r="S397" s="22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</row>
    <row r="398" spans="1:35" s="23" customFormat="1">
      <c r="A398" s="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2"/>
      <c r="S398" s="22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</row>
    <row r="399" spans="1:35" s="23" customFormat="1">
      <c r="A399" s="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2"/>
      <c r="S399" s="22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</row>
    <row r="400" spans="1:35" s="23" customFormat="1">
      <c r="A400" s="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2"/>
      <c r="S400" s="22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</row>
    <row r="401" spans="1:35" s="23" customFormat="1">
      <c r="A401" s="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2"/>
      <c r="S401" s="22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</row>
    <row r="402" spans="1:35" s="23" customFormat="1">
      <c r="A402" s="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2"/>
      <c r="S402" s="22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</row>
    <row r="403" spans="1:35" s="23" customFormat="1">
      <c r="A403" s="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2"/>
      <c r="S403" s="22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</row>
    <row r="404" spans="1:35" s="23" customFormat="1">
      <c r="A404" s="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2"/>
      <c r="S404" s="22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</row>
    <row r="405" spans="1:35" s="23" customFormat="1">
      <c r="A405" s="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2"/>
      <c r="S405" s="22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</row>
    <row r="406" spans="1:35" s="23" customFormat="1">
      <c r="A406" s="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2"/>
      <c r="S406" s="22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</row>
    <row r="407" spans="1:35" s="23" customFormat="1">
      <c r="A407" s="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2"/>
      <c r="S407" s="22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</row>
    <row r="408" spans="1:35" s="23" customFormat="1">
      <c r="A408" s="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2"/>
      <c r="S408" s="22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</row>
    <row r="409" spans="1:35" s="23" customFormat="1">
      <c r="A409" s="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2"/>
      <c r="S409" s="22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</row>
    <row r="410" spans="1:35" s="23" customFormat="1">
      <c r="A410" s="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2"/>
      <c r="S410" s="22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</row>
    <row r="411" spans="1:35" s="23" customFormat="1">
      <c r="A411" s="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2"/>
      <c r="S411" s="22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</row>
    <row r="412" spans="1:35" s="23" customFormat="1">
      <c r="A412" s="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2"/>
      <c r="S412" s="22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</row>
    <row r="413" spans="1:35" s="23" customFormat="1">
      <c r="A413" s="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  <c r="S413" s="22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</row>
    <row r="414" spans="1:35" s="23" customFormat="1">
      <c r="A414" s="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2"/>
      <c r="S414" s="22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</row>
    <row r="415" spans="1:35" s="23" customFormat="1">
      <c r="A415" s="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  <c r="S415" s="22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</row>
    <row r="416" spans="1:35" s="23" customFormat="1">
      <c r="A416" s="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2"/>
      <c r="S416" s="22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</row>
    <row r="417" spans="1:35" s="23" customFormat="1">
      <c r="A417" s="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2"/>
      <c r="S417" s="22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</row>
    <row r="418" spans="1:35" s="23" customFormat="1">
      <c r="A418" s="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2"/>
      <c r="S418" s="22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</row>
    <row r="419" spans="1:35" s="23" customFormat="1">
      <c r="A419" s="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2"/>
      <c r="S419" s="22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</row>
    <row r="420" spans="1:35" s="23" customFormat="1">
      <c r="A420" s="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2"/>
      <c r="S420" s="22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</row>
    <row r="421" spans="1:35" s="23" customFormat="1">
      <c r="A421" s="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2"/>
      <c r="S421" s="22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</row>
    <row r="422" spans="1:35" s="23" customFormat="1">
      <c r="A422" s="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2"/>
      <c r="S422" s="22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</row>
    <row r="423" spans="1:35" s="23" customFormat="1">
      <c r="A423" s="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2"/>
      <c r="S423" s="22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</row>
    <row r="424" spans="1:35" s="23" customFormat="1">
      <c r="A424" s="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2"/>
      <c r="S424" s="22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</row>
    <row r="425" spans="1:35" s="23" customFormat="1">
      <c r="A425" s="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2"/>
      <c r="S425" s="22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</row>
    <row r="426" spans="1:35" s="23" customFormat="1">
      <c r="A426" s="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2"/>
      <c r="S426" s="22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</row>
    <row r="427" spans="1:35" s="23" customFormat="1">
      <c r="A427" s="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2"/>
      <c r="S427" s="22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</row>
    <row r="428" spans="1:35" s="23" customFormat="1">
      <c r="A428" s="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2"/>
      <c r="S428" s="22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</row>
    <row r="429" spans="1:35" s="23" customFormat="1">
      <c r="A429" s="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2"/>
      <c r="S429" s="22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</row>
    <row r="430" spans="1:35" s="23" customFormat="1">
      <c r="A430" s="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2"/>
      <c r="S430" s="22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</row>
    <row r="431" spans="1:35" s="23" customFormat="1">
      <c r="A431" s="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2"/>
      <c r="S431" s="22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</row>
    <row r="432" spans="1:35" s="23" customFormat="1">
      <c r="A432" s="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2"/>
      <c r="S432" s="22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</row>
    <row r="433" spans="1:35" s="23" customFormat="1">
      <c r="A433" s="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2"/>
      <c r="S433" s="22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</row>
    <row r="434" spans="1:35" s="23" customFormat="1">
      <c r="A434" s="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2"/>
      <c r="S434" s="22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</row>
    <row r="435" spans="1:35" s="23" customFormat="1">
      <c r="A435" s="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  <c r="S435" s="22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</row>
    <row r="436" spans="1:35" s="23" customFormat="1">
      <c r="A436" s="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2"/>
      <c r="S436" s="22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</row>
    <row r="437" spans="1:35" s="23" customFormat="1">
      <c r="A437" s="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2"/>
      <c r="S437" s="22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</row>
    <row r="438" spans="1:35" s="23" customFormat="1">
      <c r="A438" s="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2"/>
      <c r="S438" s="22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</row>
    <row r="439" spans="1:35" s="23" customFormat="1">
      <c r="A439" s="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2"/>
      <c r="S439" s="22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</row>
    <row r="440" spans="1:35" s="23" customFormat="1">
      <c r="A440" s="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2"/>
      <c r="S440" s="22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</row>
    <row r="441" spans="1:35" s="23" customFormat="1">
      <c r="A441" s="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2"/>
      <c r="S441" s="22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</row>
    <row r="442" spans="1:35" s="23" customFormat="1">
      <c r="A442" s="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2"/>
      <c r="S442" s="22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</row>
    <row r="443" spans="1:35" s="23" customFormat="1">
      <c r="A443" s="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2"/>
      <c r="S443" s="22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</row>
    <row r="444" spans="1:35" s="23" customFormat="1">
      <c r="A444" s="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2"/>
      <c r="S444" s="22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</row>
    <row r="445" spans="1:35" s="23" customFormat="1">
      <c r="A445" s="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2"/>
      <c r="S445" s="22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</row>
    <row r="446" spans="1:35" s="23" customFormat="1">
      <c r="A446" s="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2"/>
      <c r="S446" s="22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</row>
    <row r="447" spans="1:35" s="23" customFormat="1">
      <c r="A447" s="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2"/>
      <c r="S447" s="22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</row>
    <row r="448" spans="1:35" s="23" customFormat="1">
      <c r="A448" s="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2"/>
      <c r="S448" s="22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</row>
    <row r="449" spans="1:35" s="23" customFormat="1">
      <c r="A449" s="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2"/>
      <c r="S449" s="22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</row>
    <row r="450" spans="1:35" s="23" customFormat="1">
      <c r="A450" s="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2"/>
      <c r="S450" s="22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</row>
    <row r="451" spans="1:35" s="23" customFormat="1">
      <c r="A451" s="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2"/>
      <c r="S451" s="22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</row>
    <row r="452" spans="1:35" s="23" customFormat="1">
      <c r="A452" s="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2"/>
      <c r="S452" s="22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</row>
    <row r="453" spans="1:35" s="23" customFormat="1">
      <c r="A453" s="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2"/>
      <c r="S453" s="22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</row>
    <row r="454" spans="1:35" s="23" customFormat="1">
      <c r="A454" s="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2"/>
      <c r="S454" s="22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</row>
    <row r="455" spans="1:35" s="23" customFormat="1">
      <c r="A455" s="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2"/>
      <c r="S455" s="22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</row>
    <row r="456" spans="1:35" s="23" customFormat="1">
      <c r="A456" s="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  <c r="S456" s="22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</row>
    <row r="457" spans="1:35" s="23" customFormat="1">
      <c r="A457" s="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2"/>
      <c r="S457" s="22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</row>
    <row r="458" spans="1:35" s="23" customFormat="1">
      <c r="A458" s="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2"/>
      <c r="S458" s="22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</row>
    <row r="459" spans="1:35" s="23" customFormat="1">
      <c r="A459" s="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2"/>
      <c r="S459" s="22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</row>
    <row r="460" spans="1:35" s="23" customFormat="1">
      <c r="A460" s="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2"/>
      <c r="S460" s="22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</row>
    <row r="461" spans="1:35" s="23" customFormat="1">
      <c r="A461" s="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2"/>
      <c r="S461" s="22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</row>
    <row r="462" spans="1:35" s="23" customFormat="1">
      <c r="A462" s="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2"/>
      <c r="S462" s="22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</row>
    <row r="463" spans="1:35" s="23" customFormat="1">
      <c r="A463" s="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2"/>
      <c r="S463" s="22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</row>
    <row r="464" spans="1:35" s="23" customFormat="1">
      <c r="A464" s="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2"/>
      <c r="S464" s="22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</row>
    <row r="465" spans="1:35" s="23" customFormat="1">
      <c r="A465" s="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2"/>
      <c r="S465" s="22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</row>
    <row r="466" spans="1:35" s="23" customFormat="1">
      <c r="A466" s="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2"/>
      <c r="S466" s="22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</row>
    <row r="467" spans="1:35" s="23" customFormat="1">
      <c r="A467" s="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2"/>
      <c r="S467" s="22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</row>
    <row r="468" spans="1:35" s="23" customFormat="1">
      <c r="A468" s="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2"/>
      <c r="S468" s="22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</row>
    <row r="469" spans="1:35" s="23" customFormat="1">
      <c r="A469" s="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2"/>
      <c r="S469" s="22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</row>
    <row r="470" spans="1:35" s="23" customFormat="1">
      <c r="A470" s="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2"/>
      <c r="S470" s="22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</row>
    <row r="471" spans="1:35" s="23" customFormat="1">
      <c r="A471" s="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2"/>
      <c r="S471" s="22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</row>
    <row r="472" spans="1:35" s="23" customFormat="1">
      <c r="A472" s="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2"/>
      <c r="S472" s="22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</row>
    <row r="473" spans="1:35" s="23" customFormat="1">
      <c r="A473" s="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2"/>
      <c r="S473" s="22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</row>
    <row r="474" spans="1:35" s="23" customFormat="1">
      <c r="A474" s="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2"/>
      <c r="S474" s="22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</row>
    <row r="475" spans="1:35" s="23" customFormat="1">
      <c r="A475" s="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2"/>
      <c r="S475" s="22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</row>
    <row r="476" spans="1:35" s="23" customFormat="1">
      <c r="A476" s="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2"/>
      <c r="S476" s="22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</row>
    <row r="477" spans="1:35" s="23" customFormat="1">
      <c r="A477" s="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2"/>
      <c r="S477" s="22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</row>
    <row r="478" spans="1:35" s="23" customFormat="1">
      <c r="A478" s="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  <c r="S478" s="22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</row>
    <row r="479" spans="1:35" s="23" customFormat="1">
      <c r="A479" s="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2"/>
      <c r="S479" s="22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</row>
    <row r="480" spans="1:35" s="23" customFormat="1">
      <c r="A480" s="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2"/>
      <c r="S480" s="22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</row>
    <row r="481" spans="1:35" s="23" customFormat="1">
      <c r="A481" s="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2"/>
      <c r="S481" s="22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</row>
    <row r="482" spans="1:35" s="23" customFormat="1">
      <c r="A482" s="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2"/>
      <c r="S482" s="22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</row>
    <row r="483" spans="1:35" s="23" customFormat="1">
      <c r="A483" s="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2"/>
      <c r="S483" s="22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</row>
    <row r="484" spans="1:35" s="23" customFormat="1">
      <c r="A484" s="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2"/>
      <c r="S484" s="22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</row>
    <row r="485" spans="1:35" s="23" customFormat="1">
      <c r="A485" s="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2"/>
      <c r="S485" s="22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</row>
    <row r="486" spans="1:35" s="23" customFormat="1">
      <c r="A486" s="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2"/>
      <c r="S486" s="22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</row>
    <row r="487" spans="1:35" s="23" customFormat="1">
      <c r="A487" s="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2"/>
      <c r="S487" s="22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</row>
    <row r="488" spans="1:35" s="23" customFormat="1">
      <c r="A488" s="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2"/>
      <c r="S488" s="22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</row>
    <row r="489" spans="1:35" s="23" customFormat="1">
      <c r="A489" s="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2"/>
      <c r="S489" s="22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</row>
    <row r="490" spans="1:35" s="23" customFormat="1">
      <c r="A490" s="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2"/>
      <c r="S490" s="22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</row>
    <row r="491" spans="1:35" s="23" customFormat="1">
      <c r="A491" s="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2"/>
      <c r="S491" s="22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</row>
    <row r="492" spans="1:35" s="23" customFormat="1">
      <c r="A492" s="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2"/>
      <c r="S492" s="22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</row>
    <row r="493" spans="1:35" s="23" customFormat="1">
      <c r="A493" s="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2"/>
      <c r="S493" s="22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</row>
    <row r="494" spans="1:35" s="23" customFormat="1">
      <c r="A494" s="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2"/>
      <c r="S494" s="22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</row>
    <row r="495" spans="1:35" s="23" customFormat="1">
      <c r="A495" s="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2"/>
      <c r="S495" s="22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</row>
    <row r="496" spans="1:35" s="23" customFormat="1">
      <c r="A496" s="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2"/>
      <c r="S496" s="22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</row>
    <row r="497" spans="1:35" s="23" customFormat="1">
      <c r="A497" s="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2"/>
      <c r="S497" s="22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</row>
    <row r="498" spans="1:35" s="23" customFormat="1">
      <c r="A498" s="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2"/>
      <c r="S498" s="22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</row>
    <row r="499" spans="1:35" s="23" customFormat="1">
      <c r="A499" s="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  <c r="S499" s="22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</row>
    <row r="500" spans="1:35" s="23" customFormat="1">
      <c r="A500" s="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2"/>
      <c r="S500" s="22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</row>
    <row r="501" spans="1:35" s="23" customFormat="1">
      <c r="A501" s="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2"/>
      <c r="S501" s="22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</row>
    <row r="502" spans="1:35" s="23" customFormat="1">
      <c r="A502" s="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2"/>
      <c r="S502" s="22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</row>
    <row r="503" spans="1:35" s="23" customFormat="1">
      <c r="A503" s="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2"/>
      <c r="S503" s="22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</row>
    <row r="504" spans="1:35" s="23" customFormat="1">
      <c r="A504" s="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2"/>
      <c r="S504" s="22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</row>
    <row r="505" spans="1:35" s="23" customFormat="1">
      <c r="A505" s="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2"/>
      <c r="S505" s="22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</row>
    <row r="506" spans="1:35" s="23" customFormat="1">
      <c r="A506" s="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2"/>
      <c r="S506" s="22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</row>
    <row r="507" spans="1:35" s="23" customFormat="1">
      <c r="A507" s="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2"/>
      <c r="S507" s="22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</row>
    <row r="508" spans="1:35" s="23" customFormat="1">
      <c r="A508" s="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2"/>
      <c r="S508" s="22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</row>
    <row r="509" spans="1:35" s="23" customFormat="1">
      <c r="A509" s="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2"/>
      <c r="S509" s="22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</row>
    <row r="510" spans="1:35" s="23" customFormat="1">
      <c r="A510" s="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2"/>
      <c r="S510" s="22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</row>
    <row r="511" spans="1:35" s="23" customFormat="1">
      <c r="A511" s="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2"/>
      <c r="S511" s="22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</row>
    <row r="512" spans="1:35" s="23" customFormat="1">
      <c r="A512" s="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2"/>
      <c r="S512" s="22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</row>
    <row r="513" spans="1:35" s="23" customFormat="1">
      <c r="A513" s="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2"/>
      <c r="S513" s="22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</row>
    <row r="514" spans="1:35" s="23" customFormat="1">
      <c r="A514" s="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2"/>
      <c r="S514" s="22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</row>
    <row r="515" spans="1:35" s="23" customFormat="1">
      <c r="A515" s="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2"/>
      <c r="S515" s="22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</row>
    <row r="516" spans="1:35" s="23" customFormat="1">
      <c r="A516" s="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2"/>
      <c r="S516" s="22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</row>
    <row r="517" spans="1:35" s="23" customFormat="1">
      <c r="A517" s="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2"/>
      <c r="S517" s="22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</row>
    <row r="518" spans="1:35" s="23" customFormat="1">
      <c r="A518" s="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2"/>
      <c r="S518" s="22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</row>
    <row r="519" spans="1:35" s="23" customFormat="1">
      <c r="A519" s="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2"/>
      <c r="S519" s="22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</row>
    <row r="520" spans="1:35" s="23" customFormat="1">
      <c r="A520" s="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2"/>
      <c r="S520" s="22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</row>
    <row r="521" spans="1:35" s="23" customFormat="1">
      <c r="A521" s="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  <c r="S521" s="22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</row>
    <row r="522" spans="1:35" s="23" customFormat="1">
      <c r="A522" s="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2"/>
      <c r="S522" s="22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</row>
    <row r="523" spans="1:35" s="23" customFormat="1">
      <c r="A523" s="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2"/>
      <c r="S523" s="22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</row>
    <row r="524" spans="1:35" s="23" customFormat="1">
      <c r="A524" s="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2"/>
      <c r="S524" s="22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</row>
    <row r="525" spans="1:35" s="23" customFormat="1">
      <c r="A525" s="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2"/>
      <c r="S525" s="22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</row>
    <row r="526" spans="1:35" s="23" customFormat="1">
      <c r="A526" s="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2"/>
      <c r="S526" s="22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</row>
    <row r="527" spans="1:35" s="23" customFormat="1">
      <c r="A527" s="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2"/>
      <c r="S527" s="22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</row>
    <row r="528" spans="1:35" s="23" customFormat="1">
      <c r="A528" s="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2"/>
      <c r="S528" s="22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</row>
    <row r="529" spans="1:35" s="23" customFormat="1">
      <c r="A529" s="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2"/>
      <c r="S529" s="22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</row>
    <row r="530" spans="1:35" s="23" customFormat="1">
      <c r="A530" s="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2"/>
      <c r="S530" s="22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</row>
    <row r="531" spans="1:35" s="23" customFormat="1">
      <c r="A531" s="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2"/>
      <c r="S531" s="22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</row>
    <row r="532" spans="1:35" s="23" customFormat="1">
      <c r="A532" s="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2"/>
      <c r="S532" s="22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</row>
    <row r="533" spans="1:35" s="23" customFormat="1">
      <c r="A533" s="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2"/>
      <c r="S533" s="22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</row>
    <row r="534" spans="1:35" s="23" customFormat="1">
      <c r="A534" s="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2"/>
      <c r="S534" s="22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</row>
    <row r="535" spans="1:35" s="23" customFormat="1">
      <c r="A535" s="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2"/>
      <c r="S535" s="22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</row>
    <row r="536" spans="1:35" s="23" customFormat="1">
      <c r="A536" s="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2"/>
      <c r="S536" s="22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</row>
    <row r="537" spans="1:35" s="23" customFormat="1">
      <c r="A537" s="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2"/>
      <c r="S537" s="22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</row>
    <row r="538" spans="1:35" s="23" customFormat="1">
      <c r="A538" s="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2"/>
      <c r="S538" s="22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</row>
    <row r="539" spans="1:35" s="23" customFormat="1">
      <c r="A539" s="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2"/>
      <c r="S539" s="22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</row>
    <row r="540" spans="1:35" s="23" customFormat="1">
      <c r="A540" s="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2"/>
      <c r="S540" s="22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</row>
    <row r="541" spans="1:35" s="23" customFormat="1">
      <c r="A541" s="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2"/>
      <c r="S541" s="22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</row>
    <row r="542" spans="1:35" s="23" customFormat="1">
      <c r="A542" s="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  <c r="S542" s="22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</row>
    <row r="543" spans="1:35" s="23" customFormat="1">
      <c r="A543" s="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2"/>
      <c r="S543" s="22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</row>
    <row r="544" spans="1:35" s="23" customFormat="1">
      <c r="A544" s="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2"/>
      <c r="S544" s="22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</row>
    <row r="545" spans="1:35" s="23" customFormat="1">
      <c r="A545" s="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2"/>
      <c r="S545" s="22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</row>
    <row r="546" spans="1:35" s="23" customFormat="1">
      <c r="A546" s="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2"/>
      <c r="S546" s="22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</row>
    <row r="547" spans="1:35" s="23" customFormat="1">
      <c r="A547" s="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2"/>
      <c r="S547" s="22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</row>
    <row r="548" spans="1:35" s="23" customFormat="1">
      <c r="A548" s="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2"/>
      <c r="S548" s="22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</row>
    <row r="549" spans="1:35" s="23" customFormat="1">
      <c r="A549" s="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2"/>
      <c r="S549" s="22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</row>
    <row r="550" spans="1:35" s="23" customFormat="1">
      <c r="A550" s="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2"/>
      <c r="S550" s="22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</row>
    <row r="551" spans="1:35" s="23" customFormat="1">
      <c r="A551" s="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2"/>
      <c r="S551" s="22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</row>
    <row r="552" spans="1:35" s="23" customFormat="1">
      <c r="A552" s="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2"/>
      <c r="S552" s="22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</row>
    <row r="553" spans="1:35" s="23" customFormat="1">
      <c r="A553" s="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2"/>
      <c r="S553" s="22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</row>
    <row r="554" spans="1:35" s="23" customFormat="1">
      <c r="A554" s="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2"/>
      <c r="S554" s="22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</row>
    <row r="555" spans="1:35" s="23" customFormat="1">
      <c r="A555" s="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2"/>
      <c r="S555" s="22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</row>
    <row r="556" spans="1:35" s="23" customFormat="1">
      <c r="A556" s="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2"/>
      <c r="S556" s="22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</row>
    <row r="557" spans="1:35" s="23" customFormat="1">
      <c r="A557" s="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2"/>
      <c r="S557" s="22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</row>
    <row r="558" spans="1:35" s="23" customFormat="1">
      <c r="A558" s="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2"/>
      <c r="S558" s="22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</row>
    <row r="559" spans="1:35" s="23" customFormat="1">
      <c r="A559" s="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2"/>
      <c r="S559" s="22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</row>
    <row r="560" spans="1:35" s="23" customFormat="1">
      <c r="A560" s="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2"/>
      <c r="S560" s="22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</row>
    <row r="561" spans="1:35" s="23" customFormat="1">
      <c r="A561" s="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2"/>
      <c r="S561" s="22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</row>
    <row r="562" spans="1:35" s="23" customFormat="1">
      <c r="A562" s="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2"/>
      <c r="S562" s="22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</row>
    <row r="563" spans="1:35" s="23" customFormat="1">
      <c r="A563" s="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2"/>
      <c r="S563" s="22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</row>
    <row r="564" spans="1:35" s="23" customFormat="1">
      <c r="A564" s="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  <c r="S564" s="22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</row>
    <row r="565" spans="1:35" s="23" customFormat="1">
      <c r="A565" s="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2"/>
      <c r="S565" s="22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</row>
    <row r="566" spans="1:35" s="23" customFormat="1">
      <c r="A566" s="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/>
      <c r="S566" s="22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</row>
    <row r="567" spans="1:35" s="23" customFormat="1">
      <c r="A567" s="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2"/>
      <c r="S567" s="22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</row>
    <row r="568" spans="1:35" s="23" customFormat="1">
      <c r="A568" s="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2"/>
      <c r="S568" s="22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</row>
    <row r="569" spans="1:35" s="23" customFormat="1">
      <c r="A569" s="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2"/>
      <c r="S569" s="22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</row>
    <row r="570" spans="1:35" s="23" customFormat="1">
      <c r="A570" s="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2"/>
      <c r="S570" s="22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</row>
    <row r="571" spans="1:35" s="23" customFormat="1">
      <c r="A571" s="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2"/>
      <c r="S571" s="22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</row>
    <row r="572" spans="1:35" s="23" customFormat="1">
      <c r="A572" s="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2"/>
      <c r="S572" s="22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</row>
    <row r="573" spans="1:35" s="23" customFormat="1">
      <c r="A573" s="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2"/>
      <c r="S573" s="22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</row>
    <row r="574" spans="1:35" s="23" customFormat="1">
      <c r="A574" s="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2"/>
      <c r="S574" s="22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</row>
    <row r="575" spans="1:35" s="23" customFormat="1">
      <c r="A575" s="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2"/>
      <c r="S575" s="22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</row>
    <row r="576" spans="1:35" s="23" customFormat="1">
      <c r="A576" s="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2"/>
      <c r="S576" s="22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</row>
    <row r="577" spans="1:35" s="23" customFormat="1">
      <c r="A577" s="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2"/>
      <c r="S577" s="22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</row>
    <row r="578" spans="1:35" s="23" customFormat="1">
      <c r="A578" s="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2"/>
      <c r="S578" s="22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</row>
    <row r="579" spans="1:35" s="23" customFormat="1">
      <c r="A579" s="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2"/>
      <c r="S579" s="22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</row>
    <row r="580" spans="1:35" s="23" customFormat="1">
      <c r="A580" s="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2"/>
      <c r="S580" s="22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</row>
    <row r="581" spans="1:35" s="23" customFormat="1">
      <c r="A581" s="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2"/>
      <c r="S581" s="22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</row>
    <row r="582" spans="1:35" s="23" customFormat="1">
      <c r="A582" s="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2"/>
      <c r="S582" s="22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</row>
    <row r="583" spans="1:35" s="23" customFormat="1">
      <c r="A583" s="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2"/>
      <c r="S583" s="22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</row>
    <row r="584" spans="1:35" s="23" customFormat="1">
      <c r="A584" s="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2"/>
      <c r="S584" s="22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</row>
    <row r="585" spans="1:35" s="23" customFormat="1">
      <c r="A585" s="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  <c r="S585" s="22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</row>
    <row r="586" spans="1:35" s="23" customFormat="1">
      <c r="A586" s="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2"/>
      <c r="S586" s="22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</row>
    <row r="587" spans="1:35" s="23" customFormat="1">
      <c r="A587" s="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2"/>
      <c r="S587" s="22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</row>
    <row r="588" spans="1:35" s="23" customFormat="1">
      <c r="A588" s="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2"/>
      <c r="S588" s="22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</row>
    <row r="589" spans="1:35" s="23" customFormat="1">
      <c r="A589" s="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2"/>
      <c r="S589" s="22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</row>
    <row r="590" spans="1:35" s="23" customFormat="1">
      <c r="A590" s="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2"/>
      <c r="S590" s="22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</row>
    <row r="591" spans="1:35" s="23" customFormat="1">
      <c r="A591" s="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2"/>
      <c r="S591" s="22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</row>
    <row r="592" spans="1:35" s="23" customFormat="1">
      <c r="A592" s="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2"/>
      <c r="S592" s="22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</row>
    <row r="593" spans="1:35" s="23" customFormat="1">
      <c r="A593" s="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2"/>
      <c r="S593" s="22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</row>
    <row r="594" spans="1:35" s="23" customFormat="1">
      <c r="A594" s="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2"/>
      <c r="S594" s="22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</row>
    <row r="595" spans="1:35" s="23" customFormat="1">
      <c r="A595" s="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2"/>
      <c r="S595" s="22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</row>
    <row r="596" spans="1:35" s="23" customFormat="1">
      <c r="A596" s="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2"/>
      <c r="S596" s="22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</row>
    <row r="597" spans="1:35" s="23" customFormat="1">
      <c r="A597" s="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2"/>
      <c r="S597" s="22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</row>
    <row r="598" spans="1:35" s="23" customFormat="1">
      <c r="A598" s="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2"/>
      <c r="S598" s="22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</row>
    <row r="599" spans="1:35" s="23" customFormat="1">
      <c r="A599" s="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2"/>
      <c r="S599" s="22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</row>
    <row r="600" spans="1:35" s="23" customFormat="1">
      <c r="A600" s="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2"/>
      <c r="S600" s="22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</row>
    <row r="601" spans="1:35" s="23" customFormat="1">
      <c r="A601" s="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2"/>
      <c r="S601" s="22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</row>
    <row r="602" spans="1:35" s="23" customFormat="1">
      <c r="A602" s="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2"/>
      <c r="S602" s="22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</row>
    <row r="603" spans="1:35" s="23" customFormat="1">
      <c r="A603" s="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2"/>
      <c r="S603" s="22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</row>
    <row r="604" spans="1:35" s="23" customFormat="1">
      <c r="A604" s="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2"/>
      <c r="S604" s="22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</row>
    <row r="605" spans="1:35" s="23" customFormat="1">
      <c r="A605" s="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2"/>
      <c r="S605" s="22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</row>
    <row r="606" spans="1:35" s="23" customFormat="1">
      <c r="A606" s="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2"/>
      <c r="S606" s="22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</row>
    <row r="607" spans="1:35" s="23" customFormat="1">
      <c r="A607" s="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2"/>
      <c r="S607" s="22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</row>
    <row r="608" spans="1:35" s="23" customFormat="1">
      <c r="A608" s="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2"/>
      <c r="S608" s="22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</row>
    <row r="609" spans="1:35" s="23" customFormat="1">
      <c r="A609" s="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2"/>
      <c r="S609" s="22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</row>
    <row r="610" spans="1:35" s="23" customFormat="1">
      <c r="A610" s="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2"/>
      <c r="S610" s="22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</row>
    <row r="611" spans="1:35" s="23" customFormat="1">
      <c r="A611" s="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2"/>
      <c r="S611" s="22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</row>
    <row r="612" spans="1:35" s="23" customFormat="1">
      <c r="A612" s="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2"/>
      <c r="S612" s="22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</row>
    <row r="613" spans="1:3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5"/>
      <c r="S613" s="5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1:3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5"/>
      <c r="S614" s="5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1:3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5"/>
      <c r="S615" s="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1:3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5"/>
      <c r="S616" s="5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5"/>
      <c r="S617" s="5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5"/>
      <c r="S618" s="5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5"/>
      <c r="S619" s="5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5"/>
      <c r="S620" s="5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5"/>
      <c r="S621" s="5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5"/>
      <c r="S622" s="5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1:3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5"/>
      <c r="S623" s="5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1:3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5"/>
      <c r="S624" s="5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2:3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5"/>
      <c r="S625" s="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2:3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5"/>
      <c r="S626" s="5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2:3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5"/>
      <c r="S627" s="5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2:3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5"/>
      <c r="S628" s="5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2:3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5"/>
      <c r="S629" s="5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2:3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5"/>
      <c r="S630" s="5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2:3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5"/>
      <c r="S631" s="5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2:3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5"/>
      <c r="S632" s="5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2:3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5"/>
      <c r="S633" s="5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2:3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5"/>
      <c r="S634" s="5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2:3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5"/>
      <c r="S635" s="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2:3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5"/>
      <c r="S636" s="5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2:3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5"/>
      <c r="S637" s="5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2:3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5"/>
      <c r="S638" s="5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2:3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5"/>
      <c r="S639" s="5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2:3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5"/>
      <c r="S640" s="5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2:3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5"/>
      <c r="S641" s="5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2:3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5"/>
      <c r="S642" s="5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2:3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5"/>
      <c r="S643" s="5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2:3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5"/>
      <c r="S644" s="5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2:3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5"/>
      <c r="S645" s="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2:3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5"/>
      <c r="S646" s="5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2:3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5"/>
      <c r="S647" s="5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2:3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5"/>
      <c r="S648" s="5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2:3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5"/>
      <c r="S649" s="5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2:3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5"/>
      <c r="S650" s="5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2:3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5"/>
      <c r="S651" s="5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2:3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5"/>
      <c r="S652" s="5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2:3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5"/>
      <c r="S653" s="5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2:3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5"/>
      <c r="S654" s="5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2:3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5"/>
      <c r="S655" s="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2:3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5"/>
      <c r="S656" s="5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2:3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5"/>
      <c r="S657" s="5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2:3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5"/>
      <c r="S658" s="5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2:3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5"/>
      <c r="S659" s="5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2:3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5"/>
      <c r="S660" s="5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2:3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5"/>
      <c r="S661" s="5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2:3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5"/>
      <c r="S662" s="5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2:3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5"/>
      <c r="S663" s="5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2:3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5"/>
      <c r="S664" s="5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2:3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5"/>
      <c r="S665" s="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2:3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5"/>
      <c r="S666" s="5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2:3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5"/>
      <c r="S667" s="5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2:3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5"/>
      <c r="S668" s="5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2:3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5"/>
      <c r="S669" s="5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2:3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5"/>
      <c r="S670" s="5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2:3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5"/>
      <c r="S671" s="5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2:3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5"/>
      <c r="S672" s="5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2:3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5"/>
      <c r="S673" s="5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2:3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5"/>
      <c r="S674" s="5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2:3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5"/>
      <c r="S675" s="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2:3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5"/>
      <c r="S676" s="5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2:3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5"/>
      <c r="S677" s="5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2:3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5"/>
      <c r="S678" s="5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2:3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5"/>
      <c r="S679" s="5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2:3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5"/>
      <c r="S680" s="5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2:3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5"/>
      <c r="S681" s="5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2:3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5"/>
      <c r="S682" s="5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2:3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5"/>
      <c r="S683" s="5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2:3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5"/>
      <c r="S684" s="5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2:3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5"/>
      <c r="S685" s="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2:3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5"/>
      <c r="S686" s="5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2:3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5"/>
      <c r="S687" s="5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2:3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5"/>
      <c r="S688" s="5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2:3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5"/>
      <c r="S689" s="5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2:3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5"/>
      <c r="S690" s="5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2:3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5"/>
      <c r="S691" s="5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2:3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5"/>
      <c r="S692" s="5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2:3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5"/>
      <c r="S693" s="5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2:3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5"/>
      <c r="S694" s="5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2:3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5"/>
      <c r="S695" s="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2:3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5"/>
      <c r="S696" s="5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spans="2:3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5"/>
      <c r="S697" s="5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spans="2:3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5"/>
      <c r="S698" s="5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spans="2:3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5"/>
      <c r="S699" s="5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spans="2:3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5"/>
      <c r="S700" s="5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spans="2:3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5"/>
      <c r="S701" s="5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spans="2:3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5"/>
      <c r="S702" s="5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spans="2:3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5"/>
      <c r="S703" s="5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spans="2:3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5"/>
      <c r="S704" s="5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spans="2:3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5"/>
      <c r="S705" s="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spans="2:3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5"/>
      <c r="S706" s="5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spans="2:3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5"/>
      <c r="S707" s="5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spans="2:3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5"/>
      <c r="S708" s="5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spans="2:3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5"/>
      <c r="S709" s="5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spans="2:3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5"/>
      <c r="S710" s="5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spans="2:3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5"/>
      <c r="S711" s="5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spans="2:3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5"/>
      <c r="S712" s="5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spans="2:3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5"/>
      <c r="S713" s="5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spans="2:3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5"/>
      <c r="S714" s="5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2:3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5"/>
      <c r="S715" s="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spans="2:3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5"/>
      <c r="S716" s="5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spans="2:3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5"/>
      <c r="S717" s="5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2:3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5"/>
      <c r="S718" s="5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2:3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5"/>
      <c r="S719" s="5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2:3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5"/>
      <c r="S720" s="5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2:3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5"/>
      <c r="S721" s="5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spans="2:3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5"/>
      <c r="S722" s="5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spans="2:3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5"/>
      <c r="S723" s="5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spans="2:3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5"/>
      <c r="S724" s="5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spans="2:3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5"/>
      <c r="S725" s="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spans="2:3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5"/>
      <c r="S726" s="5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spans="2:3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5"/>
      <c r="S727" s="5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spans="2:3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5"/>
      <c r="S728" s="5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2:3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5"/>
      <c r="S729" s="5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2:3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5"/>
      <c r="S730" s="5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2:3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5"/>
      <c r="S731" s="5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2:3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5"/>
      <c r="S732" s="5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2:3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5"/>
      <c r="S733" s="5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2:3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5"/>
      <c r="S734" s="5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2:3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5"/>
      <c r="S735" s="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2:3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5"/>
      <c r="S736" s="5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2:3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5"/>
      <c r="S737" s="5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2:3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5"/>
      <c r="S738" s="5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2:3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5"/>
      <c r="S739" s="5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2:3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5"/>
      <c r="S740" s="5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2:3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5"/>
      <c r="S741" s="5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2:3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5"/>
      <c r="S742" s="5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2:3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5"/>
      <c r="S743" s="5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2:3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5"/>
      <c r="S744" s="5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2:3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5"/>
      <c r="S745" s="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2:3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5"/>
      <c r="S746" s="5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2:3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5"/>
      <c r="S747" s="5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2:3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5"/>
      <c r="S748" s="5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2:3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5"/>
      <c r="S749" s="5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2:3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5"/>
      <c r="S750" s="5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2:3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5"/>
      <c r="S751" s="5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2:3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5"/>
      <c r="S752" s="5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2:3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5"/>
      <c r="S753" s="5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2:3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5"/>
      <c r="S754" s="5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2:3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5"/>
      <c r="S755" s="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2:3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5"/>
      <c r="S756" s="5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2:3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5"/>
      <c r="S757" s="5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2:3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5"/>
      <c r="S758" s="5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2:3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5"/>
      <c r="S759" s="5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2:3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5"/>
      <c r="S760" s="5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2:3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5"/>
      <c r="S761" s="5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2:3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5"/>
      <c r="S762" s="5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2:3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5"/>
      <c r="S763" s="5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2:3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5"/>
      <c r="S764" s="5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2:3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5"/>
      <c r="S765" s="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2:3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5"/>
      <c r="S766" s="5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2:3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5"/>
      <c r="S767" s="5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2:3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5"/>
      <c r="S768" s="5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2:3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5"/>
      <c r="S769" s="5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2:3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5"/>
      <c r="S770" s="5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2:3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5"/>
      <c r="S771" s="5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2:3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5"/>
      <c r="S772" s="5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2:3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5"/>
      <c r="S773" s="5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2:3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5"/>
      <c r="S774" s="5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2:3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5"/>
      <c r="S775" s="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2:3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5"/>
      <c r="S776" s="5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2:3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5"/>
      <c r="S777" s="5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2:3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5"/>
      <c r="S778" s="5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2:3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5"/>
      <c r="S779" s="5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2:3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5"/>
      <c r="S780" s="5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2:3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5"/>
      <c r="S781" s="5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2:3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5"/>
      <c r="S782" s="5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2:3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5"/>
      <c r="S783" s="5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2:3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5"/>
      <c r="S784" s="5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2:3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5"/>
      <c r="S785" s="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2:3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5"/>
      <c r="S786" s="5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2:3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5"/>
      <c r="S787" s="5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2:3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5"/>
      <c r="S788" s="5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2:3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5"/>
      <c r="S789" s="5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2:3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5"/>
      <c r="S790" s="5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2:3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5"/>
      <c r="S791" s="5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2:3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5"/>
      <c r="S792" s="5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2:3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5"/>
      <c r="S793" s="5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2:3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5"/>
      <c r="S794" s="5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2:3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5"/>
      <c r="S795" s="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2:3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5"/>
      <c r="S796" s="5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2:3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5"/>
      <c r="S797" s="5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spans="2:3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5"/>
      <c r="S798" s="5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spans="2:3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5"/>
      <c r="S799" s="5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spans="2:3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5"/>
      <c r="S800" s="5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spans="2:3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5"/>
      <c r="S801" s="5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spans="2:3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5"/>
      <c r="S802" s="5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spans="2:3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5"/>
      <c r="S803" s="5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spans="2:3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5"/>
      <c r="S804" s="5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spans="2:3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5"/>
      <c r="S805" s="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spans="2:3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5"/>
      <c r="S806" s="5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spans="2:3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5"/>
      <c r="S807" s="5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spans="2:3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5"/>
      <c r="S808" s="5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spans="2:3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5"/>
      <c r="S809" s="5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spans="2:3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5"/>
      <c r="S810" s="5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2:3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5"/>
      <c r="S811" s="5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2:3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5"/>
      <c r="S812" s="5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2:3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5"/>
      <c r="S813" s="5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2:3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5"/>
      <c r="S814" s="5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2:3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5"/>
      <c r="S815" s="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2:3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5"/>
      <c r="S816" s="5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2:3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5"/>
      <c r="S817" s="5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2:3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5"/>
      <c r="S818" s="5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2:3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5"/>
      <c r="S819" s="5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2:3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5"/>
      <c r="S820" s="5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2:3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5"/>
      <c r="S821" s="5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2:3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5"/>
      <c r="S822" s="5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2:3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5"/>
      <c r="S823" s="5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2:3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5"/>
      <c r="S824" s="5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2:3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5"/>
      <c r="S825" s="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2:3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5"/>
      <c r="S826" s="5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spans="2:3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5"/>
      <c r="S827" s="5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spans="2:3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5"/>
      <c r="S828" s="5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spans="2:3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5"/>
      <c r="S829" s="5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2:3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5"/>
      <c r="S830" s="5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spans="2:3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5"/>
      <c r="S831" s="5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spans="2:3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5"/>
      <c r="S832" s="5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spans="2:3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5"/>
      <c r="S833" s="5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2:3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5"/>
      <c r="S834" s="5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2:3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5"/>
      <c r="S835" s="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2:3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5"/>
      <c r="S836" s="5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2:3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5"/>
      <c r="S837" s="5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spans="2:3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5"/>
      <c r="S838" s="5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spans="2:3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5"/>
      <c r="S839" s="5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spans="2:3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5"/>
      <c r="S840" s="5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spans="2:3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5"/>
      <c r="S841" s="5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spans="2:3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5"/>
      <c r="S842" s="5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spans="2:3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5"/>
      <c r="S843" s="5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spans="2:3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5"/>
      <c r="S844" s="5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2:3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5"/>
      <c r="S845" s="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2:3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5"/>
      <c r="S846" s="5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2:3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5"/>
      <c r="S847" s="5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2:3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5"/>
      <c r="S848" s="5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2:3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5"/>
      <c r="S849" s="5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2:3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5"/>
      <c r="S850" s="5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2:3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5"/>
      <c r="S851" s="5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2:3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5"/>
      <c r="S852" s="5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2:3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5"/>
      <c r="S853" s="5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2:3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5"/>
      <c r="S854" s="5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2:3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5"/>
      <c r="S855" s="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2:3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5"/>
      <c r="S856" s="5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2:3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5"/>
      <c r="S857" s="5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2:3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5"/>
      <c r="S858" s="5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2:3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5"/>
      <c r="S859" s="5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2:3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5"/>
      <c r="S860" s="5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2:3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5"/>
      <c r="S861" s="5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2:3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5"/>
      <c r="S862" s="5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2:3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5"/>
      <c r="S863" s="5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2:3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5"/>
      <c r="S864" s="5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2:3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5"/>
      <c r="S865" s="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2:3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5"/>
      <c r="S866" s="5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2:3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5"/>
      <c r="S867" s="5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2:3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5"/>
      <c r="S868" s="5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2:3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5"/>
      <c r="S869" s="5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2:3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5"/>
      <c r="S870" s="5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2:3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5"/>
      <c r="S871" s="5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2:3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5"/>
      <c r="S872" s="5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2:3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5"/>
      <c r="S873" s="5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2:3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5"/>
      <c r="S874" s="5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2:3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5"/>
      <c r="S875" s="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spans="2:3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5"/>
      <c r="S876" s="5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spans="2:3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5"/>
      <c r="S877" s="5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spans="2:3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5"/>
      <c r="S878" s="5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spans="2:3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5"/>
      <c r="S879" s="5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spans="2:3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5"/>
      <c r="S880" s="5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spans="2:3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5"/>
      <c r="S881" s="5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spans="2:3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5"/>
      <c r="S882" s="5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spans="2:3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5"/>
      <c r="S883" s="5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spans="2:3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5"/>
      <c r="S884" s="5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spans="2:3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5"/>
      <c r="S885" s="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spans="2:3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5"/>
      <c r="S886" s="5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spans="2:3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5"/>
      <c r="S887" s="5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spans="2:3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5"/>
      <c r="S888" s="5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spans="2:3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5"/>
      <c r="S889" s="5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spans="2:3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5"/>
      <c r="S890" s="5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spans="2:3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5"/>
      <c r="S891" s="5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spans="2:3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5"/>
      <c r="S892" s="5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spans="2:3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5"/>
      <c r="S893" s="5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spans="2:3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5"/>
      <c r="S894" s="5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spans="2:3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5"/>
      <c r="S895" s="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spans="2:3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5"/>
      <c r="S896" s="5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spans="2:3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5"/>
      <c r="S897" s="5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spans="2:3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5"/>
      <c r="S898" s="5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spans="2:3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5"/>
      <c r="S899" s="5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spans="2:3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5"/>
      <c r="S900" s="5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spans="2:3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5"/>
      <c r="S901" s="5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spans="2:3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5"/>
      <c r="S902" s="5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spans="2:3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5"/>
      <c r="S903" s="5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spans="2:3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5"/>
      <c r="S904" s="5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spans="2:3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5"/>
      <c r="S905" s="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spans="2:3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5"/>
      <c r="S906" s="5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spans="2:3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5"/>
      <c r="S907" s="5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spans="2:3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5"/>
      <c r="S908" s="5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spans="2:3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5"/>
      <c r="S909" s="5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spans="2:3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5"/>
      <c r="S910" s="5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spans="2:3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5"/>
      <c r="S911" s="5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spans="2:3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5"/>
      <c r="S912" s="5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spans="2:3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5"/>
      <c r="S913" s="5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spans="2:3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5"/>
      <c r="S914" s="5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spans="2:3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5"/>
      <c r="S915" s="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spans="2:3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5"/>
      <c r="S916" s="5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spans="2:3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5"/>
      <c r="S917" s="5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spans="2:3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5"/>
      <c r="S918" s="5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spans="2:3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5"/>
      <c r="S919" s="5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spans="2:3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5"/>
      <c r="S920" s="5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spans="2:3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5"/>
      <c r="S921" s="5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spans="2:3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5"/>
      <c r="S922" s="5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spans="2:3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5"/>
      <c r="S923" s="5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spans="2:3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5"/>
      <c r="S924" s="5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spans="2:3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5"/>
      <c r="S925" s="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spans="2:3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5"/>
      <c r="S926" s="5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spans="2:3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5"/>
      <c r="S927" s="5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spans="2:3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5"/>
      <c r="S928" s="5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spans="2:3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5"/>
      <c r="S929" s="5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spans="2:3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5"/>
      <c r="S930" s="5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spans="2:3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5"/>
      <c r="S931" s="5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spans="2:3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5"/>
      <c r="S932" s="5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spans="2:3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5"/>
      <c r="S933" s="5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spans="2:3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5"/>
      <c r="S934" s="5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spans="2:3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5"/>
      <c r="S935" s="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spans="2:3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5"/>
      <c r="S936" s="5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spans="2:3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5"/>
      <c r="S937" s="5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spans="2:3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5"/>
      <c r="S938" s="5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spans="2:3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5"/>
      <c r="S939" s="5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spans="2:3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5"/>
      <c r="S940" s="5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spans="2:3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5"/>
      <c r="S941" s="5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spans="2:3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5"/>
      <c r="S942" s="5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spans="2:3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5"/>
      <c r="S943" s="5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spans="2:3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5"/>
      <c r="S944" s="5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spans="2:3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5"/>
      <c r="S945" s="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spans="2:3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5"/>
      <c r="S946" s="5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spans="2:3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5"/>
      <c r="S947" s="5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spans="2:3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5"/>
      <c r="S948" s="5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spans="2:3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5"/>
      <c r="S949" s="5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spans="2:3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5"/>
      <c r="S950" s="5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spans="2:3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5"/>
      <c r="S951" s="5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spans="2:3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5"/>
      <c r="S952" s="5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spans="2:3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5"/>
      <c r="S953" s="5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spans="2:3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5"/>
      <c r="S954" s="5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spans="2:3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5"/>
      <c r="S955" s="5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spans="2:3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5"/>
      <c r="S956" s="5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spans="2:3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5"/>
      <c r="S957" s="5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spans="2:3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5"/>
      <c r="S958" s="5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spans="2:3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5"/>
      <c r="S959" s="5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spans="2:3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5"/>
      <c r="S960" s="5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spans="2:3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5"/>
      <c r="S961" s="5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spans="2:3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5"/>
      <c r="S962" s="5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spans="2:3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5"/>
      <c r="S963" s="5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spans="2:3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5"/>
      <c r="S964" s="5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spans="2:3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5"/>
      <c r="S965" s="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spans="2:3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5"/>
      <c r="S966" s="5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spans="2:3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5"/>
      <c r="S967" s="5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spans="2:3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5"/>
      <c r="S968" s="5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spans="2:3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5"/>
      <c r="S969" s="5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spans="2:3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5"/>
      <c r="S970" s="5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spans="2:3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5"/>
      <c r="S971" s="5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spans="2:3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5"/>
      <c r="S972" s="5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spans="2:3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5"/>
      <c r="S973" s="5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spans="2:3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5"/>
      <c r="S974" s="5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spans="2:3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5"/>
      <c r="S975" s="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spans="2:3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5"/>
      <c r="S976" s="5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spans="2:3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5"/>
      <c r="S977" s="5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  <row r="978" spans="2:3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5"/>
      <c r="S978" s="5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</row>
    <row r="979" spans="2:3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5"/>
      <c r="S979" s="5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</row>
    <row r="980" spans="2:3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5"/>
      <c r="S980" s="5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</row>
    <row r="981" spans="2:3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5"/>
      <c r="S981" s="5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</row>
    <row r="982" spans="2:3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5"/>
      <c r="S982" s="5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</row>
    <row r="983" spans="2:3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5"/>
      <c r="S983" s="5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</row>
    <row r="984" spans="2:3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5"/>
      <c r="S984" s="5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spans="2:3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5"/>
      <c r="S985" s="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spans="2:3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5"/>
      <c r="S986" s="5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spans="2:3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5"/>
      <c r="S987" s="5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spans="2:3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5"/>
      <c r="S988" s="5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spans="2:3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5"/>
      <c r="S989" s="5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spans="2:3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5"/>
      <c r="S990" s="5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spans="2:3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5"/>
      <c r="S991" s="5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spans="2:3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5"/>
      <c r="S992" s="5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spans="2:3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5"/>
      <c r="S993" s="5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spans="2:3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5"/>
      <c r="S994" s="5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spans="2:3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5"/>
      <c r="S995" s="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spans="2:3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5"/>
      <c r="S996" s="5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spans="2:3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5"/>
      <c r="S997" s="5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spans="2:3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5"/>
      <c r="S998" s="5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spans="2:3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5"/>
      <c r="S999" s="5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spans="2:3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5"/>
      <c r="S1000" s="5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spans="2:3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5"/>
      <c r="S1001" s="5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  <row r="1002" spans="2:3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5"/>
      <c r="S1002" s="5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</row>
    <row r="1003" spans="2:3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5"/>
      <c r="S1003" s="5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</row>
    <row r="1004" spans="2:3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5"/>
      <c r="S1004" s="5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</row>
    <row r="1005" spans="2:3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5"/>
      <c r="S1005" s="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</row>
    <row r="1006" spans="2:3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5"/>
      <c r="S1006" s="5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</row>
    <row r="1007" spans="2:3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5"/>
      <c r="S1007" s="5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</row>
    <row r="1008" spans="2:3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5"/>
      <c r="S1008" s="5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</row>
    <row r="1009" spans="2:3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5"/>
      <c r="S1009" s="5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</row>
    <row r="1010" spans="2:3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5"/>
      <c r="S1010" s="5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</row>
    <row r="1011" spans="2:3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5"/>
      <c r="S1011" s="5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</row>
    <row r="1012" spans="2:3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5"/>
      <c r="S1012" s="5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</row>
    <row r="1013" spans="2:3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5"/>
      <c r="S1013" s="5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</row>
    <row r="1014" spans="2:3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5"/>
      <c r="S1014" s="5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</row>
    <row r="1015" spans="2:3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5"/>
      <c r="S1015" s="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</row>
    <row r="1016" spans="2:3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5"/>
      <c r="S1016" s="5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</row>
    <row r="1017" spans="2:3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5"/>
      <c r="S1017" s="5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</row>
    <row r="1018" spans="2:3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5"/>
      <c r="S1018" s="5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</row>
    <row r="1019" spans="2:3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5"/>
      <c r="S1019" s="5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</row>
    <row r="1020" spans="2:35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5"/>
      <c r="S1020" s="5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</row>
    <row r="1021" spans="2:35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5"/>
      <c r="S1021" s="5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</row>
    <row r="1022" spans="2:35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5"/>
      <c r="S1022" s="5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</row>
    <row r="1023" spans="2:35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5"/>
      <c r="S1023" s="5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</row>
    <row r="1024" spans="2:3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5"/>
      <c r="S1024" s="5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</row>
    <row r="1025" spans="2:3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5"/>
      <c r="S1025" s="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</row>
    <row r="1026" spans="2:3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5"/>
      <c r="S1026" s="5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</row>
    <row r="1027" spans="2:3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5"/>
      <c r="S1027" s="5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</row>
    <row r="1028" spans="2:3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5"/>
      <c r="S1028" s="5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</row>
    <row r="1029" spans="2:3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5"/>
      <c r="S1029" s="5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</row>
    <row r="1030" spans="2:3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5"/>
      <c r="S1030" s="5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</row>
    <row r="1031" spans="2:3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5"/>
      <c r="S1031" s="5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</row>
    <row r="1032" spans="2:3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5"/>
      <c r="S1032" s="5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</row>
    <row r="1033" spans="2:3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5"/>
      <c r="S1033" s="5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</row>
    <row r="1034" spans="2:3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5"/>
      <c r="S1034" s="5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</row>
    <row r="1035" spans="2:3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5"/>
      <c r="S1035" s="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</row>
    <row r="1036" spans="2:3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5"/>
      <c r="S1036" s="5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</row>
    <row r="1037" spans="2:3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5"/>
      <c r="S1037" s="5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</row>
    <row r="1038" spans="2:3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5"/>
      <c r="S1038" s="5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</row>
    <row r="1039" spans="2:3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5"/>
      <c r="S1039" s="5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</row>
    <row r="1040" spans="2:3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5"/>
      <c r="S1040" s="5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</row>
    <row r="1041" spans="2:3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5"/>
      <c r="S1041" s="5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</row>
    <row r="1042" spans="2:3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5"/>
      <c r="S1042" s="5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</row>
    <row r="1043" spans="2:3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5"/>
      <c r="S1043" s="5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</row>
    <row r="1044" spans="2:3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5"/>
      <c r="S1044" s="5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</row>
    <row r="1045" spans="2:3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5"/>
      <c r="S1045" s="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</row>
    <row r="1046" spans="2:3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5"/>
      <c r="S1046" s="5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</row>
    <row r="1047" spans="2:3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5"/>
      <c r="S1047" s="5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</row>
    <row r="1048" spans="2:3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5"/>
      <c r="S1048" s="5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</row>
    <row r="1049" spans="2:3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5"/>
      <c r="S1049" s="5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</row>
    <row r="1050" spans="2:3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5"/>
      <c r="S1050" s="5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</row>
    <row r="1051" spans="2:3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5"/>
      <c r="S1051" s="5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</row>
    <row r="1052" spans="2:3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5"/>
      <c r="S1052" s="5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</row>
    <row r="1053" spans="2:3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5"/>
      <c r="S1053" s="5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</row>
    <row r="1054" spans="2:3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5"/>
      <c r="S1054" s="5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</row>
    <row r="1055" spans="2:3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5"/>
      <c r="S1055" s="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</row>
    <row r="1056" spans="2:3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5"/>
      <c r="S1056" s="5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</row>
    <row r="1057" spans="2:3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5"/>
      <c r="S1057" s="5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</row>
    <row r="1058" spans="2:3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5"/>
      <c r="S1058" s="5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</row>
    <row r="1059" spans="2:3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5"/>
      <c r="S1059" s="5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</row>
    <row r="1060" spans="2:3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5"/>
      <c r="S1060" s="5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</row>
    <row r="1061" spans="2:3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5"/>
      <c r="S1061" s="5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</row>
    <row r="1062" spans="2:3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5"/>
      <c r="S1062" s="5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</row>
    <row r="1063" spans="2:3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5"/>
      <c r="S1063" s="5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</row>
    <row r="1064" spans="2:3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5"/>
      <c r="S1064" s="5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</row>
    <row r="1065" spans="2:3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5"/>
      <c r="S1065" s="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</row>
    <row r="1066" spans="2:3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5"/>
      <c r="S1066" s="5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</row>
    <row r="1067" spans="2:3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5"/>
      <c r="S1067" s="5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</row>
    <row r="1068" spans="2:3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5"/>
      <c r="S1068" s="5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</row>
    <row r="1069" spans="2:3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5"/>
      <c r="S1069" s="5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</row>
    <row r="1070" spans="2:3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5"/>
      <c r="S1070" s="5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</row>
    <row r="1071" spans="2:3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5"/>
      <c r="S1071" s="5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</row>
    <row r="1072" spans="2:3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5"/>
      <c r="S1072" s="5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</row>
    <row r="1073" spans="2:3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5"/>
      <c r="S1073" s="5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</row>
    <row r="1074" spans="2:3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5"/>
      <c r="S1074" s="5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</row>
    <row r="1075" spans="2:3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5"/>
      <c r="S1075" s="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</row>
    <row r="1076" spans="2:3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5"/>
      <c r="S1076" s="5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</row>
    <row r="1077" spans="2:3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5"/>
      <c r="S1077" s="5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</row>
    <row r="1078" spans="2:3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5"/>
      <c r="S1078" s="5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</row>
    <row r="1079" spans="2:3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5"/>
      <c r="S1079" s="5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</row>
    <row r="1080" spans="2:3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5"/>
      <c r="S1080" s="5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</row>
    <row r="1081" spans="2:3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5"/>
      <c r="S1081" s="5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</row>
    <row r="1082" spans="2:3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5"/>
      <c r="S1082" s="5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</row>
    <row r="1083" spans="2:3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5"/>
      <c r="S1083" s="5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</row>
    <row r="1084" spans="2:3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5"/>
      <c r="S1084" s="5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</row>
    <row r="1085" spans="2:3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5"/>
      <c r="S1085" s="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</row>
    <row r="1086" spans="2:3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5"/>
      <c r="S1086" s="5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</row>
    <row r="1087" spans="2:3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5"/>
      <c r="S1087" s="5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</row>
    <row r="1088" spans="2:3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5"/>
      <c r="S1088" s="5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</row>
    <row r="1089" spans="2:3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5"/>
      <c r="S1089" s="5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</row>
    <row r="1090" spans="2:3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5"/>
      <c r="S1090" s="5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</row>
    <row r="1091" spans="2:3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5"/>
      <c r="S1091" s="5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</row>
    <row r="1092" spans="2:3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5"/>
      <c r="S1092" s="5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</row>
    <row r="1093" spans="2:3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5"/>
      <c r="S1093" s="5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</row>
    <row r="1094" spans="2:3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5"/>
      <c r="S1094" s="5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</row>
    <row r="1095" spans="2:3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5"/>
      <c r="S1095" s="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</row>
    <row r="1096" spans="2:3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5"/>
      <c r="S1096" s="5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</row>
    <row r="1097" spans="2:3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5"/>
      <c r="S1097" s="5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</row>
    <row r="1098" spans="2:3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5"/>
      <c r="S1098" s="5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</row>
    <row r="1099" spans="2:3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5"/>
      <c r="S1099" s="5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</row>
    <row r="1100" spans="2:3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5"/>
      <c r="S1100" s="5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</row>
    <row r="1101" spans="2:3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5"/>
      <c r="S1101" s="5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</row>
    <row r="1102" spans="2:3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5"/>
      <c r="S1102" s="5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</row>
    <row r="1103" spans="2:3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5"/>
      <c r="S1103" s="5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</row>
    <row r="1104" spans="2:3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5"/>
      <c r="S1104" s="5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</row>
    <row r="1105" spans="2:3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5"/>
      <c r="S1105" s="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</row>
    <row r="1106" spans="2:3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5"/>
      <c r="S1106" s="5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</row>
    <row r="1107" spans="2:3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5"/>
      <c r="S1107" s="5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</row>
    <row r="1108" spans="2:3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5"/>
      <c r="S1108" s="5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</row>
    <row r="1109" spans="2:3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5"/>
      <c r="S1109" s="5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</row>
    <row r="1110" spans="2:3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5"/>
      <c r="S1110" s="5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</row>
    <row r="1111" spans="2:3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5"/>
      <c r="S1111" s="5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</row>
    <row r="1112" spans="2:3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5"/>
      <c r="S1112" s="5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</row>
    <row r="1113" spans="2:3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5"/>
      <c r="S1113" s="5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</row>
    <row r="1114" spans="2:3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5"/>
      <c r="S1114" s="5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</row>
    <row r="1115" spans="2:3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5"/>
      <c r="S1115" s="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</row>
    <row r="1116" spans="2:3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5"/>
      <c r="S1116" s="5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</row>
    <row r="1117" spans="2:3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5"/>
      <c r="S1117" s="5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</row>
    <row r="1118" spans="2:3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5"/>
      <c r="S1118" s="5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</row>
    <row r="1119" spans="2:3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5"/>
      <c r="S1119" s="5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</row>
    <row r="1120" spans="2:3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5"/>
      <c r="S1120" s="5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</row>
    <row r="1121" spans="2:3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5"/>
      <c r="S1121" s="5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</row>
    <row r="1122" spans="2:3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5"/>
      <c r="S1122" s="5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</row>
    <row r="1123" spans="2:3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5"/>
      <c r="S1123" s="5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</row>
    <row r="1124" spans="2:3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5"/>
      <c r="S1124" s="5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</row>
    <row r="1125" spans="2:3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5"/>
      <c r="S1125" s="5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</row>
    <row r="1126" spans="2:3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5"/>
      <c r="S1126" s="5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</row>
    <row r="1127" spans="2:3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5"/>
      <c r="S1127" s="5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</row>
    <row r="1128" spans="2:3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5"/>
      <c r="S1128" s="5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</row>
    <row r="1129" spans="2:3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5"/>
      <c r="S1129" s="5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</row>
    <row r="1130" spans="2:3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5"/>
      <c r="S1130" s="5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</row>
    <row r="1131" spans="2:3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5"/>
      <c r="S1131" s="5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</row>
    <row r="1132" spans="2:3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5"/>
      <c r="S1132" s="5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</row>
    <row r="1133" spans="2:3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5"/>
      <c r="S1133" s="5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</row>
    <row r="1134" spans="2:3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5"/>
      <c r="S1134" s="5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</row>
    <row r="1135" spans="2:3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5"/>
      <c r="S1135" s="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</row>
    <row r="1136" spans="2:3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5"/>
      <c r="S1136" s="5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</row>
    <row r="1137" spans="2:3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5"/>
      <c r="S1137" s="5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</row>
    <row r="1138" spans="2:3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5"/>
      <c r="S1138" s="5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</row>
    <row r="1139" spans="2:3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5"/>
      <c r="S1139" s="5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</row>
    <row r="1140" spans="2:35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5"/>
      <c r="S1140" s="5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</row>
    <row r="1141" spans="2:35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5"/>
      <c r="S1141" s="5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</row>
    <row r="1142" spans="2:35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5"/>
      <c r="S1142" s="5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</row>
    <row r="1143" spans="2:35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5"/>
      <c r="S1143" s="5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</row>
    <row r="1144" spans="2:3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5"/>
      <c r="S1144" s="5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</row>
    <row r="1145" spans="2:3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5"/>
      <c r="S1145" s="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</row>
    <row r="1146" spans="2:3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5"/>
      <c r="S1146" s="5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</row>
    <row r="1147" spans="2:3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5"/>
      <c r="S1147" s="5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</row>
    <row r="1148" spans="2:3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5"/>
      <c r="S1148" s="5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</row>
    <row r="1149" spans="2:3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5"/>
      <c r="S1149" s="5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</row>
    <row r="1150" spans="2:3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5"/>
      <c r="S1150" s="5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</row>
    <row r="1151" spans="2:3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5"/>
      <c r="S1151" s="5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</row>
    <row r="1152" spans="2:3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5"/>
      <c r="S1152" s="5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</row>
    <row r="1153" spans="2:3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5"/>
      <c r="S1153" s="5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</row>
    <row r="1154" spans="2:3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5"/>
      <c r="S1154" s="5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</row>
    <row r="1155" spans="2:3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5"/>
      <c r="S1155" s="5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</row>
    <row r="1156" spans="2:3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5"/>
      <c r="S1156" s="5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</row>
    <row r="1157" spans="2:3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5"/>
      <c r="S1157" s="5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</row>
    <row r="1158" spans="2:3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5"/>
      <c r="S1158" s="5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</row>
    <row r="1159" spans="2:3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5"/>
      <c r="S1159" s="5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</row>
    <row r="1160" spans="2:3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5"/>
      <c r="S1160" s="5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</row>
    <row r="1161" spans="2:3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5"/>
      <c r="S1161" s="5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</row>
    <row r="1162" spans="2:3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5"/>
      <c r="S1162" s="5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</row>
    <row r="1163" spans="2:3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5"/>
      <c r="S1163" s="5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</row>
    <row r="1164" spans="2:3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5"/>
      <c r="S1164" s="5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</row>
    <row r="1165" spans="2:3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5"/>
      <c r="S1165" s="5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</row>
    <row r="1166" spans="2:3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5"/>
      <c r="S1166" s="5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</row>
    <row r="1167" spans="2:3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5"/>
      <c r="S1167" s="5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</row>
    <row r="1168" spans="2:3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5"/>
      <c r="S1168" s="5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</row>
    <row r="1169" spans="2:3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5"/>
      <c r="S1169" s="5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</row>
    <row r="1170" spans="2:3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5"/>
      <c r="S1170" s="5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</row>
    <row r="1171" spans="2:3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5"/>
      <c r="S1171" s="5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</row>
    <row r="1172" spans="2:3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5"/>
      <c r="S1172" s="5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</row>
    <row r="1173" spans="2:3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5"/>
      <c r="S1173" s="5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</row>
    <row r="1174" spans="2:3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5"/>
      <c r="S1174" s="5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</row>
    <row r="1175" spans="2:3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5"/>
      <c r="S1175" s="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</row>
    <row r="1176" spans="2:3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5"/>
      <c r="S1176" s="5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</row>
    <row r="1177" spans="2:3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5"/>
      <c r="S1177" s="5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</row>
    <row r="1178" spans="2:3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5"/>
      <c r="S1178" s="5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</row>
    <row r="1179" spans="2:3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5"/>
      <c r="S1179" s="5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</row>
    <row r="1180" spans="2:3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5"/>
      <c r="S1180" s="5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</row>
    <row r="1181" spans="2:3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5"/>
      <c r="S1181" s="5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</row>
    <row r="1182" spans="2:3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5"/>
      <c r="S1182" s="5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</row>
    <row r="1183" spans="2:3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5"/>
      <c r="S1183" s="5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</row>
    <row r="1184" spans="2:3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5"/>
      <c r="S1184" s="5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</row>
    <row r="1185" spans="2:3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5"/>
      <c r="S1185" s="5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</row>
    <row r="1186" spans="2:3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5"/>
      <c r="S1186" s="5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</row>
    <row r="1187" spans="2:3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5"/>
      <c r="S1187" s="5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</row>
    <row r="1188" spans="2:3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5"/>
      <c r="S1188" s="5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</row>
    <row r="1189" spans="2:3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5"/>
      <c r="S1189" s="5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</row>
    <row r="1190" spans="2:3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5"/>
      <c r="S1190" s="5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</row>
    <row r="1191" spans="2:3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5"/>
      <c r="S1191" s="5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</row>
    <row r="1192" spans="2:3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5"/>
      <c r="S1192" s="5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</row>
    <row r="1193" spans="2:3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5"/>
      <c r="S1193" s="5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</row>
    <row r="1194" spans="2:3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5"/>
      <c r="S1194" s="5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</row>
    <row r="1195" spans="2:3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5"/>
      <c r="S1195" s="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</row>
    <row r="1196" spans="2:3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5"/>
      <c r="S1196" s="5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</row>
    <row r="1197" spans="2:3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5"/>
      <c r="S1197" s="5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</row>
    <row r="1198" spans="2:3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5"/>
      <c r="S1198" s="5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</row>
    <row r="1199" spans="2:3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5"/>
      <c r="S1199" s="5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</row>
    <row r="1200" spans="2:35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5"/>
      <c r="S1200" s="5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</row>
    <row r="1201" spans="2:35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5"/>
      <c r="S1201" s="5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</row>
    <row r="1202" spans="2:35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5"/>
      <c r="S1202" s="5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</row>
    <row r="1203" spans="2:35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5"/>
      <c r="S1203" s="5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</row>
    <row r="1204" spans="2:3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5"/>
      <c r="S1204" s="5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</row>
    <row r="1205" spans="2:3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5"/>
      <c r="S1205" s="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</row>
    <row r="1206" spans="2:3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5"/>
      <c r="S1206" s="5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</row>
    <row r="1207" spans="2:3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5"/>
      <c r="S1207" s="5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</row>
    <row r="1208" spans="2:3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5"/>
      <c r="S1208" s="5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</row>
    <row r="1209" spans="2:3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5"/>
      <c r="S1209" s="5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</row>
    <row r="1210" spans="2:3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5"/>
      <c r="S1210" s="5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</row>
    <row r="1211" spans="2:3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5"/>
      <c r="S1211" s="5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</row>
    <row r="1212" spans="2:3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5"/>
      <c r="S1212" s="5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</row>
    <row r="1213" spans="2:3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5"/>
      <c r="S1213" s="5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</row>
    <row r="1214" spans="2:3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5"/>
      <c r="S1214" s="5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</row>
    <row r="1215" spans="2:3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5"/>
      <c r="S1215" s="5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</row>
    <row r="1216" spans="2:3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5"/>
      <c r="S1216" s="5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</row>
    <row r="1217" spans="2:3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5"/>
      <c r="S1217" s="5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</row>
    <row r="1218" spans="2:3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5"/>
      <c r="S1218" s="5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</row>
    <row r="1219" spans="2:3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5"/>
      <c r="S1219" s="5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</row>
    <row r="1220" spans="2:3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5"/>
      <c r="S1220" s="5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</row>
    <row r="1221" spans="2:3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5"/>
      <c r="S1221" s="5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</row>
    <row r="1222" spans="2:3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5"/>
      <c r="S1222" s="5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</row>
    <row r="1223" spans="2:3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5"/>
      <c r="S1223" s="5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</row>
    <row r="1224" spans="2:3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5"/>
      <c r="S1224" s="5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</row>
    <row r="1225" spans="2:3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5"/>
      <c r="S1225" s="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</row>
    <row r="1226" spans="2:3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5"/>
      <c r="S1226" s="5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</row>
    <row r="1227" spans="2:3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5"/>
      <c r="S1227" s="5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</row>
    <row r="1228" spans="2:3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5"/>
      <c r="S1228" s="5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</row>
    <row r="1229" spans="2:3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5"/>
      <c r="S1229" s="5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</row>
    <row r="1230" spans="2:3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5"/>
      <c r="S1230" s="5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</row>
    <row r="1231" spans="2:3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5"/>
      <c r="S1231" s="5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</row>
    <row r="1232" spans="2:3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5"/>
      <c r="S1232" s="5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</row>
    <row r="1233" spans="2:3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5"/>
      <c r="S1233" s="5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</row>
    <row r="1234" spans="2:3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5"/>
      <c r="S1234" s="5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</row>
    <row r="1235" spans="2:3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5"/>
      <c r="S1235" s="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</row>
    <row r="1236" spans="2:3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5"/>
      <c r="S1236" s="5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</row>
    <row r="1237" spans="2:3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5"/>
      <c r="S1237" s="5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</row>
    <row r="1238" spans="2:3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5"/>
      <c r="S1238" s="5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</row>
    <row r="1239" spans="2:3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5"/>
      <c r="S1239" s="5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</row>
    <row r="1240" spans="2:3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5"/>
      <c r="S1240" s="5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</row>
    <row r="1241" spans="2:3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5"/>
      <c r="S1241" s="5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</row>
    <row r="1242" spans="2:3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5"/>
      <c r="S1242" s="5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</row>
    <row r="1243" spans="2:3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5"/>
      <c r="S1243" s="5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</row>
    <row r="1244" spans="2:3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5"/>
      <c r="S1244" s="5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</row>
    <row r="1245" spans="2:3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5"/>
      <c r="S1245" s="5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</row>
    <row r="1246" spans="2:3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5"/>
      <c r="S1246" s="5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</row>
    <row r="1247" spans="2:3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5"/>
      <c r="S1247" s="5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</row>
    <row r="1248" spans="2:3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5"/>
      <c r="S1248" s="5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</row>
    <row r="1249" spans="2:3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5"/>
      <c r="S1249" s="5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</row>
    <row r="1250" spans="2:3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5"/>
      <c r="S1250" s="5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</row>
    <row r="1251" spans="2:3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5"/>
      <c r="S1251" s="5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</row>
    <row r="1252" spans="2:3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5"/>
      <c r="S1252" s="5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</row>
    <row r="1253" spans="2:3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5"/>
      <c r="S1253" s="5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</row>
    <row r="1254" spans="2:3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5"/>
      <c r="S1254" s="5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</row>
    <row r="1255" spans="2:3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5"/>
      <c r="S1255" s="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</row>
    <row r="1256" spans="2:3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5"/>
      <c r="S1256" s="5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</row>
    <row r="1257" spans="2:3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5"/>
      <c r="S1257" s="5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</row>
    <row r="1258" spans="2:3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5"/>
      <c r="S1258" s="5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</row>
    <row r="1259" spans="2:3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5"/>
      <c r="S1259" s="5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</row>
    <row r="1260" spans="2:35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5"/>
      <c r="S1260" s="5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</row>
    <row r="1261" spans="2:35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5"/>
      <c r="S1261" s="5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</row>
    <row r="1262" spans="2:35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5"/>
      <c r="S1262" s="5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</row>
    <row r="1263" spans="2:35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5"/>
      <c r="S1263" s="5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</row>
    <row r="1264" spans="2:35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5"/>
      <c r="S1264" s="5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</row>
    <row r="1265" spans="2:35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5"/>
      <c r="S1265" s="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</row>
    <row r="1266" spans="2:35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5"/>
      <c r="S1266" s="5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</row>
    <row r="1267" spans="2:35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5"/>
      <c r="S1267" s="5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</row>
    <row r="1268" spans="2:35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5"/>
      <c r="S1268" s="5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</row>
    <row r="1269" spans="2:35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5"/>
      <c r="S1269" s="5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</row>
    <row r="1270" spans="2:35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5"/>
      <c r="S1270" s="5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</row>
    <row r="1271" spans="2:35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5"/>
      <c r="S1271" s="5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</row>
    <row r="1272" spans="2:35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5"/>
      <c r="S1272" s="5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</row>
    <row r="1273" spans="2:35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5"/>
      <c r="S1273" s="5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</row>
    <row r="1274" spans="2:35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5"/>
      <c r="S1274" s="5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</row>
    <row r="1275" spans="2:35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5"/>
      <c r="S1275" s="5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</row>
    <row r="1276" spans="2:35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5"/>
      <c r="S1276" s="5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</row>
    <row r="1277" spans="2:35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5"/>
      <c r="S1277" s="5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</row>
    <row r="1278" spans="2:35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5"/>
      <c r="S1278" s="5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</row>
    <row r="1279" spans="2:35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5"/>
      <c r="S1279" s="5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</row>
    <row r="1280" spans="2:35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5"/>
      <c r="S1280" s="5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</row>
    <row r="1281" spans="2:35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5"/>
      <c r="S1281" s="5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</row>
    <row r="1282" spans="2:35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5"/>
      <c r="S1282" s="5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</row>
    <row r="1283" spans="2:35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5"/>
      <c r="S1283" s="5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</row>
    <row r="1284" spans="2:35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5"/>
      <c r="S1284" s="5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</row>
    <row r="1285" spans="2:35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5"/>
      <c r="S1285" s="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</row>
    <row r="1286" spans="2:35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5"/>
      <c r="S1286" s="5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</row>
    <row r="1287" spans="2:35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5"/>
      <c r="S1287" s="5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</row>
    <row r="1288" spans="2:35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5"/>
      <c r="S1288" s="5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</row>
    <row r="1289" spans="2:35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5"/>
      <c r="S1289" s="5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</row>
    <row r="1290" spans="2:35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5"/>
      <c r="S1290" s="5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</row>
    <row r="1291" spans="2:35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5"/>
      <c r="S1291" s="5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</row>
    <row r="1292" spans="2:35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5"/>
      <c r="S1292" s="5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</row>
    <row r="1293" spans="2:35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5"/>
      <c r="S1293" s="5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</row>
    <row r="1294" spans="2:35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5"/>
      <c r="S1294" s="5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</row>
    <row r="1295" spans="2:35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5"/>
      <c r="S1295" s="5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</row>
    <row r="1296" spans="2:35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5"/>
      <c r="S1296" s="5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</row>
    <row r="1297" spans="2:35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5"/>
      <c r="S1297" s="5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</row>
    <row r="1298" spans="2:35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5"/>
      <c r="S1298" s="5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</row>
    <row r="1299" spans="2:35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5"/>
      <c r="S1299" s="5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</row>
    <row r="1300" spans="2:35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5"/>
      <c r="S1300" s="5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</row>
    <row r="1301" spans="2:35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5"/>
      <c r="S1301" s="5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</row>
    <row r="1302" spans="2:35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5"/>
      <c r="S1302" s="5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</row>
    <row r="1303" spans="2:35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5"/>
      <c r="S1303" s="5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</row>
    <row r="1304" spans="2:35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5"/>
      <c r="S1304" s="5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</row>
    <row r="1305" spans="2:35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5"/>
      <c r="S1305" s="5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</row>
    <row r="1306" spans="2:35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5"/>
      <c r="S1306" s="5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</row>
    <row r="1307" spans="2:35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5"/>
      <c r="S1307" s="5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</row>
    <row r="1308" spans="2:35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5"/>
      <c r="S1308" s="5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</row>
    <row r="1309" spans="2:35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5"/>
      <c r="S1309" s="5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</row>
    <row r="1310" spans="2:35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5"/>
      <c r="S1310" s="5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</row>
    <row r="1311" spans="2:35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5"/>
      <c r="S1311" s="5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</row>
    <row r="1312" spans="2:35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5"/>
      <c r="S1312" s="5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</row>
    <row r="1313" spans="2:35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5"/>
      <c r="S1313" s="5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</row>
    <row r="1314" spans="2:35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5"/>
      <c r="S1314" s="5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</row>
    <row r="1315" spans="2:35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5"/>
      <c r="S1315" s="5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</row>
    <row r="1316" spans="2:35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5"/>
      <c r="S1316" s="5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</row>
    <row r="1317" spans="2:35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5"/>
      <c r="S1317" s="5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</row>
    <row r="1318" spans="2:35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5"/>
      <c r="S1318" s="5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</row>
    <row r="1319" spans="2:35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5"/>
      <c r="S1319" s="5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</row>
    <row r="1320" spans="2:35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5"/>
      <c r="S1320" s="5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</row>
    <row r="1321" spans="2:35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5"/>
      <c r="S1321" s="5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</row>
    <row r="1322" spans="2:35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5"/>
      <c r="S1322" s="5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</row>
    <row r="1323" spans="2:35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5"/>
      <c r="S1323" s="5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</row>
    <row r="1324" spans="2:35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5"/>
      <c r="S1324" s="5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</row>
    <row r="1325" spans="2:35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5"/>
      <c r="S1325" s="5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</row>
    <row r="1326" spans="2:35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5"/>
      <c r="S1326" s="5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</row>
    <row r="1327" spans="2:35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5"/>
      <c r="S1327" s="5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</row>
    <row r="1328" spans="2:35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5"/>
      <c r="S1328" s="5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</row>
    <row r="1329" spans="2:35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5"/>
      <c r="S1329" s="5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</row>
    <row r="1330" spans="2:35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5"/>
      <c r="S1330" s="5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</row>
    <row r="1331" spans="2:35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5"/>
      <c r="S1331" s="5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</row>
    <row r="1332" spans="2:35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5"/>
      <c r="S1332" s="5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</row>
    <row r="1333" spans="2:35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5"/>
      <c r="S1333" s="5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</row>
    <row r="1334" spans="2:35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5"/>
      <c r="S1334" s="5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</row>
    <row r="1335" spans="2:35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5"/>
      <c r="S1335" s="5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</row>
    <row r="1336" spans="2:35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5"/>
      <c r="S1336" s="5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</row>
    <row r="1337" spans="2:35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5"/>
      <c r="S1337" s="5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</row>
    <row r="1338" spans="2:35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5"/>
      <c r="S1338" s="5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</row>
    <row r="1339" spans="2:35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5"/>
      <c r="S1339" s="5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</row>
    <row r="1340" spans="2:35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5"/>
      <c r="S1340" s="5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</row>
    <row r="1341" spans="2:35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5"/>
      <c r="S1341" s="5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</row>
    <row r="1342" spans="2:35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5"/>
      <c r="S1342" s="5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</row>
    <row r="1343" spans="2:35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5"/>
      <c r="S1343" s="5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</row>
    <row r="1344" spans="2:35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5"/>
      <c r="S1344" s="5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</row>
    <row r="1345" spans="2:35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5"/>
      <c r="S1345" s="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</row>
    <row r="1346" spans="2:35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5"/>
      <c r="S1346" s="5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</row>
    <row r="1347" spans="2:35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5"/>
      <c r="S1347" s="5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</row>
    <row r="1348" spans="2:35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5"/>
      <c r="S1348" s="5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</row>
    <row r="1349" spans="2:35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5"/>
      <c r="S1349" s="5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</row>
    <row r="1350" spans="2:35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5"/>
      <c r="S1350" s="5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</row>
    <row r="1351" spans="2:35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5"/>
      <c r="S1351" s="5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</row>
    <row r="1352" spans="2:35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5"/>
      <c r="S1352" s="5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</row>
    <row r="1353" spans="2:35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5"/>
      <c r="S1353" s="5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</row>
    <row r="1354" spans="2:35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5"/>
      <c r="S1354" s="5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</row>
    <row r="1355" spans="2:35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5"/>
      <c r="S1355" s="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</row>
    <row r="1356" spans="2:35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5"/>
      <c r="S1356" s="5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</row>
    <row r="1357" spans="2:35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5"/>
      <c r="S1357" s="5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</row>
    <row r="1358" spans="2:35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5"/>
      <c r="S1358" s="5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</row>
    <row r="1359" spans="2:35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5"/>
      <c r="S1359" s="5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</row>
    <row r="1360" spans="2:35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5"/>
      <c r="S1360" s="5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</row>
    <row r="1361" spans="2:35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5"/>
      <c r="S1361" s="5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</row>
    <row r="1362" spans="2:35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5"/>
      <c r="S1362" s="5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</row>
    <row r="1363" spans="2:35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5"/>
      <c r="S1363" s="5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</row>
    <row r="1364" spans="2:35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5"/>
      <c r="S1364" s="5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</row>
    <row r="1365" spans="2:35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5"/>
      <c r="S1365" s="5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</row>
    <row r="1366" spans="2:35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5"/>
      <c r="S1366" s="5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</row>
    <row r="1367" spans="2:35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5"/>
      <c r="S1367" s="5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</row>
    <row r="1368" spans="2:35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5"/>
      <c r="S1368" s="5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</row>
    <row r="1369" spans="2:35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5"/>
      <c r="S1369" s="5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</row>
    <row r="1370" spans="2:35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5"/>
      <c r="S1370" s="5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</row>
    <row r="1371" spans="2:35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5"/>
      <c r="S1371" s="5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</row>
    <row r="1372" spans="2:35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5"/>
      <c r="S1372" s="5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</row>
    <row r="1373" spans="2:35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5"/>
      <c r="S1373" s="5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</row>
    <row r="1374" spans="2:35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5"/>
      <c r="S1374" s="5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</row>
    <row r="1375" spans="2:35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5"/>
      <c r="S1375" s="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</row>
    <row r="1376" spans="2:35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5"/>
      <c r="S1376" s="5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</row>
    <row r="1377" spans="2:35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5"/>
      <c r="S1377" s="5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</row>
    <row r="1378" spans="2:35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5"/>
      <c r="S1378" s="5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</row>
    <row r="1379" spans="2:35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5"/>
      <c r="S1379" s="5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</row>
    <row r="1380" spans="2:35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5"/>
      <c r="S1380" s="5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</row>
    <row r="1381" spans="2:35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5"/>
      <c r="S1381" s="5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</row>
    <row r="1382" spans="2:35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5"/>
      <c r="S1382" s="5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</row>
    <row r="1383" spans="2:35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5"/>
      <c r="S1383" s="5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</row>
    <row r="1384" spans="2:35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5"/>
      <c r="S1384" s="5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</row>
    <row r="1385" spans="2:35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5"/>
      <c r="S1385" s="5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</row>
    <row r="1386" spans="2:35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5"/>
      <c r="S1386" s="5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</row>
    <row r="1387" spans="2:35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5"/>
      <c r="S1387" s="5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</row>
    <row r="1388" spans="2:35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5"/>
      <c r="S1388" s="5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</row>
    <row r="1389" spans="2:35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5"/>
      <c r="S1389" s="5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</row>
    <row r="1390" spans="2:35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5"/>
      <c r="S1390" s="5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</row>
    <row r="1391" spans="2:35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5"/>
      <c r="S1391" s="5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</row>
    <row r="1392" spans="2:35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5"/>
      <c r="S1392" s="5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</row>
    <row r="1393" spans="2:35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5"/>
      <c r="S1393" s="5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</row>
    <row r="1394" spans="2:35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5"/>
      <c r="S1394" s="5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</row>
    <row r="1395" spans="2:35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5"/>
      <c r="S1395" s="5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</row>
    <row r="1396" spans="2:35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5"/>
      <c r="S1396" s="5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</row>
    <row r="1397" spans="2:35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5"/>
      <c r="S1397" s="5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</row>
    <row r="1398" spans="2:35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5"/>
      <c r="S1398" s="5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</row>
    <row r="1399" spans="2:35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5"/>
      <c r="S1399" s="5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</row>
    <row r="1400" spans="2:35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5"/>
      <c r="S1400" s="5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</row>
    <row r="1401" spans="2:35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5"/>
      <c r="S1401" s="5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</row>
    <row r="1402" spans="2:35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5"/>
      <c r="S1402" s="5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</row>
    <row r="1403" spans="2:35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5"/>
      <c r="S1403" s="5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</row>
    <row r="1404" spans="2:35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5"/>
      <c r="S1404" s="5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</row>
    <row r="1405" spans="2:35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5"/>
      <c r="S1405" s="5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</row>
    <row r="1406" spans="2:35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5"/>
      <c r="S1406" s="5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</row>
    <row r="1407" spans="2:35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5"/>
      <c r="S1407" s="5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</row>
    <row r="1408" spans="2:35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5"/>
      <c r="S1408" s="5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</row>
    <row r="1409" spans="2:35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5"/>
      <c r="S1409" s="5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</row>
    <row r="1410" spans="2:35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5"/>
      <c r="S1410" s="5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</row>
    <row r="1411" spans="2:35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5"/>
      <c r="S1411" s="5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</row>
    <row r="1412" spans="2:35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5"/>
      <c r="S1412" s="5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</row>
    <row r="1413" spans="2:35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5"/>
      <c r="S1413" s="5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</row>
    <row r="1414" spans="2:35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5"/>
      <c r="S1414" s="5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</row>
    <row r="1415" spans="2:35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5"/>
      <c r="S1415" s="5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</row>
    <row r="1416" spans="2:35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5"/>
      <c r="S1416" s="5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</row>
    <row r="1417" spans="2:35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5"/>
      <c r="S1417" s="5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</row>
    <row r="1418" spans="2:35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5"/>
      <c r="S1418" s="5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</row>
    <row r="1419" spans="2:35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5"/>
      <c r="S1419" s="5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</row>
    <row r="1420" spans="2:35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5"/>
      <c r="S1420" s="5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</row>
    <row r="1421" spans="2:35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5"/>
      <c r="S1421" s="5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</row>
    <row r="1422" spans="2:35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5"/>
      <c r="S1422" s="5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</row>
    <row r="1423" spans="2:35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5"/>
      <c r="S1423" s="5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</row>
    <row r="1424" spans="2:35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5"/>
      <c r="S1424" s="5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</row>
    <row r="1425" spans="2:35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5"/>
      <c r="S1425" s="5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</row>
    <row r="1426" spans="2:35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5"/>
      <c r="S1426" s="5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</row>
    <row r="1427" spans="2:35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5"/>
      <c r="S1427" s="5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</row>
    <row r="1428" spans="2:35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5"/>
      <c r="S1428" s="5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</row>
    <row r="1429" spans="2:35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5"/>
      <c r="S1429" s="5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</row>
    <row r="1430" spans="2:35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5"/>
      <c r="S1430" s="5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</row>
    <row r="1431" spans="2:35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5"/>
      <c r="S1431" s="5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</row>
    <row r="1432" spans="2:35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5"/>
      <c r="S1432" s="5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</row>
    <row r="1433" spans="2:35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5"/>
      <c r="S1433" s="5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</row>
    <row r="1434" spans="2:35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5"/>
      <c r="S1434" s="5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</row>
    <row r="1435" spans="2:35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5"/>
      <c r="S1435" s="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</row>
    <row r="1436" spans="2:35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5"/>
      <c r="S1436" s="5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</row>
    <row r="1437" spans="2:35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5"/>
      <c r="S1437" s="5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</row>
    <row r="1438" spans="2:35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5"/>
      <c r="S1438" s="5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</row>
    <row r="1439" spans="2:35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5"/>
      <c r="S1439" s="5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</row>
    <row r="1440" spans="2:35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5"/>
      <c r="S1440" s="5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</row>
    <row r="1441" spans="2:35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5"/>
      <c r="S1441" s="5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</row>
    <row r="1442" spans="2:35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5"/>
      <c r="S1442" s="5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</row>
    <row r="1443" spans="2:35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5"/>
      <c r="S1443" s="5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</row>
    <row r="1444" spans="2:35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5"/>
      <c r="S1444" s="5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</row>
    <row r="1445" spans="2:35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5"/>
      <c r="S1445" s="5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</row>
    <row r="1446" spans="2:35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5"/>
      <c r="S1446" s="5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</row>
    <row r="1447" spans="2:35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5"/>
      <c r="S1447" s="5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</row>
    <row r="1448" spans="2:35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5"/>
      <c r="S1448" s="5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</row>
    <row r="1449" spans="2:35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5"/>
      <c r="S1449" s="5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</row>
    <row r="1450" spans="2:35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5"/>
      <c r="S1450" s="5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</row>
    <row r="1451" spans="2:35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5"/>
      <c r="S1451" s="5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</row>
    <row r="1452" spans="2:35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5"/>
      <c r="S1452" s="5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</row>
    <row r="1453" spans="2:35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5"/>
      <c r="S1453" s="5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</row>
    <row r="1454" spans="2:35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5"/>
      <c r="S1454" s="5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</row>
    <row r="1455" spans="2:35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5"/>
      <c r="S1455" s="5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</row>
    <row r="1456" spans="2:35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5"/>
      <c r="S1456" s="5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</row>
    <row r="1457" spans="2:35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5"/>
      <c r="S1457" s="5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</row>
    <row r="1458" spans="2:35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5"/>
      <c r="S1458" s="5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</row>
    <row r="1459" spans="2:35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5"/>
      <c r="S1459" s="5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</row>
    <row r="1460" spans="2:35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5"/>
      <c r="S1460" s="5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</row>
    <row r="1461" spans="2:35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5"/>
      <c r="S1461" s="5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</row>
    <row r="1462" spans="2:35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5"/>
      <c r="S1462" s="5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</row>
    <row r="1463" spans="2:35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5"/>
      <c r="S1463" s="5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</row>
    <row r="1464" spans="2:35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5"/>
      <c r="S1464" s="5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</row>
    <row r="1465" spans="2:35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5"/>
      <c r="S1465" s="5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</row>
    <row r="1466" spans="2:35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5"/>
      <c r="S1466" s="5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</row>
    <row r="1467" spans="2:35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5"/>
      <c r="S1467" s="5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</row>
    <row r="1468" spans="2:35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5"/>
      <c r="S1468" s="5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</row>
    <row r="1469" spans="2:35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5"/>
      <c r="S1469" s="5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</row>
    <row r="1470" spans="2:35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5"/>
      <c r="S1470" s="5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</row>
    <row r="1471" spans="2:35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5"/>
      <c r="S1471" s="5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</row>
    <row r="1472" spans="2:35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5"/>
      <c r="S1472" s="5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</row>
    <row r="1473" spans="2:35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5"/>
      <c r="S1473" s="5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</row>
    <row r="1474" spans="2:35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5"/>
      <c r="S1474" s="5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</row>
    <row r="1475" spans="2:35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5"/>
      <c r="S1475" s="5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</row>
    <row r="1476" spans="2:35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5"/>
      <c r="S1476" s="5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</row>
    <row r="1477" spans="2:35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5"/>
      <c r="S1477" s="5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</row>
    <row r="1478" spans="2:35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5"/>
      <c r="S1478" s="5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</row>
    <row r="1479" spans="2:35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5"/>
      <c r="S1479" s="5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</row>
    <row r="1480" spans="2:35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5"/>
      <c r="S1480" s="5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</row>
    <row r="1481" spans="2:35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5"/>
      <c r="S1481" s="5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</row>
    <row r="1482" spans="2:35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5"/>
      <c r="S1482" s="5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</row>
    <row r="1483" spans="2:35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5"/>
      <c r="S1483" s="5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</row>
    <row r="1484" spans="2:35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5"/>
      <c r="S1484" s="5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</row>
    <row r="1485" spans="2:35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5"/>
      <c r="S1485" s="5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</row>
    <row r="1486" spans="2:35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5"/>
      <c r="S1486" s="5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</row>
    <row r="1487" spans="2:35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5"/>
      <c r="S1487" s="5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</row>
    <row r="1488" spans="2:35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5"/>
      <c r="S1488" s="5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</row>
    <row r="1489" spans="2:35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5"/>
      <c r="S1489" s="5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</row>
    <row r="1490" spans="2:35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5"/>
      <c r="S1490" s="5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</row>
    <row r="1491" spans="2:35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5"/>
      <c r="S1491" s="5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</row>
    <row r="1492" spans="2:35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5"/>
      <c r="S1492" s="5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</row>
    <row r="1493" spans="2:35"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5"/>
      <c r="S1493" s="5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</row>
    <row r="1494" spans="2:35"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5"/>
      <c r="S1494" s="5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</row>
    <row r="1495" spans="2:35"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5"/>
      <c r="S1495" s="5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</row>
    <row r="1496" spans="2:35"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5"/>
      <c r="S1496" s="5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</row>
    <row r="1497" spans="2:35"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5"/>
      <c r="S1497" s="5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</row>
    <row r="1498" spans="2:35"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5"/>
      <c r="S1498" s="5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</row>
    <row r="1499" spans="2:35"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5"/>
      <c r="S1499" s="5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</row>
    <row r="1500" spans="2:35"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5"/>
      <c r="S1500" s="5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</row>
    <row r="1501" spans="2:35"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5"/>
      <c r="S1501" s="5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</row>
    <row r="1502" spans="2:35"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5"/>
      <c r="S1502" s="5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</row>
    <row r="1503" spans="2:35"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5"/>
      <c r="S1503" s="5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</row>
    <row r="1504" spans="2:35"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5"/>
      <c r="S1504" s="5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</row>
    <row r="1505" spans="2:35"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5"/>
      <c r="S1505" s="5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</row>
    <row r="1506" spans="2:35"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5"/>
      <c r="S1506" s="5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</row>
    <row r="1507" spans="2:35"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5"/>
      <c r="S1507" s="5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</row>
    <row r="1508" spans="2:35"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5"/>
      <c r="S1508" s="5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</row>
    <row r="1509" spans="2:35"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5"/>
      <c r="S1509" s="5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</row>
    <row r="1510" spans="2:35"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5"/>
      <c r="S1510" s="5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</row>
    <row r="1511" spans="2:35"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5"/>
      <c r="S1511" s="5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</row>
    <row r="1512" spans="2:35"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5"/>
      <c r="S1512" s="5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</row>
    <row r="1513" spans="2:35"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5"/>
      <c r="S1513" s="5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</row>
    <row r="1514" spans="2:35"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5"/>
      <c r="S1514" s="5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</row>
    <row r="1515" spans="2:35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5"/>
      <c r="S1515" s="5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</row>
    <row r="1516" spans="2:35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5"/>
      <c r="S1516" s="5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</row>
    <row r="1517" spans="2:35"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5"/>
      <c r="S1517" s="5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</row>
    <row r="1518" spans="2:35"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5"/>
      <c r="S1518" s="5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</row>
    <row r="1519" spans="2:35"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5"/>
      <c r="S1519" s="5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</row>
    <row r="1520" spans="2:35"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5"/>
      <c r="S1520" s="5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</row>
    <row r="1521" spans="2:35"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5"/>
      <c r="S1521" s="5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</row>
    <row r="1522" spans="2:35"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5"/>
      <c r="S1522" s="5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</row>
    <row r="1523" spans="2:35"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5"/>
      <c r="S1523" s="5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</row>
    <row r="1524" spans="2:35"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5"/>
      <c r="S1524" s="5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</row>
    <row r="1525" spans="2:35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5"/>
      <c r="S1525" s="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</row>
    <row r="1526" spans="2:35"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5"/>
      <c r="S1526" s="5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</row>
    <row r="1527" spans="2:35"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5"/>
      <c r="S1527" s="5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</row>
    <row r="1528" spans="2:35"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5"/>
      <c r="S1528" s="5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</row>
    <row r="1529" spans="2:35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5"/>
      <c r="S1529" s="5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</row>
    <row r="1530" spans="2:35"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5"/>
      <c r="S1530" s="5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</row>
    <row r="1531" spans="2:35"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5"/>
      <c r="S1531" s="5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</row>
    <row r="1532" spans="2:35"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5"/>
      <c r="S1532" s="5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</row>
    <row r="1533" spans="2:35"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5"/>
      <c r="S1533" s="5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</row>
    <row r="1534" spans="2:35"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5"/>
      <c r="S1534" s="5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</row>
    <row r="1535" spans="2:35"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5"/>
      <c r="S1535" s="5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</row>
    <row r="1536" spans="2:35"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5"/>
      <c r="S1536" s="5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</row>
    <row r="1537" spans="2:35"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5"/>
      <c r="S1537" s="5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</row>
    <row r="1538" spans="2:35"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5"/>
      <c r="S1538" s="5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</row>
    <row r="1539" spans="2:35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5"/>
      <c r="S1539" s="5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</row>
    <row r="1540" spans="2:35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5"/>
      <c r="S1540" s="5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</row>
    <row r="1541" spans="2:35"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5"/>
      <c r="S1541" s="5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</row>
    <row r="1542" spans="2:35"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5"/>
      <c r="S1542" s="5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</row>
    <row r="1543" spans="2:35"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5"/>
      <c r="S1543" s="5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</row>
    <row r="1544" spans="2:35"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5"/>
      <c r="S1544" s="5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</row>
    <row r="1545" spans="2:35"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5"/>
      <c r="S1545" s="5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</row>
    <row r="1546" spans="2:35"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5"/>
      <c r="S1546" s="5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</row>
    <row r="1547" spans="2:35"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5"/>
      <c r="S1547" s="5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</row>
    <row r="1548" spans="2:35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5"/>
      <c r="S1548" s="5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</row>
    <row r="1549" spans="2:35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5"/>
      <c r="S1549" s="5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</row>
    <row r="1550" spans="2:35"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5"/>
      <c r="S1550" s="5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</row>
    <row r="1551" spans="2:35"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5"/>
      <c r="S1551" s="5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</row>
    <row r="1552" spans="2:35"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5"/>
      <c r="S1552" s="5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</row>
    <row r="1553" spans="2:35"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5"/>
      <c r="S1553" s="5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</row>
    <row r="1554" spans="2:35"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5"/>
      <c r="S1554" s="5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</row>
    <row r="1555" spans="2:35"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5"/>
      <c r="S1555" s="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</row>
    <row r="1556" spans="2:35"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5"/>
      <c r="S1556" s="5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</row>
    <row r="1557" spans="2:35"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5"/>
      <c r="S1557" s="5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</row>
    <row r="1558" spans="2:35"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5"/>
      <c r="S1558" s="5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</row>
    <row r="1559" spans="2:35"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5"/>
      <c r="S1559" s="5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</row>
    <row r="1560" spans="2:35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5"/>
      <c r="S1560" s="5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</row>
    <row r="1561" spans="2:35"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5"/>
      <c r="S1561" s="5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</row>
    <row r="1562" spans="2:35"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5"/>
      <c r="S1562" s="5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</row>
    <row r="1563" spans="2:35"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5"/>
      <c r="S1563" s="5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</row>
    <row r="1564" spans="2:35"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5"/>
      <c r="S1564" s="5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</row>
    <row r="1565" spans="2:35"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5"/>
      <c r="S1565" s="5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</row>
    <row r="1566" spans="2:35"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5"/>
      <c r="S1566" s="5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</row>
    <row r="1567" spans="2:35"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5"/>
      <c r="S1567" s="5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</row>
    <row r="1568" spans="2:35"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5"/>
      <c r="S1568" s="5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</row>
    <row r="1569" spans="2:35"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5"/>
      <c r="S1569" s="5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</row>
    <row r="1570" spans="2:35"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5"/>
      <c r="S1570" s="5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</row>
    <row r="1571" spans="2:35"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5"/>
      <c r="S1571" s="5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</row>
    <row r="1572" spans="2:35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5"/>
      <c r="S1572" s="5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</row>
    <row r="1573" spans="2:35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5"/>
      <c r="S1573" s="5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</row>
    <row r="1574" spans="2:35"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5"/>
      <c r="S1574" s="5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</row>
    <row r="1575" spans="2:35"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5"/>
      <c r="S1575" s="5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</row>
    <row r="1576" spans="2:35"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5"/>
      <c r="S1576" s="5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</row>
    <row r="1577" spans="2:35"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5"/>
      <c r="S1577" s="5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</row>
    <row r="1578" spans="2:35"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5"/>
      <c r="S1578" s="5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</row>
    <row r="1579" spans="2:35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5"/>
      <c r="S1579" s="5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</row>
    <row r="1580" spans="2:35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5"/>
      <c r="S1580" s="5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</row>
    <row r="1581" spans="2:35"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5"/>
      <c r="S1581" s="5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</row>
    <row r="1582" spans="2:35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5"/>
      <c r="S1582" s="5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</row>
    <row r="1583" spans="2:35"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5"/>
      <c r="S1583" s="5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</row>
    <row r="1584" spans="2:35"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5"/>
      <c r="S1584" s="5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</row>
    <row r="1585" spans="2:35"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5"/>
      <c r="S1585" s="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</row>
    <row r="1586" spans="2:35"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5"/>
      <c r="S1586" s="5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</row>
    <row r="1587" spans="2:35"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5"/>
      <c r="S1587" s="5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</row>
    <row r="1588" spans="2:35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5"/>
      <c r="S1588" s="5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</row>
    <row r="1589" spans="2:35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5"/>
      <c r="S1589" s="5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</row>
    <row r="1590" spans="2:35"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5"/>
      <c r="S1590" s="5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</row>
    <row r="1591" spans="2:35"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5"/>
      <c r="S1591" s="5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</row>
    <row r="1592" spans="2:35"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5"/>
      <c r="S1592" s="5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</row>
    <row r="1593" spans="2:35"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5"/>
      <c r="S1593" s="5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</row>
    <row r="1594" spans="2:35"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5"/>
      <c r="S1594" s="5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</row>
    <row r="1595" spans="2:35"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5"/>
      <c r="S1595" s="5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</row>
    <row r="1596" spans="2:35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5"/>
      <c r="S1596" s="5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</row>
    <row r="1597" spans="2:35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5"/>
      <c r="S1597" s="5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</row>
    <row r="1598" spans="2:35"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5"/>
      <c r="S1598" s="5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</row>
    <row r="1599" spans="2:35"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5"/>
      <c r="S1599" s="5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</row>
    <row r="1600" spans="2:35"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5"/>
      <c r="S1600" s="5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</row>
    <row r="1601" spans="2:35"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5"/>
      <c r="S1601" s="5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</row>
    <row r="1602" spans="2:35"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5"/>
      <c r="S1602" s="5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</row>
    <row r="1603" spans="2:35"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5"/>
      <c r="S1603" s="5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</row>
    <row r="1604" spans="2:35"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5"/>
      <c r="S1604" s="5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</row>
    <row r="1605" spans="2:35"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5"/>
      <c r="S1605" s="5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</row>
    <row r="1606" spans="2:35"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5"/>
      <c r="S1606" s="5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</row>
    <row r="1607" spans="2:35"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5"/>
      <c r="S1607" s="5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</row>
    <row r="1608" spans="2:35"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5"/>
      <c r="S1608" s="5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</row>
    <row r="1609" spans="2:35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5"/>
      <c r="S1609" s="5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</row>
    <row r="1610" spans="2:35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5"/>
      <c r="S1610" s="5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</row>
    <row r="1611" spans="2:35"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5"/>
      <c r="S1611" s="5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</row>
    <row r="1612" spans="2:35"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5"/>
      <c r="S1612" s="5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</row>
    <row r="1613" spans="2:35"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5"/>
      <c r="S1613" s="5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</row>
    <row r="1614" spans="2:35"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5"/>
      <c r="S1614" s="5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</row>
    <row r="1615" spans="2:35"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5"/>
      <c r="S1615" s="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</row>
    <row r="1616" spans="2:35"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5"/>
      <c r="S1616" s="5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</row>
    <row r="1617" spans="2:35"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5"/>
      <c r="S1617" s="5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</row>
    <row r="1618" spans="2:35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5"/>
      <c r="S1618" s="5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</row>
    <row r="1619" spans="2:35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5"/>
      <c r="S1619" s="5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</row>
    <row r="1620" spans="2:35"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5"/>
      <c r="S1620" s="5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</row>
    <row r="1621" spans="2:35"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5"/>
      <c r="S1621" s="5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</row>
    <row r="1622" spans="2:35"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5"/>
      <c r="S1622" s="5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</row>
    <row r="1623" spans="2:35"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5"/>
      <c r="S1623" s="5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</row>
    <row r="1624" spans="2:35"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5"/>
      <c r="S1624" s="5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</row>
    <row r="1625" spans="2:35"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5"/>
      <c r="S1625" s="5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</row>
    <row r="1626" spans="2:35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5"/>
      <c r="S1626" s="5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</row>
    <row r="1627" spans="2:35"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5"/>
      <c r="S1627" s="5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</row>
    <row r="1628" spans="2:35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5"/>
      <c r="S1628" s="5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</row>
    <row r="1629" spans="2:35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5"/>
      <c r="S1629" s="5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</row>
    <row r="1630" spans="2:35"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5"/>
      <c r="S1630" s="5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</row>
    <row r="1631" spans="2:35"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5"/>
      <c r="S1631" s="5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</row>
    <row r="1632" spans="2:35"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5"/>
      <c r="S1632" s="5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</row>
    <row r="1633" spans="2:35"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5"/>
      <c r="S1633" s="5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</row>
    <row r="1634" spans="2:35"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5"/>
      <c r="S1634" s="5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</row>
    <row r="1635" spans="2:35"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5"/>
      <c r="S1635" s="5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</row>
    <row r="1636" spans="2:35"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5"/>
      <c r="S1636" s="5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</row>
    <row r="1637" spans="2:35"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5"/>
      <c r="S1637" s="5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</row>
    <row r="1638" spans="2:35"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5"/>
      <c r="S1638" s="5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</row>
    <row r="1639" spans="2:35"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5"/>
      <c r="S1639" s="5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</row>
    <row r="1640" spans="2:35"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5"/>
      <c r="S1640" s="5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</row>
    <row r="1641" spans="2:35"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5"/>
      <c r="S1641" s="5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</row>
    <row r="1642" spans="2:35"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5"/>
      <c r="S1642" s="5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</row>
    <row r="1643" spans="2:35"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5"/>
      <c r="S1643" s="5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</row>
    <row r="1644" spans="2:35"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5"/>
      <c r="S1644" s="5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</row>
    <row r="1645" spans="2:35"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5"/>
      <c r="S1645" s="5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</row>
    <row r="1646" spans="2:35"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5"/>
      <c r="S1646" s="5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</row>
    <row r="1647" spans="2:35"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5"/>
      <c r="S1647" s="5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</row>
    <row r="1648" spans="2:35"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5"/>
      <c r="S1648" s="5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</row>
    <row r="1649" spans="2:35"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5"/>
      <c r="S1649" s="5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</row>
    <row r="1650" spans="2:35"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5"/>
      <c r="S1650" s="5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</row>
    <row r="1651" spans="2:35"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5"/>
      <c r="S1651" s="5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</row>
    <row r="1652" spans="2:35"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5"/>
      <c r="S1652" s="5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</row>
    <row r="1653" spans="2:35"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5"/>
      <c r="S1653" s="5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</row>
    <row r="1654" spans="2:35"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5"/>
      <c r="S1654" s="5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</row>
    <row r="1655" spans="2:35"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5"/>
      <c r="S1655" s="5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</row>
    <row r="1656" spans="2:35"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5"/>
      <c r="S1656" s="5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</row>
    <row r="1657" spans="2:35"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5"/>
      <c r="S1657" s="5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</row>
    <row r="1658" spans="2:35"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5"/>
      <c r="S1658" s="5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</row>
    <row r="1659" spans="2:35"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5"/>
      <c r="S1659" s="5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</row>
    <row r="1660" spans="2:35"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5"/>
      <c r="S1660" s="5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</row>
    <row r="1661" spans="2:35"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5"/>
      <c r="S1661" s="5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</row>
    <row r="1662" spans="2:35"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5"/>
      <c r="S1662" s="5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</row>
    <row r="1663" spans="2:35"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5"/>
      <c r="S1663" s="5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</row>
    <row r="1664" spans="2:35"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5"/>
      <c r="S1664" s="5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</row>
    <row r="1665" spans="2:35"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5"/>
      <c r="S1665" s="5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</row>
    <row r="1666" spans="2:35"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5"/>
      <c r="S1666" s="5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</row>
    <row r="1667" spans="2:35"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5"/>
      <c r="S1667" s="5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</row>
    <row r="1668" spans="2:35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5"/>
      <c r="S1668" s="5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</row>
    <row r="1669" spans="2:35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5"/>
      <c r="S1669" s="5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</row>
    <row r="1670" spans="2:35"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5"/>
      <c r="S1670" s="5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</row>
    <row r="1671" spans="2:35"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5"/>
      <c r="S1671" s="5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</row>
    <row r="1672" spans="2:35"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5"/>
      <c r="S1672" s="5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</row>
    <row r="1673" spans="2:35"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5"/>
      <c r="S1673" s="5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</row>
    <row r="1674" spans="2:35"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5"/>
      <c r="S1674" s="5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</row>
    <row r="1675" spans="2:35"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5"/>
      <c r="S1675" s="5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</row>
    <row r="1676" spans="2:35"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5"/>
      <c r="S1676" s="5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</row>
    <row r="1677" spans="2:35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5"/>
      <c r="S1677" s="5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</row>
    <row r="1678" spans="2:35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5"/>
      <c r="S1678" s="5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</row>
    <row r="1679" spans="2:35"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5"/>
      <c r="S1679" s="5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</row>
    <row r="1680" spans="2:35"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5"/>
      <c r="S1680" s="5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</row>
    <row r="1681" spans="2:35"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5"/>
      <c r="S1681" s="5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</row>
    <row r="1682" spans="2:35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5"/>
      <c r="S1682" s="5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</row>
    <row r="1683" spans="2:35"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5"/>
      <c r="S1683" s="5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</row>
    <row r="1684" spans="2:35"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5"/>
      <c r="S1684" s="5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</row>
    <row r="1685" spans="2:35"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5"/>
      <c r="S1685" s="5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</row>
    <row r="1686" spans="2:35"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5"/>
      <c r="S1686" s="5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</row>
    <row r="1687" spans="2:35"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5"/>
      <c r="S1687" s="5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</row>
    <row r="1688" spans="2:35"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5"/>
      <c r="S1688" s="5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</row>
    <row r="1689" spans="2:35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5"/>
      <c r="S1689" s="5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</row>
    <row r="1690" spans="2:35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5"/>
      <c r="S1690" s="5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</row>
    <row r="1691" spans="2:35"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5"/>
      <c r="S1691" s="5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</row>
    <row r="1692" spans="2:35"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5"/>
      <c r="S1692" s="5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</row>
    <row r="1693" spans="2:35"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5"/>
      <c r="S1693" s="5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</row>
    <row r="1694" spans="2:35"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5"/>
      <c r="S1694" s="5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</row>
    <row r="1695" spans="2:35"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5"/>
      <c r="S1695" s="5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</row>
    <row r="1696" spans="2:35"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5"/>
      <c r="S1696" s="5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</row>
    <row r="1697" spans="2:35"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5"/>
      <c r="S1697" s="5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</row>
    <row r="1698" spans="2:35"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5"/>
      <c r="S1698" s="5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</row>
    <row r="1699" spans="2:35"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5"/>
      <c r="S1699" s="5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</row>
    <row r="1700" spans="2:35"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5"/>
      <c r="S1700" s="5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</row>
    <row r="1701" spans="2:35"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5"/>
      <c r="S1701" s="5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</row>
    <row r="1702" spans="2:35"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5"/>
      <c r="S1702" s="5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</row>
    <row r="1703" spans="2:35"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5"/>
      <c r="S1703" s="5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</row>
    <row r="1704" spans="2:35"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5"/>
      <c r="S1704" s="5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</row>
    <row r="1705" spans="2:35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5"/>
      <c r="S1705" s="5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</row>
    <row r="1706" spans="2:35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5"/>
      <c r="S1706" s="5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</row>
    <row r="1707" spans="2:35"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5"/>
      <c r="S1707" s="5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</row>
    <row r="1708" spans="2:35"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5"/>
      <c r="S1708" s="5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</row>
    <row r="1709" spans="2:35"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5"/>
      <c r="S1709" s="5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</row>
    <row r="1710" spans="2:35"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5"/>
      <c r="S1710" s="5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</row>
    <row r="1711" spans="2:35"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5"/>
      <c r="S1711" s="5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</row>
    <row r="1712" spans="2:35"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5"/>
      <c r="S1712" s="5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</row>
    <row r="1713" spans="2:35"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5"/>
      <c r="S1713" s="5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</row>
    <row r="1714" spans="2:35"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5"/>
      <c r="S1714" s="5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</row>
    <row r="1715" spans="2:35"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5"/>
      <c r="S1715" s="5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</row>
    <row r="1716" spans="2:35"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5"/>
      <c r="S1716" s="5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</row>
    <row r="1717" spans="2:35"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5"/>
      <c r="S1717" s="5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</row>
    <row r="1718" spans="2:35"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5"/>
      <c r="S1718" s="5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</row>
    <row r="1719" spans="2:35"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5"/>
      <c r="S1719" s="5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</row>
    <row r="1720" spans="2:35"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5"/>
      <c r="S1720" s="5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</row>
    <row r="1721" spans="2:35"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5"/>
      <c r="S1721" s="5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</row>
    <row r="1722" spans="2:35"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5"/>
      <c r="S1722" s="5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</row>
    <row r="1723" spans="2:35"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5"/>
      <c r="S1723" s="5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</row>
    <row r="1724" spans="2:35"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5"/>
      <c r="S1724" s="5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</row>
    <row r="1725" spans="2:35"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5"/>
      <c r="S1725" s="5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</row>
    <row r="1726" spans="2:35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5"/>
      <c r="S1726" s="5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</row>
    <row r="1727" spans="2:35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5"/>
      <c r="S1727" s="5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</row>
    <row r="1728" spans="2:35"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5"/>
      <c r="S1728" s="5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</row>
    <row r="1729" spans="2:35"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5"/>
      <c r="S1729" s="5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</row>
    <row r="1730" spans="2:35"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5"/>
      <c r="S1730" s="5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</row>
    <row r="1731" spans="2:35"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5"/>
      <c r="S1731" s="5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</row>
    <row r="1732" spans="2:35"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5"/>
      <c r="S1732" s="5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</row>
    <row r="1733" spans="2:35"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5"/>
      <c r="S1733" s="5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</row>
    <row r="1734" spans="2:35"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5"/>
      <c r="S1734" s="5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</row>
    <row r="1735" spans="2:35"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5"/>
      <c r="S1735" s="5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</row>
    <row r="1736" spans="2:35"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5"/>
      <c r="S1736" s="5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</row>
    <row r="1737" spans="2:35"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5"/>
      <c r="S1737" s="5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</row>
    <row r="1738" spans="2:35"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5"/>
      <c r="S1738" s="5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</row>
    <row r="1739" spans="2:35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5"/>
      <c r="S1739" s="5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</row>
    <row r="1740" spans="2:35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5"/>
      <c r="S1740" s="5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</row>
    <row r="1741" spans="2:35"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5"/>
      <c r="S1741" s="5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</row>
    <row r="1742" spans="2:35"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5"/>
      <c r="S1742" s="5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</row>
    <row r="1743" spans="2:35"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5"/>
      <c r="S1743" s="5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</row>
    <row r="1744" spans="2:35"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5"/>
      <c r="S1744" s="5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</row>
    <row r="1745" spans="2:35"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5"/>
      <c r="S1745" s="5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</row>
    <row r="1746" spans="2:35"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5"/>
      <c r="S1746" s="5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</row>
    <row r="1747" spans="2:35"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5"/>
      <c r="S1747" s="5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</row>
    <row r="1748" spans="2:35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5"/>
      <c r="S1748" s="5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</row>
    <row r="1749" spans="2:35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5"/>
      <c r="S1749" s="5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</row>
    <row r="1750" spans="2:35"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5"/>
      <c r="S1750" s="5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</row>
    <row r="1751" spans="2:35"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5"/>
      <c r="S1751" s="5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</row>
    <row r="1752" spans="2:35"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5"/>
      <c r="S1752" s="5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</row>
    <row r="1753" spans="2:35"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5"/>
      <c r="S1753" s="5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</row>
    <row r="1754" spans="2:35"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5"/>
      <c r="S1754" s="5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</row>
    <row r="1755" spans="2:35"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5"/>
      <c r="S1755" s="5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</row>
    <row r="1756" spans="2:35"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5"/>
      <c r="S1756" s="5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</row>
    <row r="1757" spans="2:35"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5"/>
      <c r="S1757" s="5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</row>
    <row r="1758" spans="2:35"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5"/>
      <c r="S1758" s="5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</row>
    <row r="1759" spans="2:35"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5"/>
      <c r="S1759" s="5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</row>
    <row r="1760" spans="2:35"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5"/>
      <c r="S1760" s="5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</row>
    <row r="1761" spans="2:35"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5"/>
      <c r="S1761" s="5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</row>
    <row r="1762" spans="2:35"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5"/>
      <c r="S1762" s="5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</row>
    <row r="1763" spans="2:35"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5"/>
      <c r="S1763" s="5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</row>
    <row r="1764" spans="2:35"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5"/>
      <c r="S1764" s="5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</row>
    <row r="1765" spans="2:35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5"/>
      <c r="S1765" s="5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</row>
    <row r="1766" spans="2:35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5"/>
      <c r="S1766" s="5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</row>
    <row r="1767" spans="2:35"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5"/>
      <c r="S1767" s="5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</row>
    <row r="1768" spans="2:35"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5"/>
      <c r="S1768" s="5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</row>
    <row r="1769" spans="2:35"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5"/>
      <c r="S1769" s="5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</row>
    <row r="1770" spans="2:35"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5"/>
      <c r="S1770" s="5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</row>
    <row r="1771" spans="2:35"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5"/>
      <c r="S1771" s="5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</row>
    <row r="1772" spans="2:35"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5"/>
      <c r="S1772" s="5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</row>
    <row r="1773" spans="2:35"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5"/>
      <c r="S1773" s="5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</row>
    <row r="1774" spans="2:35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5"/>
      <c r="S1774" s="5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</row>
    <row r="1775" spans="2:35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5"/>
      <c r="S1775" s="5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</row>
    <row r="1776" spans="2:35"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5"/>
      <c r="S1776" s="5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</row>
    <row r="1777" spans="2:35"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5"/>
      <c r="S1777" s="5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</row>
    <row r="1778" spans="2:35"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5"/>
      <c r="S1778" s="5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</row>
    <row r="1779" spans="2:35"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5"/>
      <c r="S1779" s="5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</row>
    <row r="1780" spans="2:35"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5"/>
      <c r="S1780" s="5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</row>
    <row r="1781" spans="2:35"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5"/>
      <c r="S1781" s="5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</row>
    <row r="1782" spans="2:35"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5"/>
      <c r="S1782" s="5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</row>
    <row r="1783" spans="2:35"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5"/>
      <c r="S1783" s="5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</row>
    <row r="1784" spans="2:35"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5"/>
      <c r="S1784" s="5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</row>
    <row r="1785" spans="2:35"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5"/>
      <c r="S1785" s="5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</row>
    <row r="1786" spans="2:35"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5"/>
      <c r="S1786" s="5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</row>
    <row r="1787" spans="2:35"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5"/>
      <c r="S1787" s="5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</row>
    <row r="1788" spans="2:35"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5"/>
      <c r="S1788" s="5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</row>
    <row r="1789" spans="2:35"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5"/>
      <c r="S1789" s="5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</row>
    <row r="1790" spans="2:35"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5"/>
      <c r="S1790" s="5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</row>
    <row r="1791" spans="2:35"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5"/>
      <c r="S1791" s="5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</row>
    <row r="1792" spans="2:35"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5"/>
      <c r="S1792" s="5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</row>
    <row r="1793" spans="2:35"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5"/>
      <c r="S1793" s="5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</row>
    <row r="1794" spans="2:35"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5"/>
      <c r="S1794" s="5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</row>
    <row r="1795" spans="2:35"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5"/>
      <c r="S1795" s="5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</row>
    <row r="1796" spans="2:35"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5"/>
      <c r="S1796" s="5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</row>
    <row r="1797" spans="2:35"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5"/>
      <c r="S1797" s="5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</row>
    <row r="1798" spans="2:35"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5"/>
      <c r="S1798" s="5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</row>
    <row r="1799" spans="2:35"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5"/>
      <c r="S1799" s="5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</row>
    <row r="1800" spans="2:35"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5"/>
      <c r="S1800" s="5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</row>
    <row r="1801" spans="2:35"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5"/>
      <c r="S1801" s="5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</row>
    <row r="1802" spans="2:35"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5"/>
      <c r="S1802" s="5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</row>
    <row r="1803" spans="2:35"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5"/>
      <c r="S1803" s="5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</row>
    <row r="1804" spans="2:35"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5"/>
      <c r="S1804" s="5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</row>
    <row r="1805" spans="2:35"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5"/>
      <c r="S1805" s="5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</row>
    <row r="1806" spans="2:35"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5"/>
      <c r="S1806" s="5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</row>
    <row r="1807" spans="2:35"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5"/>
      <c r="S1807" s="5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</row>
    <row r="1808" spans="2:35"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5"/>
      <c r="S1808" s="5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</row>
    <row r="1809" spans="2:35"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5"/>
      <c r="S1809" s="5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</row>
    <row r="1810" spans="2:35"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5"/>
      <c r="S1810" s="5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</row>
    <row r="1811" spans="2:35"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5"/>
      <c r="S1811" s="5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</row>
    <row r="1812" spans="2:35"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5"/>
      <c r="S1812" s="5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</row>
    <row r="1813" spans="2:35"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5"/>
      <c r="S1813" s="5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</row>
    <row r="1814" spans="2:35"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5"/>
      <c r="S1814" s="5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</row>
    <row r="1815" spans="2:35"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5"/>
      <c r="S1815" s="5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</row>
    <row r="1816" spans="2:35"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5"/>
      <c r="S1816" s="5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</row>
    <row r="1817" spans="2:35"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5"/>
      <c r="S1817" s="5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</row>
    <row r="1818" spans="2:35"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5"/>
      <c r="S1818" s="5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</row>
    <row r="1819" spans="2:35"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5"/>
      <c r="S1819" s="5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</row>
    <row r="1820" spans="2:35"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5"/>
      <c r="S1820" s="5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</row>
    <row r="1821" spans="2:35"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5"/>
      <c r="S1821" s="5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</row>
    <row r="1822" spans="2:35"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5"/>
      <c r="S1822" s="5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</row>
    <row r="1823" spans="2:35"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5"/>
      <c r="S1823" s="5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</row>
    <row r="1824" spans="2:35"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5"/>
      <c r="S1824" s="5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</row>
    <row r="1825" spans="2:35"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5"/>
      <c r="S1825" s="5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</row>
    <row r="1826" spans="2:35"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5"/>
      <c r="S1826" s="5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</row>
    <row r="1827" spans="2:35"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5"/>
      <c r="S1827" s="5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</row>
    <row r="1828" spans="2:35"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5"/>
      <c r="S1828" s="5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</row>
    <row r="1829" spans="2:35"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5"/>
      <c r="S1829" s="5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</row>
    <row r="1830" spans="2:35"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5"/>
      <c r="S1830" s="5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</row>
    <row r="1831" spans="2:35"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5"/>
      <c r="S1831" s="5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</row>
    <row r="1832" spans="2:35"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5"/>
      <c r="S1832" s="5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</row>
    <row r="1833" spans="2:35"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5"/>
      <c r="S1833" s="5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</row>
    <row r="1834" spans="2:35"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5"/>
      <c r="S1834" s="5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</row>
    <row r="1835" spans="2:35"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5"/>
      <c r="S1835" s="5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</row>
    <row r="1836" spans="2:35"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5"/>
      <c r="S1836" s="5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</row>
    <row r="1837" spans="2:35"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5"/>
      <c r="S1837" s="5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</row>
    <row r="1838" spans="2:35"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5"/>
      <c r="S1838" s="5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</row>
    <row r="1839" spans="2:35"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5"/>
      <c r="S1839" s="5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</row>
    <row r="1840" spans="2:35"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5"/>
      <c r="S1840" s="5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</row>
    <row r="1841" spans="2:35"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5"/>
      <c r="S1841" s="5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</row>
    <row r="1842" spans="2:35"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5"/>
      <c r="S1842" s="5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</row>
    <row r="1843" spans="2:35"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5"/>
      <c r="S1843" s="5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</row>
    <row r="1844" spans="2:35"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5"/>
      <c r="S1844" s="5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</row>
    <row r="1845" spans="2:35"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5"/>
      <c r="S1845" s="5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</row>
    <row r="1846" spans="2:35"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5"/>
      <c r="S1846" s="5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</row>
    <row r="1847" spans="2:35"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5"/>
      <c r="S1847" s="5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</row>
    <row r="1848" spans="2:35"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5"/>
      <c r="S1848" s="5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</row>
    <row r="1849" spans="2:35"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5"/>
      <c r="S1849" s="5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</row>
    <row r="1850" spans="2:35"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5"/>
      <c r="S1850" s="5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</row>
    <row r="1851" spans="2:35"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5"/>
      <c r="S1851" s="5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</row>
    <row r="1852" spans="2:35"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5"/>
      <c r="S1852" s="5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</row>
    <row r="1853" spans="2:35"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5"/>
      <c r="S1853" s="5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</row>
    <row r="1854" spans="2:35"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5"/>
      <c r="S1854" s="5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</row>
    <row r="1855" spans="2:35"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5"/>
      <c r="S1855" s="5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</row>
    <row r="1856" spans="2:35"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5"/>
      <c r="S1856" s="5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</row>
    <row r="1857" spans="2:35"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5"/>
      <c r="S1857" s="5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</row>
    <row r="1858" spans="2:35"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5"/>
      <c r="S1858" s="5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</row>
    <row r="1859" spans="2:35"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5"/>
      <c r="S1859" s="5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</row>
    <row r="1860" spans="2:35"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5"/>
      <c r="S1860" s="5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</row>
    <row r="1861" spans="2:35"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5"/>
      <c r="S1861" s="5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</row>
    <row r="1862" spans="2:35"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5"/>
      <c r="S1862" s="5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</row>
    <row r="1863" spans="2:35"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5"/>
      <c r="S1863" s="5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</row>
    <row r="1864" spans="2:35"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5"/>
      <c r="S1864" s="5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</row>
    <row r="1865" spans="2:35"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5"/>
      <c r="S1865" s="5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</row>
    <row r="1866" spans="2:35"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5"/>
      <c r="S1866" s="5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</row>
    <row r="1867" spans="2:35"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5"/>
      <c r="S1867" s="5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</row>
    <row r="1868" spans="2:35"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5"/>
      <c r="S1868" s="5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</row>
    <row r="1869" spans="2:35"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5"/>
      <c r="S1869" s="5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</row>
    <row r="1870" spans="2:35"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5"/>
      <c r="S1870" s="5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</row>
    <row r="1871" spans="2:35"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5"/>
      <c r="S1871" s="5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</row>
    <row r="1872" spans="2:35"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5"/>
      <c r="S1872" s="5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</row>
    <row r="1873" spans="2:35"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5"/>
      <c r="S1873" s="5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</row>
    <row r="1874" spans="2:35"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5"/>
      <c r="S1874" s="5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</row>
    <row r="1875" spans="2:35"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5"/>
      <c r="S1875" s="5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</row>
    <row r="1876" spans="2:35"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5"/>
      <c r="S1876" s="5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</row>
    <row r="1877" spans="2:35"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5"/>
      <c r="S1877" s="5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</row>
    <row r="1878" spans="2:35"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5"/>
      <c r="S1878" s="5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</row>
    <row r="1879" spans="2:35"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5"/>
      <c r="S1879" s="5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</row>
    <row r="1880" spans="2:35"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5"/>
      <c r="S1880" s="5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</row>
    <row r="1881" spans="2:35"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5"/>
      <c r="S1881" s="5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</row>
    <row r="1882" spans="2:35"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5"/>
      <c r="S1882" s="5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</row>
    <row r="1883" spans="2:35"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5"/>
      <c r="S1883" s="5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</row>
    <row r="1884" spans="2:35"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5"/>
      <c r="S1884" s="5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</row>
    <row r="1885" spans="2:35"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5"/>
      <c r="S1885" s="5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</row>
    <row r="1886" spans="2:35"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5"/>
      <c r="S1886" s="5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</row>
    <row r="1887" spans="2:35"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5"/>
      <c r="S1887" s="5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</row>
    <row r="1888" spans="2:35"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5"/>
      <c r="S1888" s="5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</row>
    <row r="1889" spans="2:35"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5"/>
      <c r="S1889" s="5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</row>
    <row r="1890" spans="2:35"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5"/>
      <c r="S1890" s="5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</row>
    <row r="1891" spans="2:35"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5"/>
      <c r="S1891" s="5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</row>
    <row r="1892" spans="2:35"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5"/>
      <c r="S1892" s="5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</row>
    <row r="1893" spans="2:35"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5"/>
      <c r="S1893" s="5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</row>
    <row r="1894" spans="2:35"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5"/>
      <c r="S1894" s="5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</row>
    <row r="1895" spans="2:35"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5"/>
      <c r="S1895" s="5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</row>
    <row r="1896" spans="2:35"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5"/>
      <c r="S1896" s="5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</row>
    <row r="1897" spans="2:35"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5"/>
      <c r="S1897" s="5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</row>
    <row r="1898" spans="2:35"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5"/>
      <c r="S1898" s="5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</row>
    <row r="1899" spans="2:35"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5"/>
      <c r="S1899" s="5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</row>
    <row r="1900" spans="2:35"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5"/>
      <c r="S1900" s="5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</row>
    <row r="1901" spans="2:35"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5"/>
      <c r="S1901" s="5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</row>
    <row r="1902" spans="2:35"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5"/>
      <c r="S1902" s="5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</row>
    <row r="1903" spans="2:35"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5"/>
      <c r="S1903" s="5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</row>
    <row r="1904" spans="2:35"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5"/>
      <c r="S1904" s="5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</row>
    <row r="1905" spans="2:35"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5"/>
      <c r="S1905" s="5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</row>
    <row r="1906" spans="2:35"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5"/>
      <c r="S1906" s="5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</row>
    <row r="1907" spans="2:35"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5"/>
      <c r="S1907" s="5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</row>
    <row r="1908" spans="2:35"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5"/>
      <c r="S1908" s="5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</row>
    <row r="1909" spans="2:35"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5"/>
      <c r="S1909" s="5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</row>
    <row r="1910" spans="2:35"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5"/>
      <c r="S1910" s="5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</row>
    <row r="1911" spans="2:35"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5"/>
      <c r="S1911" s="5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</row>
    <row r="1912" spans="2:35"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5"/>
      <c r="S1912" s="5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</row>
    <row r="1913" spans="2:35"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5"/>
      <c r="S1913" s="5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</row>
    <row r="1914" spans="2:35"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5"/>
      <c r="S1914" s="5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</row>
    <row r="1915" spans="2:35"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5"/>
      <c r="S1915" s="5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</row>
    <row r="1916" spans="2:35"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5"/>
      <c r="S1916" s="5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</row>
    <row r="1917" spans="2:35"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5"/>
      <c r="S1917" s="5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</row>
    <row r="1918" spans="2:35"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5"/>
      <c r="S1918" s="5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</row>
    <row r="1919" spans="2:35"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5"/>
      <c r="S1919" s="5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</row>
    <row r="1920" spans="2:35"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5"/>
      <c r="S1920" s="5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</row>
    <row r="1921" spans="2:35"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5"/>
      <c r="S1921" s="5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</row>
    <row r="1922" spans="2:35"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5"/>
      <c r="S1922" s="5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</row>
    <row r="1923" spans="2:35"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5"/>
      <c r="S1923" s="5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</row>
    <row r="1924" spans="2:35"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5"/>
      <c r="S1924" s="5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</row>
    <row r="1925" spans="2:35"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5"/>
      <c r="S1925" s="5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</row>
    <row r="1926" spans="2:35"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5"/>
      <c r="S1926" s="5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</row>
    <row r="1927" spans="2:35"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5"/>
      <c r="S1927" s="5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</row>
    <row r="1928" spans="2:35"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5"/>
      <c r="S1928" s="5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</row>
    <row r="1929" spans="2:35"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5"/>
      <c r="S1929" s="5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</row>
    <row r="1930" spans="2:35"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5"/>
      <c r="S1930" s="5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</row>
    <row r="1931" spans="2:35"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5"/>
      <c r="S1931" s="5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</row>
    <row r="1932" spans="2:35"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5"/>
      <c r="S1932" s="5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</row>
    <row r="1933" spans="2:35"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5"/>
      <c r="S1933" s="5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</row>
    <row r="1934" spans="2:35"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5"/>
      <c r="S1934" s="5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</row>
    <row r="1935" spans="2:35"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5"/>
      <c r="S1935" s="5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</row>
    <row r="1936" spans="2:35"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5"/>
      <c r="S1936" s="5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</row>
    <row r="1937" spans="2:35"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5"/>
      <c r="S1937" s="5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</row>
    <row r="1938" spans="2:35"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5"/>
      <c r="S1938" s="5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</row>
    <row r="1939" spans="2:35"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5"/>
      <c r="S1939" s="5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</row>
    <row r="1940" spans="2:35"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5"/>
      <c r="S1940" s="5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</row>
    <row r="1941" spans="2:35"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5"/>
      <c r="S1941" s="5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</row>
    <row r="1942" spans="2:35"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5"/>
      <c r="S1942" s="5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</row>
    <row r="1943" spans="2:35"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5"/>
      <c r="S1943" s="5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</row>
    <row r="1944" spans="2:35"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5"/>
      <c r="S1944" s="5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</row>
    <row r="1945" spans="2:35"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5"/>
      <c r="S1945" s="5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</row>
    <row r="1946" spans="2:35"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5"/>
      <c r="S1946" s="5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</row>
    <row r="1947" spans="2:35"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5"/>
      <c r="S1947" s="5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</row>
    <row r="1948" spans="2:35"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5"/>
      <c r="S1948" s="5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</row>
    <row r="1949" spans="2:35"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5"/>
      <c r="S1949" s="5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</row>
    <row r="1950" spans="2:35"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5"/>
      <c r="S1950" s="5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</row>
    <row r="1951" spans="2:35"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5"/>
      <c r="S1951" s="5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</row>
    <row r="1952" spans="2:35"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5"/>
      <c r="S1952" s="5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</row>
    <row r="1953" spans="2:35"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5"/>
      <c r="S1953" s="5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</row>
    <row r="1954" spans="2:35"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5"/>
      <c r="S1954" s="5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</row>
    <row r="1955" spans="2:35"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5"/>
      <c r="S1955" s="5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</row>
    <row r="1956" spans="2:35"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5"/>
      <c r="S1956" s="5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</row>
    <row r="1957" spans="2:35"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5"/>
      <c r="S1957" s="5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</row>
    <row r="1958" spans="2:35"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5"/>
      <c r="S1958" s="5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</row>
    <row r="1959" spans="2:35"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5"/>
      <c r="S1959" s="5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</row>
    <row r="1960" spans="2:35"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5"/>
      <c r="S1960" s="5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</row>
    <row r="1961" spans="2:35"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5"/>
      <c r="S1961" s="5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</row>
    <row r="1962" spans="2:35"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5"/>
      <c r="S1962" s="5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</row>
    <row r="1963" spans="2:35"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5"/>
      <c r="S1963" s="5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</row>
    <row r="1964" spans="2:35"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5"/>
      <c r="S1964" s="5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</row>
    <row r="1965" spans="2:35"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5"/>
      <c r="S1965" s="5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</row>
    <row r="1966" spans="2:35"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5"/>
      <c r="S1966" s="5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</row>
    <row r="1967" spans="2:35"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5"/>
      <c r="S1967" s="5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</row>
    <row r="1968" spans="2:35"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5"/>
      <c r="S1968" s="5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</row>
    <row r="1969" spans="2:35"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5"/>
      <c r="S1969" s="5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</row>
    <row r="1970" spans="2:35"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5"/>
      <c r="S1970" s="5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</row>
    <row r="1971" spans="2:35"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5"/>
      <c r="S1971" s="5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</row>
    <row r="1972" spans="2:35"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5"/>
      <c r="S1972" s="5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</row>
    <row r="1973" spans="2:35"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5"/>
      <c r="S1973" s="5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</row>
    <row r="1974" spans="2:35"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5"/>
      <c r="S1974" s="5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</row>
    <row r="1975" spans="2:35"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5"/>
      <c r="S1975" s="5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</row>
    <row r="1976" spans="2:35"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5"/>
      <c r="S1976" s="5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</row>
    <row r="1977" spans="2:35"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5"/>
      <c r="S1977" s="5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</row>
    <row r="1978" spans="2:35"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5"/>
      <c r="S1978" s="5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</row>
    <row r="1979" spans="2:35"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5"/>
      <c r="S1979" s="5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</row>
    <row r="1980" spans="2:35"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5"/>
      <c r="S1980" s="5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</row>
    <row r="1981" spans="2:35"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5"/>
      <c r="S1981" s="5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</row>
    <row r="1982" spans="2:35"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5"/>
      <c r="S1982" s="5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</row>
    <row r="1983" spans="2:35"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5"/>
      <c r="S1983" s="5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</row>
    <row r="1984" spans="2:35"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5"/>
      <c r="S1984" s="5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</row>
    <row r="1985" spans="2:35"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5"/>
      <c r="S1985" s="5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</row>
    <row r="1986" spans="2:35"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5"/>
      <c r="S1986" s="5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</row>
    <row r="1987" spans="2:35"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5"/>
      <c r="S1987" s="5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</row>
    <row r="1988" spans="2:35"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5"/>
      <c r="S1988" s="5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</row>
    <row r="1989" spans="2:35"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5"/>
      <c r="S1989" s="5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</row>
    <row r="1990" spans="2:35"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5"/>
      <c r="S1990" s="5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</row>
    <row r="1991" spans="2:35"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5"/>
      <c r="S1991" s="5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</row>
    <row r="1992" spans="2:35"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5"/>
      <c r="S1992" s="5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</row>
    <row r="1993" spans="2:35"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5"/>
      <c r="S1993" s="5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</row>
    <row r="1994" spans="2:35"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5"/>
      <c r="S1994" s="5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</row>
    <row r="1995" spans="2:35"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5"/>
      <c r="S1995" s="5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</row>
    <row r="1996" spans="2:35"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5"/>
      <c r="S1996" s="5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</row>
    <row r="1997" spans="2:35"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5"/>
      <c r="S1997" s="5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</row>
    <row r="1998" spans="2:35"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5"/>
      <c r="S1998" s="5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</row>
    <row r="1999" spans="2:35"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5"/>
      <c r="S1999" s="5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</row>
    <row r="2000" spans="2:35"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5"/>
      <c r="S2000" s="5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</row>
    <row r="2001" spans="2:35"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5"/>
      <c r="S2001" s="5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</row>
    <row r="2002" spans="2:35"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5"/>
      <c r="S2002" s="5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</row>
    <row r="2003" spans="2:35"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5"/>
      <c r="S2003" s="5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</row>
    <row r="2004" spans="2:35"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5"/>
      <c r="S2004" s="5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</row>
    <row r="2005" spans="2:35"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5"/>
      <c r="S2005" s="5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</row>
    <row r="2006" spans="2:35"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5"/>
      <c r="S2006" s="5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</row>
    <row r="2007" spans="2:35"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5"/>
      <c r="S2007" s="5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</row>
    <row r="2008" spans="2:35"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5"/>
      <c r="S2008" s="5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</row>
    <row r="2009" spans="2:35"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5"/>
      <c r="S2009" s="5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</row>
    <row r="2010" spans="2:35"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5"/>
      <c r="S2010" s="5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</row>
    <row r="2011" spans="2:35"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5"/>
      <c r="S2011" s="5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</row>
    <row r="2012" spans="2:35"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5"/>
      <c r="S2012" s="5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</row>
    <row r="2013" spans="2:35"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5"/>
      <c r="S2013" s="5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</row>
    <row r="2014" spans="2:35"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5"/>
      <c r="S2014" s="5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</row>
    <row r="2015" spans="2:35"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5"/>
      <c r="S2015" s="5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</row>
    <row r="2016" spans="2:35"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5"/>
      <c r="S2016" s="5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</row>
    <row r="2017" spans="2:35"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5"/>
      <c r="S2017" s="5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</row>
    <row r="2018" spans="2:35"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5"/>
      <c r="S2018" s="5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</row>
    <row r="2019" spans="2:35"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5"/>
      <c r="S2019" s="5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</row>
    <row r="2020" spans="2:35"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5"/>
      <c r="S2020" s="5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</row>
    <row r="2021" spans="2:35"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5"/>
      <c r="S2021" s="5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</row>
    <row r="2022" spans="2:35"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5"/>
      <c r="S2022" s="5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</row>
    <row r="2023" spans="2:35"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5"/>
      <c r="S2023" s="5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</row>
    <row r="2024" spans="2:35"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5"/>
      <c r="S2024" s="5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</row>
    <row r="2025" spans="2:35"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5"/>
      <c r="S2025" s="5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</row>
    <row r="2026" spans="2:35"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5"/>
      <c r="S2026" s="5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</row>
    <row r="2027" spans="2:35"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5"/>
      <c r="S2027" s="5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</row>
    <row r="2028" spans="2:35"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5"/>
      <c r="S2028" s="5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</row>
    <row r="2029" spans="2:35"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5"/>
      <c r="S2029" s="5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</row>
    <row r="2030" spans="2:35"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5"/>
      <c r="S2030" s="5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</row>
    <row r="2031" spans="2:35"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5"/>
      <c r="S2031" s="5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</row>
    <row r="2032" spans="2:35"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5"/>
      <c r="S2032" s="5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</row>
    <row r="2033" spans="2:35"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5"/>
      <c r="S2033" s="5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</row>
    <row r="2034" spans="2:35"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5"/>
      <c r="S2034" s="5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</row>
    <row r="2035" spans="2:35"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5"/>
      <c r="S2035" s="5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</row>
    <row r="2036" spans="2:35"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5"/>
      <c r="S2036" s="5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</row>
    <row r="2037" spans="2:35"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5"/>
      <c r="S2037" s="5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</row>
    <row r="2038" spans="2:35"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5"/>
      <c r="S2038" s="5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</row>
    <row r="2039" spans="2:35"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5"/>
      <c r="S2039" s="5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</row>
    <row r="2040" spans="2:35"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5"/>
      <c r="S2040" s="5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</row>
    <row r="2041" spans="2:35"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5"/>
      <c r="S2041" s="5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</row>
    <row r="2042" spans="2:35"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5"/>
      <c r="S2042" s="5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</row>
    <row r="2043" spans="2:35"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5"/>
      <c r="S2043" s="5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</row>
    <row r="2044" spans="2:35"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5"/>
      <c r="S2044" s="5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</row>
    <row r="2045" spans="2:35"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5"/>
      <c r="S2045" s="5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</row>
    <row r="2046" spans="2:35"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5"/>
      <c r="S2046" s="5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</row>
    <row r="2047" spans="2:35"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5"/>
      <c r="S2047" s="5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</row>
    <row r="2048" spans="2:35"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5"/>
      <c r="S2048" s="5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</row>
    <row r="2049" spans="2:35"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5"/>
      <c r="S2049" s="5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</row>
    <row r="2050" spans="2:35"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5"/>
      <c r="S2050" s="5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</row>
    <row r="2051" spans="2:35"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5"/>
      <c r="S2051" s="5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</row>
    <row r="2052" spans="2:35"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5"/>
      <c r="S2052" s="5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</row>
    <row r="2053" spans="2:35"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5"/>
      <c r="S2053" s="5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</row>
    <row r="2054" spans="2:35"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5"/>
      <c r="S2054" s="5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</row>
    <row r="2055" spans="2:35"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5"/>
      <c r="S2055" s="5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</row>
    <row r="2056" spans="2:35"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5"/>
      <c r="S2056" s="5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</row>
    <row r="2057" spans="2:35"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5"/>
      <c r="S2057" s="5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</row>
    <row r="2058" spans="2:35"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5"/>
      <c r="S2058" s="5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</row>
    <row r="2059" spans="2:35"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5"/>
      <c r="S2059" s="5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</row>
    <row r="2060" spans="2:35"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5"/>
      <c r="S2060" s="5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</row>
    <row r="2061" spans="2:35"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5"/>
      <c r="S2061" s="5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</row>
    <row r="2062" spans="2:35"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5"/>
      <c r="S2062" s="5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</row>
    <row r="2063" spans="2:35"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5"/>
      <c r="S2063" s="5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</row>
    <row r="2064" spans="2:35"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5"/>
      <c r="S2064" s="5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</row>
    <row r="2065" spans="2:35"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5"/>
      <c r="S2065" s="5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</row>
    <row r="2066" spans="2:35"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5"/>
      <c r="S2066" s="5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</row>
    <row r="2067" spans="2:35"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5"/>
      <c r="S2067" s="5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</row>
    <row r="2068" spans="2:35"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5"/>
      <c r="S2068" s="5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</row>
    <row r="2069" spans="2:35"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5"/>
      <c r="S2069" s="5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</row>
    <row r="2070" spans="2:35"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5"/>
      <c r="S2070" s="5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</row>
    <row r="2071" spans="2:35"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5"/>
      <c r="S2071" s="5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</row>
    <row r="2072" spans="2:35"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5"/>
      <c r="S2072" s="5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</row>
    <row r="2073" spans="2:35"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5"/>
      <c r="S2073" s="5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</row>
    <row r="2074" spans="2:35"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5"/>
      <c r="S2074" s="5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</row>
    <row r="2075" spans="2:35"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5"/>
      <c r="S2075" s="5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</row>
    <row r="2076" spans="2:35"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5"/>
      <c r="S2076" s="5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</row>
    <row r="2077" spans="2:35"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5"/>
      <c r="S2077" s="5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</row>
    <row r="2078" spans="2:35"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5"/>
      <c r="S2078" s="5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</row>
    <row r="2079" spans="2:35"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5"/>
      <c r="S2079" s="5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</row>
    <row r="2080" spans="2:35"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5"/>
      <c r="S2080" s="5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</row>
    <row r="2081" spans="2:35"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5"/>
      <c r="S2081" s="5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</row>
    <row r="2082" spans="2:35"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5"/>
      <c r="S2082" s="5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</row>
    <row r="2083" spans="2:35"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5"/>
      <c r="S2083" s="5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</row>
    <row r="2084" spans="2:35"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5"/>
      <c r="S2084" s="5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</row>
    <row r="2085" spans="2:35"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5"/>
      <c r="S2085" s="5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</row>
    <row r="2086" spans="2:35"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5"/>
      <c r="S2086" s="5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</row>
    <row r="2087" spans="2:35"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5"/>
      <c r="S2087" s="5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</row>
    <row r="2088" spans="2:35"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5"/>
      <c r="S2088" s="5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</row>
    <row r="2089" spans="2:35"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5"/>
      <c r="S2089" s="5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</row>
    <row r="2090" spans="2:35"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5"/>
      <c r="S2090" s="5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</row>
    <row r="2091" spans="2:35"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5"/>
      <c r="S2091" s="5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</row>
    <row r="2092" spans="2:35"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5"/>
      <c r="S2092" s="5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</row>
    <row r="2093" spans="2:35"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5"/>
      <c r="S2093" s="5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</row>
    <row r="2094" spans="2:35"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5"/>
      <c r="S2094" s="5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</row>
    <row r="2095" spans="2:35"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5"/>
      <c r="S2095" s="5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</row>
    <row r="2096" spans="2:35"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5"/>
      <c r="S2096" s="5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</row>
    <row r="2097" spans="2:35"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5"/>
      <c r="S2097" s="5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</row>
    <row r="2098" spans="2:35"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5"/>
      <c r="S2098" s="5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</row>
    <row r="2099" spans="2:35"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5"/>
      <c r="S2099" s="5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</row>
    <row r="2100" spans="2:35"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5"/>
      <c r="S2100" s="5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</row>
    <row r="2101" spans="2:35"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5"/>
      <c r="S2101" s="5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</row>
    <row r="2102" spans="2:35"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5"/>
      <c r="S2102" s="5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</row>
    <row r="2103" spans="2:35"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5"/>
      <c r="S2103" s="5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6-4&amp;5_d_L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2010-07-26T17:44:40Z</dcterms:created>
  <dcterms:modified xsi:type="dcterms:W3CDTF">2010-07-26T17:51:05Z</dcterms:modified>
</cp:coreProperties>
</file>