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9120" activeTab="0"/>
  </bookViews>
  <sheets>
    <sheet name="A" sheetId="1" r:id="rId1"/>
    <sheet name="B" sheetId="2" r:id="rId2"/>
    <sheet name="C" sheetId="3" r:id="rId3"/>
    <sheet name="footnotes" sheetId="4" r:id="rId4"/>
  </sheets>
  <externalReferences>
    <externalReference r:id="rId7"/>
  </externalReferences>
  <definedNames>
    <definedName name="hm14ma">'A'!$A$15:$N$68</definedName>
    <definedName name="hm14mb">'B'!$A$15:$N$68</definedName>
    <definedName name="hm14mc">'C'!$A$15:$N$68</definedName>
    <definedName name="_xlnm.Print_Area" localSheetId="0">'A'!$A$4:$N$69</definedName>
    <definedName name="_xlnm.Print_Area" localSheetId="1">'B'!$A$4:$N$69</definedName>
    <definedName name="_xlnm.Print_Area" localSheetId="2">'C'!$A$4:$N$69</definedName>
    <definedName name="SHEET1">'A'!$A$4:$N$68</definedName>
    <definedName name="SHEET2">'B'!$A$4:$N$68</definedName>
    <definedName name="SHEET3">'C'!$A$4:$N$68</definedName>
  </definedNames>
  <calcPr fullCalcOnLoad="1"/>
</workbook>
</file>

<file path=xl/sharedStrings.xml><?xml version="1.0" encoding="utf-8"?>
<sst xmlns="http://schemas.openxmlformats.org/spreadsheetml/2006/main" count="294" uniqueCount="102">
  <si>
    <t>KILOMETERS  BY  OWNERSHIP  1/</t>
  </si>
  <si>
    <t>TABLE HM-14M</t>
  </si>
  <si>
    <t>SHEET 1 OF 3</t>
  </si>
  <si>
    <t>NATIONAL  HIGHWAY  SYSTEM - RURAL</t>
  </si>
  <si>
    <t>NATIONAL  HIGHWAY  SYSTEM - URBAN</t>
  </si>
  <si>
    <t>TOTAL</t>
  </si>
  <si>
    <t>STATE</t>
  </si>
  <si>
    <t>TOWN,</t>
  </si>
  <si>
    <t>OTHER</t>
  </si>
  <si>
    <t>NATIONAL</t>
  </si>
  <si>
    <t>HIGHWAY</t>
  </si>
  <si>
    <t>COUNTY</t>
  </si>
  <si>
    <t>TOWNSHIP,</t>
  </si>
  <si>
    <t>JURIS-</t>
  </si>
  <si>
    <t>FEDERAL</t>
  </si>
  <si>
    <t>AGENCY</t>
  </si>
  <si>
    <t>MUNICIPAL  2/</t>
  </si>
  <si>
    <t>DICTIONS 3/</t>
  </si>
  <si>
    <t>AGENCY 4/</t>
  </si>
  <si>
    <t>SYSTEM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</si>
  <si>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</si>
  <si>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</si>
  <si>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</si>
  <si>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</si>
  <si>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</si>
  <si>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</si>
  <si>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</si>
  <si>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</si>
  <si>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Dist. of Columbia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</si>
  <si>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</si>
  <si>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</si>
  <si>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</si>
  <si>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</si>
  <si>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</si>
  <si>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</si>
  <si>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</si>
  <si>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</si>
  <si>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</si>
  <si>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</si>
  <si>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</si>
  <si>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</si>
  <si>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</si>
  <si>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Mississippi</t>
  </si>
  <si>
    <t>Montana</t>
  </si>
  <si>
    <t>Nebraska</t>
  </si>
  <si>
    <t>New Jersey</t>
  </si>
  <si>
    <t>New Mexico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</si>
  <si>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</si>
  <si>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</si>
  <si>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</si>
  <si>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</si>
  <si>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</si>
  <si>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</si>
  <si>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</si>
  <si>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</si>
  <si>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</si>
  <si>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</si>
  <si>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</si>
  <si>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</si>
  <si>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</si>
  <si>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</si>
  <si>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</si>
  <si>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</si>
  <si>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</si>
  <si>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</si>
  <si>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U.S. Total</t>
  </si>
  <si>
    <t>Puerto Rico</t>
  </si>
  <si>
    <t>Grand Total</t>
  </si>
  <si>
    <t>SHEET 2 OF 3</t>
  </si>
  <si>
    <t>OTHER  FEDERAL-AID  HIGHWAYS - RURAL</t>
  </si>
  <si>
    <t>OTHER  FEDERAL-AID  HIGHWAYS - URBAN</t>
  </si>
  <si>
    <t>FEDERAL-</t>
  </si>
  <si>
    <t>AID</t>
  </si>
  <si>
    <t>HIGHWAYS</t>
  </si>
  <si>
    <t>SHEET 3 OF 3</t>
  </si>
  <si>
    <t>ALL  FEDERAL-AID  HIGHWAYS - RURAL  AND  URBAN</t>
  </si>
  <si>
    <t>ALL  NON - FEDERAL-AID  HIGHWAYS - RURAL  AND  URBAN</t>
  </si>
  <si>
    <t>FEDERAL-AID</t>
  </si>
  <si>
    <t>AND NON-</t>
  </si>
  <si>
    <t>KILOMETERS  BY  OWNERSHIP</t>
  </si>
  <si>
    <t>HM-14M  Footnotes Page:</t>
  </si>
  <si>
    <t>1/</t>
  </si>
  <si>
    <t xml:space="preserve">Due to conversion from English to metric units and to rounding, individual cell values may not agree with corresponding mileage table cell values.  </t>
  </si>
  <si>
    <t>2/</t>
  </si>
  <si>
    <t xml:space="preserve">Prior to 1999, municipal was included with other jurisdictions.  </t>
  </si>
  <si>
    <t>3/</t>
  </si>
  <si>
    <t xml:space="preserve">Includes State park, State toll, other State agency, other local agency, and roadways not identified by ownership.  </t>
  </si>
  <si>
    <t>4/</t>
  </si>
  <si>
    <t xml:space="preserve">Roadways in Federal parks, forests, and reservations that are not part of the State and local highway systems.  </t>
  </si>
  <si>
    <t>For footnotes, see Footnotes Page.</t>
  </si>
  <si>
    <t>Missouri</t>
  </si>
  <si>
    <t>Nevada</t>
  </si>
  <si>
    <t>New Hampshire</t>
  </si>
  <si>
    <t>New York</t>
  </si>
  <si>
    <t>FEDERAL-AID  HIGHWAY  LENGTH - 2007</t>
  </si>
  <si>
    <t>5/</t>
  </si>
  <si>
    <t>6/</t>
  </si>
  <si>
    <t>Excludes 1,268 kilometers of Federal agency owned roads.</t>
  </si>
  <si>
    <t>Excludes 703 kilometers of local government owned roads.</t>
  </si>
  <si>
    <t>Indiana  5/</t>
  </si>
  <si>
    <t>Minnesota  6/</t>
  </si>
  <si>
    <t>OCTOBER 2008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</si>
</sst>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 &quot;-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1"/>
      <name val="P-AVGARD"/>
      <family val="0"/>
    </font>
    <font>
      <sz val="10"/>
      <name val="Arial"/>
      <family val="0"/>
    </font>
    <font>
      <b/>
      <sz val="20"/>
      <name val="Arial"/>
      <family val="2"/>
    </font>
    <font>
      <sz val="11"/>
      <name val="Arial"/>
      <family val="2"/>
    </font>
    <font>
      <b/>
      <sz val="15"/>
      <name val="Arial"/>
      <family val="2"/>
    </font>
    <font>
      <b/>
      <sz val="21"/>
      <name val="Arial"/>
      <family val="2"/>
    </font>
    <font>
      <b/>
      <sz val="16"/>
      <name val="Arial"/>
      <family val="2"/>
    </font>
    <font>
      <u val="single"/>
      <sz val="9.55"/>
      <color indexed="12"/>
      <name val="P-AVGARD"/>
      <family val="0"/>
    </font>
    <font>
      <sz val="10"/>
      <name val="P-AVGARD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righ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2" xfId="0" applyFont="1" applyBorder="1" applyAlignment="1" applyProtection="1">
      <alignment horizontal="centerContinuous" vertical="center"/>
      <protection/>
    </xf>
    <xf numFmtId="0" fontId="1" fillId="0" borderId="3" xfId="0" applyFont="1" applyBorder="1" applyAlignment="1" applyProtection="1">
      <alignment horizontal="centerContinuous" vertical="center"/>
      <protection/>
    </xf>
    <xf numFmtId="0" fontId="1" fillId="0" borderId="4" xfId="0" applyFont="1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6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6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164" fontId="1" fillId="0" borderId="7" xfId="0" applyNumberFormat="1" applyFont="1" applyBorder="1" applyAlignment="1" applyProtection="1">
      <alignment horizontal="center" vertical="center"/>
      <protection/>
    </xf>
    <xf numFmtId="164" fontId="1" fillId="0" borderId="8" xfId="0" applyNumberFormat="1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164" fontId="1" fillId="0" borderId="10" xfId="0" applyNumberFormat="1" applyFont="1" applyBorder="1" applyAlignment="1" applyProtection="1">
      <alignment horizontal="center" vertical="center"/>
      <protection/>
    </xf>
    <xf numFmtId="164" fontId="1" fillId="0" borderId="11" xfId="0" applyNumberFormat="1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164" fontId="1" fillId="0" borderId="13" xfId="0" applyNumberFormat="1" applyFont="1" applyBorder="1" applyAlignment="1" applyProtection="1">
      <alignment horizontal="center" vertical="center"/>
      <protection/>
    </xf>
    <xf numFmtId="164" fontId="1" fillId="0" borderId="14" xfId="0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Continuous"/>
      <protection/>
    </xf>
    <xf numFmtId="0" fontId="6" fillId="0" borderId="0" xfId="0" applyFont="1" applyAlignment="1" applyProtection="1">
      <alignment horizontal="centerContinuous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1" xfId="0" applyFont="1" applyBorder="1" applyAlignment="1" applyProtection="1">
      <alignment vertical="center"/>
      <protection/>
    </xf>
    <xf numFmtId="0" fontId="3" fillId="0" borderId="2" xfId="0" applyFont="1" applyBorder="1" applyAlignment="1" applyProtection="1">
      <alignment horizontal="centerContinuous" vertical="center"/>
      <protection/>
    </xf>
    <xf numFmtId="0" fontId="3" fillId="0" borderId="3" xfId="0" applyFont="1" applyBorder="1" applyAlignment="1" applyProtection="1">
      <alignment horizontal="centerContinuous" vertical="center"/>
      <protection/>
    </xf>
    <xf numFmtId="0" fontId="3" fillId="0" borderId="4" xfId="0" applyFont="1" applyBorder="1" applyAlignment="1" applyProtection="1">
      <alignment horizontal="centerContinuous" vertical="center"/>
      <protection/>
    </xf>
    <xf numFmtId="0" fontId="3" fillId="0" borderId="5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vertical="center"/>
      <protection/>
    </xf>
    <xf numFmtId="0" fontId="3" fillId="0" borderId="8" xfId="0" applyFont="1" applyBorder="1" applyAlignment="1" applyProtection="1">
      <alignment vertical="center"/>
      <protection/>
    </xf>
    <xf numFmtId="0" fontId="3" fillId="0" borderId="7" xfId="0" applyFont="1" applyBorder="1" applyAlignment="1" applyProtection="1">
      <alignment horizontal="center" vertical="center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3" fillId="0" borderId="8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164" fontId="3" fillId="0" borderId="7" xfId="0" applyNumberFormat="1" applyFont="1" applyBorder="1" applyAlignment="1" applyProtection="1">
      <alignment horizontal="center" vertical="center"/>
      <protection/>
    </xf>
    <xf numFmtId="164" fontId="3" fillId="0" borderId="8" xfId="0" applyNumberFormat="1" applyFont="1" applyBorder="1" applyAlignment="1" applyProtection="1">
      <alignment horizontal="center" vertical="center"/>
      <protection/>
    </xf>
    <xf numFmtId="164" fontId="3" fillId="0" borderId="10" xfId="0" applyNumberFormat="1" applyFont="1" applyBorder="1" applyAlignment="1" applyProtection="1">
      <alignment horizontal="center" vertical="center"/>
      <protection/>
    </xf>
    <xf numFmtId="164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164" fontId="3" fillId="0" borderId="13" xfId="0" applyNumberFormat="1" applyFont="1" applyBorder="1" applyAlignment="1" applyProtection="1">
      <alignment horizontal="center" vertical="center"/>
      <protection/>
    </xf>
    <xf numFmtId="164" fontId="3" fillId="0" borderId="14" xfId="0" applyNumberFormat="1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37" fontId="3" fillId="0" borderId="0" xfId="0" applyNumberFormat="1" applyFont="1" applyAlignment="1" applyProtection="1">
      <alignment vertical="center"/>
      <protection/>
    </xf>
    <xf numFmtId="0" fontId="1" fillId="0" borderId="0" xfId="0" applyFont="1" applyAlignment="1" applyProtection="1" quotePrefix="1">
      <alignment vertical="center"/>
      <protection/>
    </xf>
    <xf numFmtId="0" fontId="3" fillId="0" borderId="0" xfId="0" applyFont="1" applyAlignment="1" applyProtection="1" quotePrefix="1">
      <alignment vertical="center"/>
      <protection/>
    </xf>
    <xf numFmtId="0" fontId="2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15" xfId="0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8" fillId="0" borderId="0" xfId="0" applyFont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m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footnotes"/>
    </sheetNames>
    <sheetDataSet>
      <sheetData sheetId="1">
        <row r="8">
          <cell r="A8" t="str">
            <v>OCTOBER 2008</v>
          </cell>
        </row>
        <row r="15">
          <cell r="B15">
            <v>6160</v>
          </cell>
          <cell r="C15">
            <v>8981</v>
          </cell>
          <cell r="D15">
            <v>509</v>
          </cell>
          <cell r="E15">
            <v>0</v>
          </cell>
          <cell r="F15">
            <v>8</v>
          </cell>
          <cell r="H15">
            <v>1085</v>
          </cell>
          <cell r="I15">
            <v>106</v>
          </cell>
          <cell r="J15">
            <v>3384</v>
          </cell>
          <cell r="K15">
            <v>0</v>
          </cell>
          <cell r="L15">
            <v>124</v>
          </cell>
        </row>
        <row r="16">
          <cell r="B16">
            <v>1575</v>
          </cell>
          <cell r="C16">
            <v>28</v>
          </cell>
          <cell r="D16">
            <v>29</v>
          </cell>
          <cell r="E16">
            <v>56</v>
          </cell>
          <cell r="F16">
            <v>15</v>
          </cell>
          <cell r="H16">
            <v>377</v>
          </cell>
          <cell r="I16">
            <v>127</v>
          </cell>
          <cell r="J16">
            <v>26</v>
          </cell>
          <cell r="K16">
            <v>3</v>
          </cell>
          <cell r="L16">
            <v>2</v>
          </cell>
        </row>
        <row r="17">
          <cell r="B17">
            <v>2964</v>
          </cell>
          <cell r="C17">
            <v>1679</v>
          </cell>
          <cell r="D17">
            <v>299</v>
          </cell>
          <cell r="E17">
            <v>9</v>
          </cell>
          <cell r="F17">
            <v>759</v>
          </cell>
          <cell r="H17">
            <v>269</v>
          </cell>
          <cell r="I17">
            <v>1027</v>
          </cell>
          <cell r="J17">
            <v>3156</v>
          </cell>
          <cell r="K17">
            <v>6</v>
          </cell>
          <cell r="L17">
            <v>53</v>
          </cell>
        </row>
        <row r="18">
          <cell r="B18">
            <v>12281</v>
          </cell>
          <cell r="C18">
            <v>3504</v>
          </cell>
          <cell r="D18">
            <v>90</v>
          </cell>
          <cell r="E18">
            <v>0</v>
          </cell>
          <cell r="F18">
            <v>0</v>
          </cell>
          <cell r="H18">
            <v>910</v>
          </cell>
          <cell r="I18">
            <v>105</v>
          </cell>
          <cell r="J18">
            <v>1509</v>
          </cell>
          <cell r="K18">
            <v>0</v>
          </cell>
          <cell r="L18">
            <v>0</v>
          </cell>
        </row>
        <row r="19">
          <cell r="B19">
            <v>6195</v>
          </cell>
          <cell r="C19">
            <v>12483</v>
          </cell>
          <cell r="D19">
            <v>336</v>
          </cell>
          <cell r="E19">
            <v>13</v>
          </cell>
          <cell r="F19">
            <v>354</v>
          </cell>
          <cell r="H19">
            <v>1695</v>
          </cell>
          <cell r="I19">
            <v>4724</v>
          </cell>
          <cell r="J19">
            <v>21454</v>
          </cell>
          <cell r="K19">
            <v>26</v>
          </cell>
          <cell r="L19">
            <v>9</v>
          </cell>
        </row>
        <row r="20">
          <cell r="B20">
            <v>5015</v>
          </cell>
          <cell r="C20">
            <v>3994</v>
          </cell>
          <cell r="D20">
            <v>133</v>
          </cell>
          <cell r="E20">
            <v>43</v>
          </cell>
          <cell r="F20">
            <v>523</v>
          </cell>
          <cell r="H20">
            <v>511</v>
          </cell>
          <cell r="I20">
            <v>957</v>
          </cell>
          <cell r="J20">
            <v>2726</v>
          </cell>
          <cell r="K20">
            <v>4</v>
          </cell>
          <cell r="L20">
            <v>5</v>
          </cell>
        </row>
        <row r="21">
          <cell r="B21">
            <v>1055</v>
          </cell>
          <cell r="C21">
            <v>0</v>
          </cell>
          <cell r="D21">
            <v>149</v>
          </cell>
          <cell r="E21">
            <v>0</v>
          </cell>
          <cell r="F21">
            <v>0</v>
          </cell>
          <cell r="H21">
            <v>1655</v>
          </cell>
          <cell r="I21">
            <v>0</v>
          </cell>
          <cell r="J21">
            <v>2319</v>
          </cell>
          <cell r="K21">
            <v>1</v>
          </cell>
          <cell r="L21">
            <v>0</v>
          </cell>
        </row>
        <row r="22">
          <cell r="B22">
            <v>555</v>
          </cell>
          <cell r="C22">
            <v>0</v>
          </cell>
          <cell r="D22">
            <v>0</v>
          </cell>
          <cell r="E22">
            <v>0</v>
          </cell>
          <cell r="F22">
            <v>2</v>
          </cell>
          <cell r="H22">
            <v>628</v>
          </cell>
          <cell r="I22">
            <v>0</v>
          </cell>
          <cell r="J22">
            <v>10</v>
          </cell>
          <cell r="K22">
            <v>0</v>
          </cell>
          <cell r="L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H23">
            <v>355</v>
          </cell>
          <cell r="I23">
            <v>0</v>
          </cell>
          <cell r="J23">
            <v>0</v>
          </cell>
          <cell r="K23">
            <v>0</v>
          </cell>
          <cell r="L23">
            <v>17</v>
          </cell>
        </row>
        <row r="24">
          <cell r="B24">
            <v>3716</v>
          </cell>
          <cell r="C24">
            <v>3961</v>
          </cell>
          <cell r="D24">
            <v>185</v>
          </cell>
          <cell r="E24">
            <v>0</v>
          </cell>
          <cell r="F24">
            <v>0</v>
          </cell>
          <cell r="H24">
            <v>4062</v>
          </cell>
          <cell r="I24">
            <v>4460</v>
          </cell>
          <cell r="J24">
            <v>5136</v>
          </cell>
          <cell r="K24">
            <v>0</v>
          </cell>
          <cell r="L24">
            <v>0</v>
          </cell>
        </row>
        <row r="25">
          <cell r="B25">
            <v>10101</v>
          </cell>
          <cell r="C25">
            <v>7072</v>
          </cell>
          <cell r="D25">
            <v>39</v>
          </cell>
          <cell r="E25">
            <v>6</v>
          </cell>
          <cell r="F25">
            <v>156</v>
          </cell>
          <cell r="H25">
            <v>2433</v>
          </cell>
          <cell r="I25">
            <v>3878</v>
          </cell>
          <cell r="J25">
            <v>1495</v>
          </cell>
          <cell r="K25">
            <v>21</v>
          </cell>
          <cell r="L25">
            <v>22</v>
          </cell>
        </row>
        <row r="26">
          <cell r="B26">
            <v>461</v>
          </cell>
          <cell r="C26">
            <v>157</v>
          </cell>
          <cell r="D26">
            <v>0</v>
          </cell>
          <cell r="E26">
            <v>0</v>
          </cell>
          <cell r="F26">
            <v>0</v>
          </cell>
          <cell r="H26">
            <v>126</v>
          </cell>
          <cell r="I26">
            <v>459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2451</v>
          </cell>
          <cell r="C27">
            <v>2618</v>
          </cell>
          <cell r="D27">
            <v>28</v>
          </cell>
          <cell r="E27">
            <v>1963</v>
          </cell>
          <cell r="F27">
            <v>57</v>
          </cell>
          <cell r="H27">
            <v>148</v>
          </cell>
          <cell r="I27">
            <v>152</v>
          </cell>
          <cell r="J27">
            <v>447</v>
          </cell>
          <cell r="K27">
            <v>786</v>
          </cell>
          <cell r="L27">
            <v>0</v>
          </cell>
        </row>
        <row r="28">
          <cell r="B28">
            <v>7620</v>
          </cell>
          <cell r="C28">
            <v>10519</v>
          </cell>
          <cell r="D28">
            <v>1022</v>
          </cell>
          <cell r="E28">
            <v>7</v>
          </cell>
          <cell r="F28">
            <v>7</v>
          </cell>
          <cell r="H28">
            <v>2662</v>
          </cell>
          <cell r="I28">
            <v>1869</v>
          </cell>
          <cell r="J28">
            <v>5656</v>
          </cell>
          <cell r="K28">
            <v>12</v>
          </cell>
          <cell r="L28">
            <v>2</v>
          </cell>
        </row>
        <row r="29">
          <cell r="B29">
            <v>7294</v>
          </cell>
          <cell r="C29">
            <v>5887</v>
          </cell>
          <cell r="D29">
            <v>221</v>
          </cell>
          <cell r="E29">
            <v>0</v>
          </cell>
          <cell r="F29">
            <v>0</v>
          </cell>
          <cell r="H29">
            <v>974</v>
          </cell>
          <cell r="I29">
            <v>1801</v>
          </cell>
          <cell r="J29">
            <v>3186</v>
          </cell>
          <cell r="K29">
            <v>0</v>
          </cell>
          <cell r="L29">
            <v>0</v>
          </cell>
        </row>
        <row r="30">
          <cell r="B30">
            <v>5259</v>
          </cell>
          <cell r="C30">
            <v>13705</v>
          </cell>
          <cell r="D30">
            <v>712</v>
          </cell>
          <cell r="E30">
            <v>1</v>
          </cell>
          <cell r="F30">
            <v>0</v>
          </cell>
          <cell r="H30">
            <v>422</v>
          </cell>
          <cell r="I30">
            <v>412</v>
          </cell>
          <cell r="J30">
            <v>2159</v>
          </cell>
          <cell r="K30">
            <v>9</v>
          </cell>
          <cell r="L30">
            <v>0</v>
          </cell>
        </row>
        <row r="31">
          <cell r="B31">
            <v>6546</v>
          </cell>
          <cell r="C31">
            <v>20705</v>
          </cell>
          <cell r="D31">
            <v>353</v>
          </cell>
          <cell r="E31">
            <v>0</v>
          </cell>
          <cell r="F31">
            <v>47</v>
          </cell>
          <cell r="H31">
            <v>271</v>
          </cell>
          <cell r="I31">
            <v>0</v>
          </cell>
          <cell r="J31">
            <v>3157</v>
          </cell>
          <cell r="K31">
            <v>0</v>
          </cell>
          <cell r="L31">
            <v>0</v>
          </cell>
        </row>
        <row r="32">
          <cell r="B32">
            <v>8453</v>
          </cell>
          <cell r="C32">
            <v>2</v>
          </cell>
          <cell r="D32">
            <v>1</v>
          </cell>
          <cell r="E32">
            <v>0</v>
          </cell>
          <cell r="F32">
            <v>46</v>
          </cell>
          <cell r="H32">
            <v>1688</v>
          </cell>
          <cell r="I32">
            <v>202</v>
          </cell>
          <cell r="J32">
            <v>547</v>
          </cell>
          <cell r="K32">
            <v>2</v>
          </cell>
          <cell r="L32">
            <v>0</v>
          </cell>
        </row>
        <row r="33">
          <cell r="B33">
            <v>6212</v>
          </cell>
          <cell r="C33">
            <v>9</v>
          </cell>
          <cell r="D33">
            <v>1</v>
          </cell>
          <cell r="E33">
            <v>2</v>
          </cell>
          <cell r="F33">
            <v>0</v>
          </cell>
          <cell r="H33">
            <v>2393</v>
          </cell>
          <cell r="I33">
            <v>709</v>
          </cell>
          <cell r="J33">
            <v>1418</v>
          </cell>
          <cell r="K33">
            <v>0</v>
          </cell>
          <cell r="L33">
            <v>2</v>
          </cell>
        </row>
        <row r="34">
          <cell r="B34">
            <v>4229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H34">
            <v>788</v>
          </cell>
          <cell r="I34">
            <v>0</v>
          </cell>
          <cell r="J34">
            <v>3</v>
          </cell>
          <cell r="K34">
            <v>0</v>
          </cell>
          <cell r="L34">
            <v>0</v>
          </cell>
        </row>
        <row r="35">
          <cell r="B35">
            <v>1950</v>
          </cell>
          <cell r="C35">
            <v>396</v>
          </cell>
          <cell r="D35">
            <v>10</v>
          </cell>
          <cell r="E35">
            <v>0</v>
          </cell>
          <cell r="F35">
            <v>0</v>
          </cell>
          <cell r="H35">
            <v>1291</v>
          </cell>
          <cell r="I35">
            <v>1914</v>
          </cell>
          <cell r="J35">
            <v>792</v>
          </cell>
          <cell r="K35">
            <v>10</v>
          </cell>
          <cell r="L35">
            <v>17</v>
          </cell>
        </row>
        <row r="36">
          <cell r="B36">
            <v>476</v>
          </cell>
          <cell r="C36">
            <v>0</v>
          </cell>
          <cell r="D36">
            <v>1055</v>
          </cell>
          <cell r="E36">
            <v>6</v>
          </cell>
          <cell r="F36">
            <v>7</v>
          </cell>
          <cell r="H36">
            <v>931</v>
          </cell>
          <cell r="I36">
            <v>1</v>
          </cell>
          <cell r="J36">
            <v>6588</v>
          </cell>
          <cell r="K36">
            <v>93</v>
          </cell>
          <cell r="L36">
            <v>1</v>
          </cell>
        </row>
        <row r="37">
          <cell r="B37">
            <v>4312</v>
          </cell>
          <cell r="C37">
            <v>17254</v>
          </cell>
          <cell r="D37">
            <v>473</v>
          </cell>
          <cell r="E37">
            <v>0</v>
          </cell>
          <cell r="F37">
            <v>0</v>
          </cell>
          <cell r="H37">
            <v>899</v>
          </cell>
          <cell r="I37">
            <v>4892</v>
          </cell>
          <cell r="J37">
            <v>3728</v>
          </cell>
          <cell r="K37">
            <v>0</v>
          </cell>
          <cell r="L37">
            <v>0</v>
          </cell>
        </row>
        <row r="38">
          <cell r="B38">
            <v>7480</v>
          </cell>
          <cell r="C38">
            <v>16565</v>
          </cell>
          <cell r="D38">
            <v>169</v>
          </cell>
          <cell r="E38">
            <v>0</v>
          </cell>
          <cell r="F38">
            <v>36</v>
          </cell>
          <cell r="H38">
            <v>445</v>
          </cell>
          <cell r="I38">
            <v>1832</v>
          </cell>
          <cell r="J38">
            <v>2273</v>
          </cell>
          <cell r="K38">
            <v>0</v>
          </cell>
          <cell r="L38">
            <v>1</v>
          </cell>
        </row>
        <row r="39">
          <cell r="B39">
            <v>7204</v>
          </cell>
          <cell r="C39">
            <v>7865</v>
          </cell>
          <cell r="D39">
            <v>205</v>
          </cell>
          <cell r="E39">
            <v>55</v>
          </cell>
          <cell r="F39">
            <v>210</v>
          </cell>
          <cell r="H39">
            <v>678</v>
          </cell>
          <cell r="I39">
            <v>566</v>
          </cell>
          <cell r="J39">
            <v>1642</v>
          </cell>
          <cell r="K39">
            <v>0</v>
          </cell>
          <cell r="L39">
            <v>29</v>
          </cell>
        </row>
        <row r="40">
          <cell r="B40">
            <v>20793</v>
          </cell>
          <cell r="C40">
            <v>281</v>
          </cell>
          <cell r="D40">
            <v>35</v>
          </cell>
          <cell r="E40">
            <v>0</v>
          </cell>
          <cell r="F40">
            <v>0</v>
          </cell>
          <cell r="H40">
            <v>1389</v>
          </cell>
          <cell r="I40">
            <v>619</v>
          </cell>
          <cell r="J40">
            <v>2974</v>
          </cell>
          <cell r="K40">
            <v>0</v>
          </cell>
          <cell r="L40">
            <v>0</v>
          </cell>
        </row>
        <row r="41">
          <cell r="B41">
            <v>5958</v>
          </cell>
          <cell r="C41">
            <v>3136</v>
          </cell>
          <cell r="D41">
            <v>17</v>
          </cell>
          <cell r="E41">
            <v>11</v>
          </cell>
          <cell r="F41">
            <v>925</v>
          </cell>
          <cell r="H41">
            <v>163</v>
          </cell>
          <cell r="I41">
            <v>2</v>
          </cell>
          <cell r="J41">
            <v>523</v>
          </cell>
          <cell r="K41">
            <v>0</v>
          </cell>
          <cell r="L41">
            <v>0</v>
          </cell>
        </row>
        <row r="42">
          <cell r="B42">
            <v>6813</v>
          </cell>
          <cell r="C42">
            <v>8970</v>
          </cell>
          <cell r="D42">
            <v>221</v>
          </cell>
          <cell r="E42">
            <v>0</v>
          </cell>
          <cell r="F42">
            <v>29</v>
          </cell>
          <cell r="H42">
            <v>129</v>
          </cell>
          <cell r="I42">
            <v>212</v>
          </cell>
          <cell r="J42">
            <v>1088</v>
          </cell>
          <cell r="K42">
            <v>0</v>
          </cell>
          <cell r="L42">
            <v>0</v>
          </cell>
        </row>
        <row r="43">
          <cell r="B43">
            <v>2302</v>
          </cell>
          <cell r="C43">
            <v>449</v>
          </cell>
          <cell r="D43">
            <v>2</v>
          </cell>
          <cell r="E43">
            <v>0</v>
          </cell>
          <cell r="F43">
            <v>49</v>
          </cell>
          <cell r="H43">
            <v>361</v>
          </cell>
          <cell r="I43">
            <v>413</v>
          </cell>
          <cell r="J43">
            <v>718</v>
          </cell>
          <cell r="K43">
            <v>0</v>
          </cell>
          <cell r="L43">
            <v>4</v>
          </cell>
        </row>
        <row r="44">
          <cell r="B44">
            <v>1483</v>
          </cell>
          <cell r="C44">
            <v>0</v>
          </cell>
          <cell r="D44">
            <v>30</v>
          </cell>
          <cell r="E44">
            <v>0</v>
          </cell>
          <cell r="F44">
            <v>0</v>
          </cell>
          <cell r="H44">
            <v>493</v>
          </cell>
          <cell r="I44">
            <v>0</v>
          </cell>
          <cell r="J44">
            <v>614</v>
          </cell>
          <cell r="K44">
            <v>1</v>
          </cell>
          <cell r="L44">
            <v>0</v>
          </cell>
        </row>
        <row r="45">
          <cell r="B45">
            <v>188</v>
          </cell>
          <cell r="C45">
            <v>1035</v>
          </cell>
          <cell r="D45">
            <v>47</v>
          </cell>
          <cell r="E45">
            <v>5</v>
          </cell>
          <cell r="F45">
            <v>0</v>
          </cell>
          <cell r="H45">
            <v>611</v>
          </cell>
          <cell r="I45">
            <v>4062</v>
          </cell>
          <cell r="J45">
            <v>2290</v>
          </cell>
          <cell r="K45">
            <v>5</v>
          </cell>
          <cell r="L45">
            <v>0</v>
          </cell>
        </row>
        <row r="46">
          <cell r="B46">
            <v>5692</v>
          </cell>
          <cell r="C46">
            <v>224</v>
          </cell>
          <cell r="D46">
            <v>22</v>
          </cell>
          <cell r="E46">
            <v>0</v>
          </cell>
          <cell r="F46">
            <v>6</v>
          </cell>
          <cell r="H46">
            <v>586</v>
          </cell>
          <cell r="I46">
            <v>693</v>
          </cell>
          <cell r="J46">
            <v>1316</v>
          </cell>
          <cell r="K46">
            <v>0</v>
          </cell>
          <cell r="L46">
            <v>0</v>
          </cell>
        </row>
        <row r="47">
          <cell r="B47">
            <v>7324</v>
          </cell>
          <cell r="C47">
            <v>1961</v>
          </cell>
          <cell r="D47">
            <v>117</v>
          </cell>
          <cell r="E47">
            <v>30</v>
          </cell>
          <cell r="F47">
            <v>20</v>
          </cell>
          <cell r="H47">
            <v>3030</v>
          </cell>
          <cell r="I47">
            <v>3571</v>
          </cell>
          <cell r="J47">
            <v>6146</v>
          </cell>
          <cell r="K47">
            <v>58</v>
          </cell>
          <cell r="L47">
            <v>3</v>
          </cell>
        </row>
        <row r="48">
          <cell r="B48">
            <v>10343</v>
          </cell>
          <cell r="C48">
            <v>0</v>
          </cell>
          <cell r="D48">
            <v>1</v>
          </cell>
          <cell r="E48">
            <v>0</v>
          </cell>
          <cell r="F48">
            <v>252</v>
          </cell>
          <cell r="H48">
            <v>6432</v>
          </cell>
          <cell r="I48">
            <v>0</v>
          </cell>
          <cell r="J48">
            <v>940</v>
          </cell>
          <cell r="K48">
            <v>0</v>
          </cell>
          <cell r="L48">
            <v>42</v>
          </cell>
        </row>
        <row r="49">
          <cell r="B49">
            <v>4522</v>
          </cell>
          <cell r="C49">
            <v>10042</v>
          </cell>
          <cell r="D49">
            <v>256</v>
          </cell>
          <cell r="E49">
            <v>0</v>
          </cell>
          <cell r="F49">
            <v>62</v>
          </cell>
          <cell r="H49">
            <v>94</v>
          </cell>
          <cell r="I49">
            <v>0</v>
          </cell>
          <cell r="J49">
            <v>592</v>
          </cell>
          <cell r="K49">
            <v>0</v>
          </cell>
          <cell r="L49">
            <v>0</v>
          </cell>
        </row>
        <row r="50">
          <cell r="B50">
            <v>10929</v>
          </cell>
          <cell r="C50">
            <v>3133</v>
          </cell>
          <cell r="D50">
            <v>245</v>
          </cell>
          <cell r="E50">
            <v>0</v>
          </cell>
          <cell r="F50">
            <v>0</v>
          </cell>
          <cell r="H50">
            <v>3062</v>
          </cell>
          <cell r="I50">
            <v>2059</v>
          </cell>
          <cell r="J50">
            <v>5135</v>
          </cell>
          <cell r="K50">
            <v>0</v>
          </cell>
          <cell r="L50">
            <v>0</v>
          </cell>
        </row>
        <row r="51">
          <cell r="B51">
            <v>8798</v>
          </cell>
          <cell r="C51">
            <v>14623</v>
          </cell>
          <cell r="D51">
            <v>692</v>
          </cell>
          <cell r="E51">
            <v>8</v>
          </cell>
          <cell r="F51">
            <v>13</v>
          </cell>
          <cell r="H51">
            <v>684</v>
          </cell>
          <cell r="I51">
            <v>589</v>
          </cell>
          <cell r="J51">
            <v>2796</v>
          </cell>
          <cell r="K51">
            <v>2</v>
          </cell>
          <cell r="L51">
            <v>0</v>
          </cell>
        </row>
        <row r="52">
          <cell r="B52">
            <v>3443</v>
          </cell>
          <cell r="C52">
            <v>6244</v>
          </cell>
          <cell r="D52">
            <v>87</v>
          </cell>
          <cell r="E52">
            <v>16</v>
          </cell>
          <cell r="F52">
            <v>1032</v>
          </cell>
          <cell r="H52">
            <v>342</v>
          </cell>
          <cell r="I52">
            <v>1053</v>
          </cell>
          <cell r="J52">
            <v>2015</v>
          </cell>
          <cell r="K52">
            <v>3</v>
          </cell>
          <cell r="L52">
            <v>0</v>
          </cell>
        </row>
        <row r="53">
          <cell r="B53">
            <v>11670</v>
          </cell>
          <cell r="C53">
            <v>20</v>
          </cell>
          <cell r="D53">
            <v>195</v>
          </cell>
          <cell r="E53">
            <v>4</v>
          </cell>
          <cell r="F53">
            <v>21</v>
          </cell>
          <cell r="H53">
            <v>7701</v>
          </cell>
          <cell r="I53">
            <v>266</v>
          </cell>
          <cell r="J53">
            <v>2759</v>
          </cell>
          <cell r="K53">
            <v>2</v>
          </cell>
          <cell r="L53">
            <v>0</v>
          </cell>
        </row>
        <row r="54">
          <cell r="B54">
            <v>202</v>
          </cell>
          <cell r="C54">
            <v>0</v>
          </cell>
          <cell r="D54">
            <v>10</v>
          </cell>
          <cell r="E54">
            <v>0</v>
          </cell>
          <cell r="F54">
            <v>0</v>
          </cell>
          <cell r="H54">
            <v>572</v>
          </cell>
          <cell r="I54">
            <v>0</v>
          </cell>
          <cell r="J54">
            <v>692</v>
          </cell>
          <cell r="K54">
            <v>3</v>
          </cell>
          <cell r="L54">
            <v>4</v>
          </cell>
        </row>
        <row r="55">
          <cell r="B55">
            <v>13781</v>
          </cell>
          <cell r="C55">
            <v>132</v>
          </cell>
          <cell r="D55">
            <v>0</v>
          </cell>
          <cell r="E55">
            <v>0</v>
          </cell>
          <cell r="F55">
            <v>35</v>
          </cell>
          <cell r="H55">
            <v>4163</v>
          </cell>
          <cell r="I55">
            <v>136</v>
          </cell>
          <cell r="J55">
            <v>135</v>
          </cell>
          <cell r="K55">
            <v>0</v>
          </cell>
          <cell r="L55">
            <v>2</v>
          </cell>
        </row>
        <row r="56">
          <cell r="B56">
            <v>4823</v>
          </cell>
          <cell r="C56">
            <v>10363</v>
          </cell>
          <cell r="D56">
            <v>265</v>
          </cell>
          <cell r="E56">
            <v>12</v>
          </cell>
          <cell r="F56">
            <v>664</v>
          </cell>
          <cell r="H56">
            <v>87</v>
          </cell>
          <cell r="I56">
            <v>165</v>
          </cell>
          <cell r="J56">
            <v>481</v>
          </cell>
          <cell r="K56">
            <v>3</v>
          </cell>
          <cell r="L56">
            <v>1</v>
          </cell>
        </row>
        <row r="57">
          <cell r="B57">
            <v>8740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H57">
            <v>1881</v>
          </cell>
          <cell r="I57">
            <v>1081</v>
          </cell>
          <cell r="J57">
            <v>2607</v>
          </cell>
          <cell r="K57">
            <v>0</v>
          </cell>
          <cell r="L57">
            <v>0</v>
          </cell>
        </row>
        <row r="58">
          <cell r="B58">
            <v>45288</v>
          </cell>
          <cell r="C58">
            <v>1049</v>
          </cell>
          <cell r="D58">
            <v>59</v>
          </cell>
          <cell r="E58">
            <v>0</v>
          </cell>
          <cell r="F58">
            <v>84</v>
          </cell>
          <cell r="H58">
            <v>7353</v>
          </cell>
          <cell r="I58">
            <v>1123</v>
          </cell>
          <cell r="J58">
            <v>10785</v>
          </cell>
          <cell r="K58">
            <v>2</v>
          </cell>
          <cell r="L58">
            <v>0</v>
          </cell>
        </row>
        <row r="59">
          <cell r="B59">
            <v>3097</v>
          </cell>
          <cell r="C59">
            <v>1517</v>
          </cell>
          <cell r="D59">
            <v>81</v>
          </cell>
          <cell r="E59">
            <v>0</v>
          </cell>
          <cell r="F59">
            <v>50</v>
          </cell>
          <cell r="H59">
            <v>570</v>
          </cell>
          <cell r="I59">
            <v>136</v>
          </cell>
          <cell r="J59">
            <v>1089</v>
          </cell>
          <cell r="K59">
            <v>0</v>
          </cell>
          <cell r="L59">
            <v>8</v>
          </cell>
        </row>
        <row r="60">
          <cell r="B60">
            <v>1851</v>
          </cell>
          <cell r="C60">
            <v>0</v>
          </cell>
          <cell r="D60">
            <v>883</v>
          </cell>
          <cell r="E60">
            <v>0</v>
          </cell>
          <cell r="F60">
            <v>0</v>
          </cell>
          <cell r="H60">
            <v>105</v>
          </cell>
          <cell r="I60">
            <v>0</v>
          </cell>
          <cell r="J60">
            <v>333</v>
          </cell>
          <cell r="K60">
            <v>0</v>
          </cell>
          <cell r="L60">
            <v>0</v>
          </cell>
        </row>
        <row r="61">
          <cell r="B61">
            <v>12314</v>
          </cell>
          <cell r="C61">
            <v>0</v>
          </cell>
          <cell r="D61">
            <v>156</v>
          </cell>
          <cell r="E61">
            <v>5</v>
          </cell>
          <cell r="F61">
            <v>312</v>
          </cell>
          <cell r="H61">
            <v>2335</v>
          </cell>
          <cell r="I61">
            <v>281</v>
          </cell>
          <cell r="J61">
            <v>2432</v>
          </cell>
          <cell r="K61">
            <v>9</v>
          </cell>
          <cell r="L61">
            <v>34</v>
          </cell>
        </row>
        <row r="62">
          <cell r="B62">
            <v>3242</v>
          </cell>
          <cell r="C62">
            <v>6554</v>
          </cell>
          <cell r="D62">
            <v>197</v>
          </cell>
          <cell r="E62">
            <v>1</v>
          </cell>
          <cell r="F62">
            <v>0</v>
          </cell>
          <cell r="H62">
            <v>519</v>
          </cell>
          <cell r="I62">
            <v>1928</v>
          </cell>
          <cell r="J62">
            <v>3523</v>
          </cell>
          <cell r="K62">
            <v>2</v>
          </cell>
          <cell r="L62">
            <v>0</v>
          </cell>
        </row>
        <row r="63">
          <cell r="B63">
            <v>7011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H63">
            <v>1333</v>
          </cell>
          <cell r="I63">
            <v>0</v>
          </cell>
          <cell r="J63">
            <v>281</v>
          </cell>
          <cell r="K63">
            <v>0</v>
          </cell>
          <cell r="L63">
            <v>0</v>
          </cell>
        </row>
        <row r="64">
          <cell r="B64">
            <v>6792</v>
          </cell>
          <cell r="C64">
            <v>10492</v>
          </cell>
          <cell r="D64">
            <v>847</v>
          </cell>
          <cell r="E64">
            <v>1</v>
          </cell>
          <cell r="F64">
            <v>0</v>
          </cell>
          <cell r="H64">
            <v>911</v>
          </cell>
          <cell r="I64">
            <v>1392</v>
          </cell>
          <cell r="J64">
            <v>3637</v>
          </cell>
          <cell r="K64">
            <v>27</v>
          </cell>
          <cell r="L64">
            <v>0</v>
          </cell>
        </row>
        <row r="65">
          <cell r="B65">
            <v>3100</v>
          </cell>
          <cell r="C65">
            <v>661</v>
          </cell>
          <cell r="D65">
            <v>3</v>
          </cell>
          <cell r="E65">
            <v>1</v>
          </cell>
          <cell r="F65">
            <v>362</v>
          </cell>
          <cell r="H65">
            <v>222</v>
          </cell>
          <cell r="I65">
            <v>180</v>
          </cell>
          <cell r="J65">
            <v>403</v>
          </cell>
          <cell r="K65">
            <v>3</v>
          </cell>
          <cell r="L65">
            <v>0</v>
          </cell>
        </row>
        <row r="67">
          <cell r="B67">
            <v>481</v>
          </cell>
          <cell r="C67">
            <v>0</v>
          </cell>
          <cell r="D67">
            <v>1</v>
          </cell>
          <cell r="E67">
            <v>0</v>
          </cell>
          <cell r="F67">
            <v>17</v>
          </cell>
          <cell r="H67">
            <v>2357</v>
          </cell>
          <cell r="I67">
            <v>0</v>
          </cell>
          <cell r="J67">
            <v>221</v>
          </cell>
          <cell r="K67">
            <v>0</v>
          </cell>
          <cell r="L67">
            <v>7</v>
          </cell>
        </row>
      </sheetData>
      <sheetData sheetId="2">
        <row r="8">
          <cell r="A8" t="str">
            <v>OCTOBER 2008</v>
          </cell>
        </row>
        <row r="15">
          <cell r="B15">
            <v>10903</v>
          </cell>
          <cell r="C15">
            <v>9087</v>
          </cell>
          <cell r="D15">
            <v>3917</v>
          </cell>
          <cell r="E15">
            <v>0</v>
          </cell>
          <cell r="F15">
            <v>134</v>
          </cell>
          <cell r="H15">
            <v>33</v>
          </cell>
          <cell r="I15">
            <v>51645</v>
          </cell>
          <cell r="J15">
            <v>20136</v>
          </cell>
          <cell r="K15">
            <v>169</v>
          </cell>
          <cell r="L15">
            <v>1299</v>
          </cell>
        </row>
        <row r="16">
          <cell r="B16">
            <v>4098</v>
          </cell>
          <cell r="C16">
            <v>157</v>
          </cell>
          <cell r="D16">
            <v>56</v>
          </cell>
          <cell r="E16">
            <v>60</v>
          </cell>
          <cell r="F16">
            <v>17</v>
          </cell>
          <cell r="H16">
            <v>1553</v>
          </cell>
          <cell r="I16">
            <v>3368</v>
          </cell>
          <cell r="J16">
            <v>1766</v>
          </cell>
          <cell r="K16">
            <v>1766</v>
          </cell>
          <cell r="L16">
            <v>1597</v>
          </cell>
        </row>
        <row r="17">
          <cell r="B17">
            <v>5829</v>
          </cell>
          <cell r="C17">
            <v>2739</v>
          </cell>
          <cell r="D17">
            <v>3582</v>
          </cell>
          <cell r="E17">
            <v>15</v>
          </cell>
          <cell r="F17">
            <v>823</v>
          </cell>
          <cell r="H17">
            <v>956</v>
          </cell>
          <cell r="I17">
            <v>15447</v>
          </cell>
          <cell r="J17">
            <v>18213</v>
          </cell>
          <cell r="K17">
            <v>413</v>
          </cell>
          <cell r="L17">
            <v>12577</v>
          </cell>
        </row>
        <row r="18">
          <cell r="B18">
            <v>15911</v>
          </cell>
          <cell r="C18">
            <v>3613</v>
          </cell>
          <cell r="D18">
            <v>1621</v>
          </cell>
          <cell r="E18">
            <v>0</v>
          </cell>
          <cell r="F18">
            <v>0</v>
          </cell>
          <cell r="H18">
            <v>529</v>
          </cell>
          <cell r="I18">
            <v>62507</v>
          </cell>
          <cell r="J18">
            <v>12712</v>
          </cell>
          <cell r="K18">
            <v>1</v>
          </cell>
          <cell r="L18">
            <v>2666</v>
          </cell>
        </row>
        <row r="19">
          <cell r="B19">
            <v>15221</v>
          </cell>
          <cell r="C19">
            <v>17348</v>
          </cell>
          <cell r="D19">
            <v>21971</v>
          </cell>
          <cell r="E19">
            <v>42</v>
          </cell>
          <cell r="F19">
            <v>363</v>
          </cell>
          <cell r="H19">
            <v>49</v>
          </cell>
          <cell r="I19">
            <v>47744</v>
          </cell>
          <cell r="J19">
            <v>51599</v>
          </cell>
          <cell r="K19">
            <v>3025</v>
          </cell>
          <cell r="L19">
            <v>13793</v>
          </cell>
        </row>
        <row r="20">
          <cell r="B20">
            <v>8954</v>
          </cell>
          <cell r="C20">
            <v>4975</v>
          </cell>
          <cell r="D20">
            <v>2975</v>
          </cell>
          <cell r="E20">
            <v>47</v>
          </cell>
          <cell r="F20">
            <v>528</v>
          </cell>
          <cell r="H20">
            <v>137</v>
          </cell>
          <cell r="I20">
            <v>51280</v>
          </cell>
          <cell r="J20">
            <v>12481</v>
          </cell>
          <cell r="K20">
            <v>613</v>
          </cell>
          <cell r="L20">
            <v>6175</v>
          </cell>
        </row>
        <row r="21">
          <cell r="B21">
            <v>3670</v>
          </cell>
          <cell r="C21">
            <v>0</v>
          </cell>
          <cell r="D21">
            <v>2471</v>
          </cell>
          <cell r="E21">
            <v>1</v>
          </cell>
          <cell r="F21">
            <v>0</v>
          </cell>
          <cell r="H21">
            <v>46</v>
          </cell>
          <cell r="I21">
            <v>0</v>
          </cell>
          <cell r="J21">
            <v>14729</v>
          </cell>
          <cell r="K21">
            <v>304</v>
          </cell>
          <cell r="L21">
            <v>73</v>
          </cell>
        </row>
        <row r="22">
          <cell r="B22">
            <v>1516</v>
          </cell>
          <cell r="C22">
            <v>0</v>
          </cell>
          <cell r="D22">
            <v>10</v>
          </cell>
          <cell r="E22">
            <v>0</v>
          </cell>
          <cell r="F22">
            <v>6</v>
          </cell>
          <cell r="H22">
            <v>3793</v>
          </cell>
          <cell r="I22">
            <v>0</v>
          </cell>
          <cell r="J22">
            <v>759</v>
          </cell>
          <cell r="K22">
            <v>36</v>
          </cell>
          <cell r="L22">
            <v>122</v>
          </cell>
        </row>
        <row r="23">
          <cell r="B23">
            <v>428</v>
          </cell>
          <cell r="C23">
            <v>0</v>
          </cell>
          <cell r="D23">
            <v>0</v>
          </cell>
          <cell r="E23">
            <v>0</v>
          </cell>
          <cell r="F23">
            <v>26</v>
          </cell>
          <cell r="H23">
            <v>962</v>
          </cell>
          <cell r="I23">
            <v>0</v>
          </cell>
          <cell r="J23">
            <v>0</v>
          </cell>
          <cell r="K23">
            <v>22</v>
          </cell>
          <cell r="L23">
            <v>65</v>
          </cell>
        </row>
        <row r="24">
          <cell r="B24">
            <v>12060</v>
          </cell>
          <cell r="C24">
            <v>8451</v>
          </cell>
          <cell r="D24">
            <v>5364</v>
          </cell>
          <cell r="E24">
            <v>0</v>
          </cell>
          <cell r="F24">
            <v>0</v>
          </cell>
          <cell r="H24">
            <v>1</v>
          </cell>
          <cell r="I24">
            <v>61525</v>
          </cell>
          <cell r="J24">
            <v>32081</v>
          </cell>
          <cell r="K24">
            <v>0</v>
          </cell>
          <cell r="L24">
            <v>2044</v>
          </cell>
        </row>
        <row r="25">
          <cell r="B25">
            <v>17889</v>
          </cell>
          <cell r="C25">
            <v>11022</v>
          </cell>
          <cell r="D25">
            <v>1576</v>
          </cell>
          <cell r="E25">
            <v>27</v>
          </cell>
          <cell r="F25">
            <v>232</v>
          </cell>
          <cell r="H25">
            <v>25</v>
          </cell>
          <cell r="I25">
            <v>73302</v>
          </cell>
          <cell r="J25">
            <v>12982</v>
          </cell>
          <cell r="K25">
            <v>98</v>
          </cell>
          <cell r="L25">
            <v>1625</v>
          </cell>
        </row>
        <row r="26">
          <cell r="B26">
            <v>921</v>
          </cell>
          <cell r="C26">
            <v>623</v>
          </cell>
          <cell r="D26">
            <v>0</v>
          </cell>
          <cell r="E26">
            <v>10</v>
          </cell>
          <cell r="F26">
            <v>0</v>
          </cell>
          <cell r="H26">
            <v>18</v>
          </cell>
          <cell r="I26">
            <v>2601</v>
          </cell>
          <cell r="J26">
            <v>0</v>
          </cell>
          <cell r="K26">
            <v>50</v>
          </cell>
          <cell r="L26">
            <v>118</v>
          </cell>
        </row>
        <row r="27">
          <cell r="B27">
            <v>4952</v>
          </cell>
          <cell r="C27">
            <v>2770</v>
          </cell>
          <cell r="D27">
            <v>475</v>
          </cell>
          <cell r="E27">
            <v>2760</v>
          </cell>
          <cell r="F27">
            <v>57</v>
          </cell>
          <cell r="H27">
            <v>7</v>
          </cell>
          <cell r="I27">
            <v>12729</v>
          </cell>
          <cell r="J27">
            <v>2253</v>
          </cell>
          <cell r="K27">
            <v>14534</v>
          </cell>
          <cell r="L27">
            <v>7880</v>
          </cell>
        </row>
        <row r="28">
          <cell r="B28">
            <v>15440</v>
          </cell>
          <cell r="C28">
            <v>12531</v>
          </cell>
          <cell r="D28">
            <v>6819</v>
          </cell>
          <cell r="E28">
            <v>314</v>
          </cell>
          <cell r="F28">
            <v>9</v>
          </cell>
          <cell r="H28">
            <v>617</v>
          </cell>
          <cell r="I28">
            <v>3820</v>
          </cell>
          <cell r="J28">
            <v>98974</v>
          </cell>
          <cell r="K28">
            <v>394</v>
          </cell>
          <cell r="L28">
            <v>240</v>
          </cell>
        </row>
        <row r="29">
          <cell r="B29">
            <v>11136</v>
          </cell>
          <cell r="C29">
            <v>7696</v>
          </cell>
          <cell r="D29">
            <v>3415</v>
          </cell>
          <cell r="E29">
            <v>0</v>
          </cell>
          <cell r="F29">
            <v>0</v>
          </cell>
          <cell r="H29">
            <v>52</v>
          </cell>
          <cell r="I29">
            <v>58454</v>
          </cell>
          <cell r="J29">
            <v>14718</v>
          </cell>
          <cell r="K29">
            <v>0</v>
          </cell>
          <cell r="L29">
            <v>0</v>
          </cell>
        </row>
        <row r="30">
          <cell r="B30">
            <v>8882</v>
          </cell>
          <cell r="C30">
            <v>14118</v>
          </cell>
          <cell r="D30">
            <v>2896</v>
          </cell>
          <cell r="E30">
            <v>11</v>
          </cell>
          <cell r="F30">
            <v>0</v>
          </cell>
          <cell r="H30">
            <v>5</v>
          </cell>
          <cell r="I30">
            <v>75497</v>
          </cell>
          <cell r="J30">
            <v>12124</v>
          </cell>
          <cell r="K30">
            <v>540</v>
          </cell>
          <cell r="L30">
            <v>122</v>
          </cell>
        </row>
        <row r="31">
          <cell r="B31">
            <v>10354</v>
          </cell>
          <cell r="C31">
            <v>20705</v>
          </cell>
          <cell r="D31">
            <v>3517</v>
          </cell>
          <cell r="E31">
            <v>238</v>
          </cell>
          <cell r="F31">
            <v>47</v>
          </cell>
          <cell r="H31">
            <v>15</v>
          </cell>
          <cell r="I31">
            <v>91685</v>
          </cell>
          <cell r="J31">
            <v>12817</v>
          </cell>
          <cell r="K31">
            <v>0</v>
          </cell>
          <cell r="L31">
            <v>892</v>
          </cell>
        </row>
        <row r="32">
          <cell r="B32">
            <v>13025</v>
          </cell>
          <cell r="C32">
            <v>207</v>
          </cell>
          <cell r="D32">
            <v>550</v>
          </cell>
          <cell r="E32">
            <v>2</v>
          </cell>
          <cell r="F32">
            <v>46</v>
          </cell>
          <cell r="H32">
            <v>14521</v>
          </cell>
          <cell r="I32">
            <v>39179</v>
          </cell>
          <cell r="J32">
            <v>9872</v>
          </cell>
          <cell r="K32">
            <v>300</v>
          </cell>
          <cell r="L32">
            <v>885</v>
          </cell>
        </row>
        <row r="33">
          <cell r="B33">
            <v>11110</v>
          </cell>
          <cell r="C33">
            <v>752</v>
          </cell>
          <cell r="D33">
            <v>1475</v>
          </cell>
          <cell r="E33">
            <v>16</v>
          </cell>
          <cell r="F33">
            <v>2</v>
          </cell>
          <cell r="H33">
            <v>5571</v>
          </cell>
          <cell r="I33">
            <v>31734</v>
          </cell>
          <cell r="J33">
            <v>9719</v>
          </cell>
          <cell r="K33">
            <v>2</v>
          </cell>
          <cell r="L33">
            <v>625</v>
          </cell>
        </row>
        <row r="34">
          <cell r="B34">
            <v>6313</v>
          </cell>
          <cell r="C34">
            <v>0</v>
          </cell>
          <cell r="D34">
            <v>4</v>
          </cell>
          <cell r="E34">
            <v>0</v>
          </cell>
          <cell r="F34">
            <v>0</v>
          </cell>
          <cell r="H34">
            <v>2207</v>
          </cell>
          <cell r="I34">
            <v>0</v>
          </cell>
          <cell r="J34">
            <v>13942</v>
          </cell>
          <cell r="K34">
            <v>157</v>
          </cell>
          <cell r="L34">
            <v>171</v>
          </cell>
        </row>
        <row r="35">
          <cell r="B35">
            <v>4511</v>
          </cell>
          <cell r="C35">
            <v>2323</v>
          </cell>
          <cell r="D35">
            <v>860</v>
          </cell>
          <cell r="E35">
            <v>105</v>
          </cell>
          <cell r="F35">
            <v>42</v>
          </cell>
          <cell r="H35">
            <v>639</v>
          </cell>
          <cell r="I35">
            <v>18767</v>
          </cell>
          <cell r="J35">
            <v>3799</v>
          </cell>
          <cell r="K35">
            <v>154</v>
          </cell>
          <cell r="L35">
            <v>99</v>
          </cell>
        </row>
        <row r="36">
          <cell r="B36">
            <v>2767</v>
          </cell>
          <cell r="C36">
            <v>1</v>
          </cell>
          <cell r="D36">
            <v>8052</v>
          </cell>
          <cell r="E36">
            <v>298</v>
          </cell>
          <cell r="F36">
            <v>8</v>
          </cell>
          <cell r="H36">
            <v>66</v>
          </cell>
          <cell r="I36">
            <v>3</v>
          </cell>
          <cell r="J36">
            <v>24240</v>
          </cell>
          <cell r="K36">
            <v>474</v>
          </cell>
          <cell r="L36">
            <v>97</v>
          </cell>
        </row>
        <row r="37">
          <cell r="B37">
            <v>9660</v>
          </cell>
          <cell r="C37">
            <v>22364</v>
          </cell>
          <cell r="D37">
            <v>4298</v>
          </cell>
          <cell r="E37">
            <v>0</v>
          </cell>
          <cell r="F37">
            <v>0</v>
          </cell>
          <cell r="H37">
            <v>13</v>
          </cell>
          <cell r="I37">
            <v>66845</v>
          </cell>
          <cell r="J37">
            <v>16772</v>
          </cell>
          <cell r="K37">
            <v>38</v>
          </cell>
          <cell r="L37">
            <v>1604</v>
          </cell>
        </row>
        <row r="38">
          <cell r="B38">
            <v>11856</v>
          </cell>
          <cell r="C38">
            <v>18446</v>
          </cell>
          <cell r="D38">
            <v>2445</v>
          </cell>
          <cell r="E38">
            <v>0</v>
          </cell>
          <cell r="F38">
            <v>36</v>
          </cell>
          <cell r="H38">
            <v>26</v>
          </cell>
          <cell r="I38">
            <v>26440</v>
          </cell>
          <cell r="J38">
            <v>74576</v>
          </cell>
          <cell r="K38">
            <v>1024</v>
          </cell>
          <cell r="L38">
            <v>2843</v>
          </cell>
        </row>
        <row r="39">
          <cell r="B39">
            <v>10660</v>
          </cell>
          <cell r="C39">
            <v>8452</v>
          </cell>
          <cell r="D39">
            <v>1887</v>
          </cell>
          <cell r="E39">
            <v>55</v>
          </cell>
          <cell r="F39">
            <v>239</v>
          </cell>
          <cell r="H39">
            <v>297</v>
          </cell>
          <cell r="I39">
            <v>44603</v>
          </cell>
          <cell r="J39">
            <v>7864</v>
          </cell>
          <cell r="K39">
            <v>34</v>
          </cell>
          <cell r="L39">
            <v>533</v>
          </cell>
        </row>
        <row r="40">
          <cell r="B40">
            <v>26565</v>
          </cell>
          <cell r="C40">
            <v>906</v>
          </cell>
          <cell r="D40">
            <v>3037</v>
          </cell>
          <cell r="E40">
            <v>0</v>
          </cell>
          <cell r="F40">
            <v>0</v>
          </cell>
          <cell r="H40">
            <v>7120</v>
          </cell>
          <cell r="I40">
            <v>71864</v>
          </cell>
          <cell r="J40">
            <v>18306</v>
          </cell>
          <cell r="K40">
            <v>0</v>
          </cell>
          <cell r="L40">
            <v>1324</v>
          </cell>
        </row>
        <row r="41">
          <cell r="B41">
            <v>9995</v>
          </cell>
          <cell r="C41">
            <v>3138</v>
          </cell>
          <cell r="D41">
            <v>540</v>
          </cell>
          <cell r="E41">
            <v>11</v>
          </cell>
          <cell r="F41">
            <v>925</v>
          </cell>
          <cell r="H41">
            <v>790</v>
          </cell>
          <cell r="I41">
            <v>41156</v>
          </cell>
          <cell r="J41">
            <v>3346</v>
          </cell>
          <cell r="K41">
            <v>275</v>
          </cell>
          <cell r="L41">
            <v>13024</v>
          </cell>
        </row>
        <row r="42">
          <cell r="B42">
            <v>9948</v>
          </cell>
          <cell r="C42">
            <v>9189</v>
          </cell>
          <cell r="D42">
            <v>1365</v>
          </cell>
          <cell r="E42">
            <v>1</v>
          </cell>
          <cell r="F42">
            <v>29</v>
          </cell>
          <cell r="H42">
            <v>7</v>
          </cell>
          <cell r="I42">
            <v>51632</v>
          </cell>
          <cell r="J42">
            <v>20834</v>
          </cell>
          <cell r="K42">
            <v>263</v>
          </cell>
          <cell r="L42">
            <v>132</v>
          </cell>
        </row>
        <row r="43">
          <cell r="B43">
            <v>4778</v>
          </cell>
          <cell r="C43">
            <v>877</v>
          </cell>
          <cell r="D43">
            <v>733</v>
          </cell>
          <cell r="E43">
            <v>0</v>
          </cell>
          <cell r="F43">
            <v>55</v>
          </cell>
          <cell r="H43">
            <v>605</v>
          </cell>
          <cell r="I43">
            <v>21024</v>
          </cell>
          <cell r="J43">
            <v>3818</v>
          </cell>
          <cell r="K43">
            <v>542</v>
          </cell>
          <cell r="L43">
            <v>1440</v>
          </cell>
        </row>
        <row r="44">
          <cell r="B44">
            <v>2756</v>
          </cell>
          <cell r="C44">
            <v>0</v>
          </cell>
          <cell r="D44">
            <v>675</v>
          </cell>
          <cell r="E44">
            <v>1</v>
          </cell>
          <cell r="F44">
            <v>0</v>
          </cell>
          <cell r="H44">
            <v>1233</v>
          </cell>
          <cell r="I44">
            <v>0</v>
          </cell>
          <cell r="J44">
            <v>10983</v>
          </cell>
          <cell r="K44">
            <v>43</v>
          </cell>
          <cell r="L44">
            <v>146</v>
          </cell>
        </row>
        <row r="45">
          <cell r="B45">
            <v>2314</v>
          </cell>
          <cell r="C45">
            <v>5205</v>
          </cell>
          <cell r="D45">
            <v>2390</v>
          </cell>
          <cell r="E45">
            <v>413</v>
          </cell>
          <cell r="F45">
            <v>0</v>
          </cell>
          <cell r="H45">
            <v>13</v>
          </cell>
          <cell r="I45">
            <v>1238</v>
          </cell>
          <cell r="J45">
            <v>26064</v>
          </cell>
          <cell r="K45">
            <v>594</v>
          </cell>
          <cell r="L45">
            <v>522</v>
          </cell>
        </row>
        <row r="46">
          <cell r="B46">
            <v>9197</v>
          </cell>
          <cell r="C46">
            <v>917</v>
          </cell>
          <cell r="D46">
            <v>1355</v>
          </cell>
          <cell r="E46">
            <v>0</v>
          </cell>
          <cell r="F46">
            <v>6</v>
          </cell>
          <cell r="H46">
            <v>2786</v>
          </cell>
          <cell r="I46">
            <v>38549</v>
          </cell>
          <cell r="J46">
            <v>3523</v>
          </cell>
          <cell r="K46">
            <v>215</v>
          </cell>
          <cell r="L46">
            <v>11791</v>
          </cell>
        </row>
        <row r="47">
          <cell r="B47">
            <v>14413</v>
          </cell>
          <cell r="C47">
            <v>5651</v>
          </cell>
          <cell r="D47">
            <v>6611</v>
          </cell>
          <cell r="E47">
            <v>747</v>
          </cell>
          <cell r="F47">
            <v>23</v>
          </cell>
          <cell r="H47">
            <v>556</v>
          </cell>
          <cell r="I47">
            <v>14673</v>
          </cell>
          <cell r="J47">
            <v>70333</v>
          </cell>
          <cell r="K47">
            <v>579</v>
          </cell>
          <cell r="L47">
            <v>153</v>
          </cell>
        </row>
        <row r="48">
          <cell r="B48">
            <v>20659</v>
          </cell>
          <cell r="C48">
            <v>0</v>
          </cell>
          <cell r="D48">
            <v>942</v>
          </cell>
          <cell r="E48">
            <v>0</v>
          </cell>
          <cell r="F48">
            <v>295</v>
          </cell>
          <cell r="H48">
            <v>58629</v>
          </cell>
          <cell r="I48">
            <v>0</v>
          </cell>
          <cell r="J48">
            <v>20081</v>
          </cell>
          <cell r="K48">
            <v>748</v>
          </cell>
          <cell r="L48">
            <v>3057</v>
          </cell>
        </row>
        <row r="49">
          <cell r="B49">
            <v>7341</v>
          </cell>
          <cell r="C49">
            <v>10045</v>
          </cell>
          <cell r="D49">
            <v>847</v>
          </cell>
          <cell r="E49">
            <v>0</v>
          </cell>
          <cell r="F49">
            <v>62</v>
          </cell>
          <cell r="H49">
            <v>43</v>
          </cell>
          <cell r="I49">
            <v>22</v>
          </cell>
          <cell r="J49">
            <v>66977</v>
          </cell>
          <cell r="K49">
            <v>23</v>
          </cell>
          <cell r="L49">
            <v>1481</v>
          </cell>
        </row>
        <row r="50">
          <cell r="B50">
            <v>18138</v>
          </cell>
          <cell r="C50">
            <v>5209</v>
          </cell>
          <cell r="D50">
            <v>5424</v>
          </cell>
          <cell r="E50">
            <v>241</v>
          </cell>
          <cell r="F50">
            <v>0</v>
          </cell>
          <cell r="H50">
            <v>1128</v>
          </cell>
          <cell r="I50">
            <v>23820</v>
          </cell>
          <cell r="J50">
            <v>67651</v>
          </cell>
          <cell r="K50">
            <v>3000</v>
          </cell>
          <cell r="L50">
            <v>548</v>
          </cell>
        </row>
        <row r="51">
          <cell r="B51">
            <v>12283</v>
          </cell>
          <cell r="C51">
            <v>15212</v>
          </cell>
          <cell r="D51">
            <v>3490</v>
          </cell>
          <cell r="E51">
            <v>604</v>
          </cell>
          <cell r="F51">
            <v>13</v>
          </cell>
          <cell r="H51">
            <v>0</v>
          </cell>
          <cell r="I51">
            <v>64925</v>
          </cell>
          <cell r="J51">
            <v>15752</v>
          </cell>
          <cell r="K51">
            <v>608</v>
          </cell>
          <cell r="L51">
            <v>34</v>
          </cell>
        </row>
        <row r="52">
          <cell r="B52">
            <v>7460</v>
          </cell>
          <cell r="C52">
            <v>7311</v>
          </cell>
          <cell r="D52">
            <v>2159</v>
          </cell>
          <cell r="E52">
            <v>23</v>
          </cell>
          <cell r="F52">
            <v>1032</v>
          </cell>
          <cell r="H52">
            <v>75</v>
          </cell>
          <cell r="I52">
            <v>25894</v>
          </cell>
          <cell r="J52">
            <v>8452</v>
          </cell>
          <cell r="K52">
            <v>604</v>
          </cell>
          <cell r="L52">
            <v>6747</v>
          </cell>
        </row>
        <row r="53">
          <cell r="B53">
            <v>24294</v>
          </cell>
          <cell r="C53">
            <v>290</v>
          </cell>
          <cell r="D53">
            <v>3010</v>
          </cell>
          <cell r="E53">
            <v>545</v>
          </cell>
          <cell r="F53">
            <v>21</v>
          </cell>
          <cell r="H53">
            <v>15578</v>
          </cell>
          <cell r="I53">
            <v>0</v>
          </cell>
          <cell r="J53">
            <v>73805</v>
          </cell>
          <cell r="K53">
            <v>3205</v>
          </cell>
          <cell r="L53">
            <v>834</v>
          </cell>
        </row>
        <row r="54">
          <cell r="B54">
            <v>1044</v>
          </cell>
          <cell r="C54">
            <v>0</v>
          </cell>
          <cell r="D54">
            <v>702</v>
          </cell>
          <cell r="E54">
            <v>3</v>
          </cell>
          <cell r="F54">
            <v>4</v>
          </cell>
          <cell r="H54">
            <v>60</v>
          </cell>
          <cell r="I54">
            <v>0</v>
          </cell>
          <cell r="J54">
            <v>4665</v>
          </cell>
          <cell r="K54">
            <v>0</v>
          </cell>
          <cell r="L54">
            <v>30</v>
          </cell>
        </row>
        <row r="55">
          <cell r="B55">
            <v>20563</v>
          </cell>
          <cell r="C55">
            <v>270</v>
          </cell>
          <cell r="D55">
            <v>136</v>
          </cell>
          <cell r="E55">
            <v>0</v>
          </cell>
          <cell r="F55">
            <v>37</v>
          </cell>
          <cell r="H55">
            <v>20874</v>
          </cell>
          <cell r="I55">
            <v>19991</v>
          </cell>
          <cell r="J55">
            <v>2052</v>
          </cell>
          <cell r="K55">
            <v>191</v>
          </cell>
          <cell r="L55">
            <v>2134</v>
          </cell>
        </row>
        <row r="56">
          <cell r="B56">
            <v>7840</v>
          </cell>
          <cell r="C56">
            <v>10529</v>
          </cell>
          <cell r="D56">
            <v>754</v>
          </cell>
          <cell r="E56">
            <v>16</v>
          </cell>
          <cell r="F56">
            <v>665</v>
          </cell>
          <cell r="H56">
            <v>3</v>
          </cell>
          <cell r="I56">
            <v>26142</v>
          </cell>
          <cell r="J56">
            <v>35713</v>
          </cell>
          <cell r="K56">
            <v>629</v>
          </cell>
          <cell r="L56">
            <v>1451</v>
          </cell>
        </row>
        <row r="57">
          <cell r="B57">
            <v>13886</v>
          </cell>
          <cell r="C57">
            <v>1081</v>
          </cell>
          <cell r="D57">
            <v>2641</v>
          </cell>
          <cell r="E57">
            <v>0</v>
          </cell>
          <cell r="F57">
            <v>0</v>
          </cell>
          <cell r="H57">
            <v>0</v>
          </cell>
          <cell r="I57">
            <v>55946</v>
          </cell>
          <cell r="J57">
            <v>15858</v>
          </cell>
          <cell r="K57">
            <v>347</v>
          </cell>
          <cell r="L57">
            <v>1297</v>
          </cell>
        </row>
        <row r="58">
          <cell r="B58">
            <v>65232</v>
          </cell>
          <cell r="C58">
            <v>2250</v>
          </cell>
          <cell r="D58">
            <v>11338</v>
          </cell>
          <cell r="E58">
            <v>158</v>
          </cell>
          <cell r="F58">
            <v>84</v>
          </cell>
          <cell r="H58">
            <v>14743</v>
          </cell>
          <cell r="I58">
            <v>143264</v>
          </cell>
          <cell r="J58">
            <v>68037</v>
          </cell>
          <cell r="K58">
            <v>2</v>
          </cell>
          <cell r="L58">
            <v>747</v>
          </cell>
        </row>
        <row r="59">
          <cell r="B59">
            <v>5771</v>
          </cell>
          <cell r="C59">
            <v>1654</v>
          </cell>
          <cell r="D59">
            <v>1179</v>
          </cell>
          <cell r="E59">
            <v>0</v>
          </cell>
          <cell r="F59">
            <v>69</v>
          </cell>
          <cell r="H59">
            <v>60</v>
          </cell>
          <cell r="I59">
            <v>22122</v>
          </cell>
          <cell r="J59">
            <v>9052</v>
          </cell>
          <cell r="K59">
            <v>0</v>
          </cell>
          <cell r="L59">
            <v>4316</v>
          </cell>
        </row>
        <row r="60">
          <cell r="B60">
            <v>2624</v>
          </cell>
          <cell r="C60">
            <v>0</v>
          </cell>
          <cell r="D60">
            <v>1243</v>
          </cell>
          <cell r="E60">
            <v>0</v>
          </cell>
          <cell r="F60">
            <v>0</v>
          </cell>
          <cell r="H60">
            <v>10</v>
          </cell>
          <cell r="I60">
            <v>0</v>
          </cell>
          <cell r="J60">
            <v>10127</v>
          </cell>
          <cell r="K60">
            <v>210</v>
          </cell>
          <cell r="L60">
            <v>187</v>
          </cell>
        </row>
        <row r="61">
          <cell r="B61">
            <v>17683</v>
          </cell>
          <cell r="C61">
            <v>309</v>
          </cell>
          <cell r="D61">
            <v>2941</v>
          </cell>
          <cell r="E61">
            <v>39</v>
          </cell>
          <cell r="F61">
            <v>383</v>
          </cell>
          <cell r="H61">
            <v>40044</v>
          </cell>
          <cell r="I61">
            <v>1362</v>
          </cell>
          <cell r="J61">
            <v>8426</v>
          </cell>
          <cell r="K61">
            <v>0</v>
          </cell>
          <cell r="L61">
            <v>1474</v>
          </cell>
        </row>
        <row r="62">
          <cell r="B62">
            <v>7044</v>
          </cell>
          <cell r="C62">
            <v>8505</v>
          </cell>
          <cell r="D62">
            <v>3822</v>
          </cell>
          <cell r="E62">
            <v>7</v>
          </cell>
          <cell r="F62">
            <v>0</v>
          </cell>
          <cell r="H62">
            <v>0</v>
          </cell>
          <cell r="I62">
            <v>31353</v>
          </cell>
          <cell r="J62">
            <v>13174</v>
          </cell>
          <cell r="K62">
            <v>10785</v>
          </cell>
          <cell r="L62">
            <v>8742</v>
          </cell>
        </row>
        <row r="63">
          <cell r="B63">
            <v>10052</v>
          </cell>
          <cell r="C63">
            <v>0</v>
          </cell>
          <cell r="D63">
            <v>282</v>
          </cell>
          <cell r="E63">
            <v>87</v>
          </cell>
          <cell r="F63">
            <v>0</v>
          </cell>
          <cell r="H63">
            <v>24165</v>
          </cell>
          <cell r="I63">
            <v>0</v>
          </cell>
          <cell r="J63">
            <v>3066</v>
          </cell>
          <cell r="K63">
            <v>0</v>
          </cell>
          <cell r="L63">
            <v>621</v>
          </cell>
        </row>
        <row r="64">
          <cell r="B64">
            <v>11748</v>
          </cell>
          <cell r="C64">
            <v>11957</v>
          </cell>
          <cell r="D64">
            <v>4558</v>
          </cell>
          <cell r="E64">
            <v>28</v>
          </cell>
          <cell r="F64">
            <v>0</v>
          </cell>
          <cell r="H64">
            <v>21</v>
          </cell>
          <cell r="I64">
            <v>8746</v>
          </cell>
          <cell r="J64">
            <v>76768</v>
          </cell>
          <cell r="K64">
            <v>40</v>
          </cell>
          <cell r="L64">
            <v>839</v>
          </cell>
        </row>
        <row r="65">
          <cell r="B65">
            <v>6244</v>
          </cell>
          <cell r="C65">
            <v>841</v>
          </cell>
          <cell r="D65">
            <v>406</v>
          </cell>
          <cell r="E65">
            <v>4</v>
          </cell>
          <cell r="F65">
            <v>396</v>
          </cell>
          <cell r="H65">
            <v>509</v>
          </cell>
          <cell r="I65">
            <v>13740</v>
          </cell>
          <cell r="J65">
            <v>1802</v>
          </cell>
          <cell r="K65">
            <v>1100</v>
          </cell>
          <cell r="L65">
            <v>3011</v>
          </cell>
        </row>
        <row r="67">
          <cell r="B67">
            <v>3246</v>
          </cell>
          <cell r="C67">
            <v>0</v>
          </cell>
          <cell r="D67">
            <v>224</v>
          </cell>
          <cell r="E67">
            <v>0</v>
          </cell>
          <cell r="F67">
            <v>24</v>
          </cell>
          <cell r="H67">
            <v>1324</v>
          </cell>
          <cell r="I67">
            <v>0</v>
          </cell>
          <cell r="J67">
            <v>11572</v>
          </cell>
          <cell r="K67">
            <v>0</v>
          </cell>
          <cell r="L67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AD120"/>
  <sheetViews>
    <sheetView showGridLines="0" tabSelected="1" defaultGridColor="0" zoomScale="87" zoomScaleNormal="87" colorId="22" workbookViewId="0" topLeftCell="A1">
      <selection activeCell="A1" sqref="A1"/>
    </sheetView>
  </sheetViews>
  <sheetFormatPr defaultColWidth="9.59765625" defaultRowHeight="14.25"/>
  <cols>
    <col min="1" max="1" width="18.59765625" style="2" customWidth="1"/>
    <col min="2" max="3" width="10.59765625" style="2" customWidth="1"/>
    <col min="4" max="5" width="12.8984375" style="2" customWidth="1"/>
    <col min="6" max="9" width="10.59765625" style="2" customWidth="1"/>
    <col min="10" max="10" width="12.69921875" style="2" customWidth="1"/>
    <col min="11" max="11" width="12.19921875" style="2" customWidth="1"/>
    <col min="12" max="13" width="10.59765625" style="2" customWidth="1"/>
    <col min="14" max="14" width="14.59765625" style="2" customWidth="1"/>
    <col min="15" max="16384" width="9.59765625" style="2" customWidth="1"/>
  </cols>
  <sheetData>
    <row r="4" spans="1:14" ht="21.75" customHeight="1">
      <c r="A4" s="61" t="s">
        <v>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" customHeight="1">
      <c r="A5" s="64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9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"/>
      <c r="N6" s="1"/>
    </row>
    <row r="7" spans="1:14" ht="10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N7" s="6" t="s">
        <v>1</v>
      </c>
    </row>
    <row r="8" spans="1:14" ht="10.5" customHeight="1">
      <c r="A8" s="59" t="s">
        <v>101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N8" s="6" t="s">
        <v>2</v>
      </c>
    </row>
    <row r="9" spans="1:14" ht="12" customHeight="1">
      <c r="A9" s="7"/>
      <c r="B9" s="8" t="s">
        <v>3</v>
      </c>
      <c r="C9" s="9"/>
      <c r="D9" s="9"/>
      <c r="E9" s="9"/>
      <c r="F9" s="8"/>
      <c r="G9" s="10"/>
      <c r="H9" s="8" t="s">
        <v>4</v>
      </c>
      <c r="I9" s="8"/>
      <c r="J9" s="8"/>
      <c r="K9" s="8"/>
      <c r="L9" s="8"/>
      <c r="M9" s="10"/>
      <c r="N9" s="11"/>
    </row>
    <row r="10" spans="1:14" ht="12" customHeight="1">
      <c r="A10" s="12"/>
      <c r="B10" s="13"/>
      <c r="C10" s="14"/>
      <c r="D10" s="14"/>
      <c r="E10" s="14"/>
      <c r="F10" s="13"/>
      <c r="G10" s="15"/>
      <c r="H10" s="13"/>
      <c r="I10" s="14"/>
      <c r="J10" s="14"/>
      <c r="K10" s="14"/>
      <c r="L10" s="13"/>
      <c r="M10" s="15"/>
      <c r="N10" s="16" t="s">
        <v>5</v>
      </c>
    </row>
    <row r="11" spans="1:14" ht="12" customHeight="1">
      <c r="A11" s="12"/>
      <c r="B11" s="16" t="s">
        <v>6</v>
      </c>
      <c r="C11" s="13"/>
      <c r="D11" s="16" t="s">
        <v>7</v>
      </c>
      <c r="E11" s="16" t="s">
        <v>8</v>
      </c>
      <c r="F11" s="13"/>
      <c r="G11" s="15"/>
      <c r="H11" s="16" t="s">
        <v>6</v>
      </c>
      <c r="I11" s="13"/>
      <c r="J11" s="16" t="s">
        <v>7</v>
      </c>
      <c r="K11" s="16" t="s">
        <v>8</v>
      </c>
      <c r="L11" s="13"/>
      <c r="M11" s="15"/>
      <c r="N11" s="16" t="s">
        <v>9</v>
      </c>
    </row>
    <row r="12" spans="1:14" ht="12" customHeight="1">
      <c r="A12" s="17" t="s">
        <v>6</v>
      </c>
      <c r="B12" s="16" t="s">
        <v>10</v>
      </c>
      <c r="C12" s="16" t="s">
        <v>11</v>
      </c>
      <c r="D12" s="16" t="s">
        <v>12</v>
      </c>
      <c r="E12" s="16" t="s">
        <v>13</v>
      </c>
      <c r="F12" s="16" t="s">
        <v>14</v>
      </c>
      <c r="G12" s="18" t="s">
        <v>5</v>
      </c>
      <c r="H12" s="16" t="s">
        <v>10</v>
      </c>
      <c r="I12" s="16" t="s">
        <v>11</v>
      </c>
      <c r="J12" s="16" t="s">
        <v>12</v>
      </c>
      <c r="K12" s="16" t="s">
        <v>13</v>
      </c>
      <c r="L12" s="16" t="s">
        <v>14</v>
      </c>
      <c r="M12" s="18" t="s">
        <v>5</v>
      </c>
      <c r="N12" s="16" t="s">
        <v>10</v>
      </c>
    </row>
    <row r="13" spans="1:14" ht="12" customHeight="1">
      <c r="A13" s="12"/>
      <c r="B13" s="16" t="s">
        <v>15</v>
      </c>
      <c r="C13" s="13"/>
      <c r="D13" s="16" t="s">
        <v>16</v>
      </c>
      <c r="E13" s="16" t="s">
        <v>17</v>
      </c>
      <c r="F13" s="16" t="s">
        <v>18</v>
      </c>
      <c r="G13" s="15"/>
      <c r="H13" s="16" t="s">
        <v>15</v>
      </c>
      <c r="I13" s="13"/>
      <c r="J13" s="16" t="s">
        <v>16</v>
      </c>
      <c r="K13" s="16" t="s">
        <v>17</v>
      </c>
      <c r="L13" s="16" t="s">
        <v>18</v>
      </c>
      <c r="M13" s="15"/>
      <c r="N13" s="16" t="s">
        <v>19</v>
      </c>
    </row>
    <row r="14" spans="1:14" ht="12" customHeight="1">
      <c r="A14" s="19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1"/>
      <c r="N14" s="20"/>
    </row>
    <row r="15" spans="1:30" ht="12" customHeight="1">
      <c r="A15" s="12" t="s">
        <v>20</v>
      </c>
      <c r="B15" s="22">
        <v>4153.716864</v>
      </c>
      <c r="C15" s="22">
        <v>0</v>
      </c>
      <c r="D15" s="22">
        <v>0</v>
      </c>
      <c r="E15" s="22">
        <v>0</v>
      </c>
      <c r="F15" s="22">
        <v>0</v>
      </c>
      <c r="G15" s="23">
        <v>4153.716864</v>
      </c>
      <c r="H15" s="22">
        <v>1733.263488</v>
      </c>
      <c r="I15" s="22">
        <v>0</v>
      </c>
      <c r="J15" s="22">
        <v>37.014912</v>
      </c>
      <c r="K15" s="22">
        <v>0</v>
      </c>
      <c r="L15" s="22">
        <v>1.609344</v>
      </c>
      <c r="M15" s="23">
        <v>1771.887744</v>
      </c>
      <c r="N15" s="22">
        <v>5925.604608</v>
      </c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ht="12" customHeight="1">
      <c r="A16" s="12" t="s">
        <v>21</v>
      </c>
      <c r="B16" s="22">
        <v>3220.297344</v>
      </c>
      <c r="C16" s="22">
        <v>0</v>
      </c>
      <c r="D16" s="22">
        <v>0</v>
      </c>
      <c r="E16" s="22">
        <v>0</v>
      </c>
      <c r="F16" s="22">
        <v>0</v>
      </c>
      <c r="G16" s="23">
        <v>3220.297344</v>
      </c>
      <c r="H16" s="22">
        <v>231.74553600000002</v>
      </c>
      <c r="I16" s="22">
        <v>1.609344</v>
      </c>
      <c r="J16" s="22">
        <v>0</v>
      </c>
      <c r="K16" s="22">
        <v>0</v>
      </c>
      <c r="L16" s="22">
        <v>0</v>
      </c>
      <c r="M16" s="23">
        <v>233.35488</v>
      </c>
      <c r="N16" s="22">
        <v>3453.652224</v>
      </c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ht="12" customHeight="1">
      <c r="A17" s="12" t="s">
        <v>22</v>
      </c>
      <c r="B17" s="22">
        <v>3349.0448640000004</v>
      </c>
      <c r="C17" s="22">
        <v>1.609344</v>
      </c>
      <c r="D17" s="22">
        <v>4.828032</v>
      </c>
      <c r="E17" s="22">
        <v>0</v>
      </c>
      <c r="F17" s="22">
        <v>17.702784</v>
      </c>
      <c r="G17" s="23">
        <v>3373.1850240000003</v>
      </c>
      <c r="H17" s="22">
        <v>828.8121600000001</v>
      </c>
      <c r="I17" s="22">
        <v>53.108352000000004</v>
      </c>
      <c r="J17" s="22">
        <v>199.558656</v>
      </c>
      <c r="K17" s="22">
        <v>0</v>
      </c>
      <c r="L17" s="22">
        <v>0</v>
      </c>
      <c r="M17" s="23">
        <v>1081.479168</v>
      </c>
      <c r="N17" s="22">
        <v>4454.664192</v>
      </c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ht="12" customHeight="1">
      <c r="A18" s="19" t="s">
        <v>23</v>
      </c>
      <c r="B18" s="25">
        <v>3675.741696</v>
      </c>
      <c r="C18" s="25">
        <v>6.437376</v>
      </c>
      <c r="D18" s="25">
        <v>3.218688</v>
      </c>
      <c r="E18" s="25">
        <v>0</v>
      </c>
      <c r="F18" s="25">
        <v>0</v>
      </c>
      <c r="G18" s="26">
        <v>3685.39776</v>
      </c>
      <c r="H18" s="25">
        <v>701.673984</v>
      </c>
      <c r="I18" s="25">
        <v>1.609344</v>
      </c>
      <c r="J18" s="25">
        <v>33.796224</v>
      </c>
      <c r="K18" s="25">
        <v>0</v>
      </c>
      <c r="L18" s="25">
        <v>0</v>
      </c>
      <c r="M18" s="26">
        <v>737.079552</v>
      </c>
      <c r="N18" s="25">
        <v>4422.477312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ht="12" customHeight="1">
      <c r="A19" s="12" t="s">
        <v>24</v>
      </c>
      <c r="B19" s="22">
        <v>7382.060928000001</v>
      </c>
      <c r="C19" s="22">
        <v>165.76243200000002</v>
      </c>
      <c r="D19" s="22">
        <v>6.437376</v>
      </c>
      <c r="E19" s="22">
        <v>0</v>
      </c>
      <c r="F19" s="22">
        <v>0</v>
      </c>
      <c r="G19" s="23">
        <v>7554.260736000001</v>
      </c>
      <c r="H19" s="22">
        <v>4416.039936</v>
      </c>
      <c r="I19" s="22">
        <v>61.155072000000004</v>
      </c>
      <c r="J19" s="22">
        <v>283.244544</v>
      </c>
      <c r="K19" s="22">
        <v>4.828032</v>
      </c>
      <c r="L19" s="22">
        <v>0</v>
      </c>
      <c r="M19" s="23">
        <v>4765.267584</v>
      </c>
      <c r="N19" s="22">
        <v>12319.528320000001</v>
      </c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ht="12" customHeight="1">
      <c r="A20" s="12" t="s">
        <v>25</v>
      </c>
      <c r="B20" s="22">
        <v>4089.3431040000005</v>
      </c>
      <c r="C20" s="22">
        <v>12.874752</v>
      </c>
      <c r="D20" s="22">
        <v>1.609344</v>
      </c>
      <c r="E20" s="22">
        <v>0</v>
      </c>
      <c r="F20" s="22">
        <v>0</v>
      </c>
      <c r="G20" s="23">
        <v>4103.827200000001</v>
      </c>
      <c r="H20" s="22">
        <v>1427.4881280000002</v>
      </c>
      <c r="I20" s="22">
        <v>27.358848000000002</v>
      </c>
      <c r="J20" s="22">
        <v>183.465216</v>
      </c>
      <c r="K20" s="22">
        <v>0</v>
      </c>
      <c r="L20" s="22">
        <v>0</v>
      </c>
      <c r="M20" s="23">
        <v>1638.3121920000003</v>
      </c>
      <c r="N20" s="22">
        <v>5742.139392000001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ht="12" customHeight="1">
      <c r="A21" s="12" t="s">
        <v>26</v>
      </c>
      <c r="B21" s="22">
        <v>323.47814400000004</v>
      </c>
      <c r="C21" s="22">
        <v>0</v>
      </c>
      <c r="D21" s="22">
        <v>0</v>
      </c>
      <c r="E21" s="22">
        <v>0</v>
      </c>
      <c r="F21" s="22">
        <v>0</v>
      </c>
      <c r="G21" s="23">
        <v>323.47814400000004</v>
      </c>
      <c r="H21" s="22">
        <v>1221.4920960000002</v>
      </c>
      <c r="I21" s="22">
        <v>0</v>
      </c>
      <c r="J21" s="22">
        <v>4.828032</v>
      </c>
      <c r="K21" s="22">
        <v>0</v>
      </c>
      <c r="L21" s="22">
        <v>0</v>
      </c>
      <c r="M21" s="23">
        <v>1226.320128</v>
      </c>
      <c r="N21" s="22">
        <v>1549.798272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ht="12" customHeight="1">
      <c r="A22" s="19" t="s">
        <v>27</v>
      </c>
      <c r="B22" s="25">
        <v>271.97913600000004</v>
      </c>
      <c r="C22" s="25">
        <v>0</v>
      </c>
      <c r="D22" s="25">
        <v>0</v>
      </c>
      <c r="E22" s="25">
        <v>0</v>
      </c>
      <c r="F22" s="25">
        <v>1.609344</v>
      </c>
      <c r="G22" s="26">
        <v>273.58848000000006</v>
      </c>
      <c r="H22" s="25">
        <v>265.54176</v>
      </c>
      <c r="I22" s="25">
        <v>0</v>
      </c>
      <c r="J22" s="25">
        <v>0</v>
      </c>
      <c r="K22" s="25">
        <v>0</v>
      </c>
      <c r="L22" s="25">
        <v>4.828032</v>
      </c>
      <c r="M22" s="26">
        <v>270.369792</v>
      </c>
      <c r="N22" s="25">
        <v>543.9582720000001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ht="12" customHeight="1">
      <c r="A23" s="12" t="s">
        <v>28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3">
        <v>0</v>
      </c>
      <c r="H23" s="22">
        <v>119.09145600000001</v>
      </c>
      <c r="I23" s="22">
        <v>0</v>
      </c>
      <c r="J23" s="22">
        <v>0</v>
      </c>
      <c r="K23" s="22">
        <v>0</v>
      </c>
      <c r="L23" s="22">
        <v>12.874752</v>
      </c>
      <c r="M23" s="23">
        <v>131.966208</v>
      </c>
      <c r="N23" s="22">
        <v>131.966208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ht="12" customHeight="1">
      <c r="A24" s="12" t="s">
        <v>29</v>
      </c>
      <c r="B24" s="22">
        <v>3619.4146560000004</v>
      </c>
      <c r="C24" s="22">
        <v>9.656064</v>
      </c>
      <c r="D24" s="22">
        <v>1.609344</v>
      </c>
      <c r="E24" s="22">
        <v>0</v>
      </c>
      <c r="F24" s="22">
        <v>0</v>
      </c>
      <c r="G24" s="23">
        <v>3630.680064</v>
      </c>
      <c r="H24" s="22">
        <v>3273.4056960000003</v>
      </c>
      <c r="I24" s="22">
        <v>38.624256</v>
      </c>
      <c r="J24" s="22">
        <v>69.20179200000001</v>
      </c>
      <c r="K24" s="22">
        <v>0</v>
      </c>
      <c r="L24" s="22">
        <v>0</v>
      </c>
      <c r="M24" s="23">
        <v>3381.231744</v>
      </c>
      <c r="N24" s="22">
        <v>7011.911808000001</v>
      </c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ht="12" customHeight="1">
      <c r="A25" s="12" t="s">
        <v>30</v>
      </c>
      <c r="B25" s="22">
        <v>6134.8193280000005</v>
      </c>
      <c r="C25" s="22">
        <v>6.437376</v>
      </c>
      <c r="D25" s="22">
        <v>0</v>
      </c>
      <c r="E25" s="22">
        <v>0</v>
      </c>
      <c r="F25" s="22">
        <v>80.4672</v>
      </c>
      <c r="G25" s="23">
        <v>6221.723904</v>
      </c>
      <c r="H25" s="22">
        <v>2483.2177920000004</v>
      </c>
      <c r="I25" s="22">
        <v>107.82604800000001</v>
      </c>
      <c r="J25" s="22">
        <v>65.983104</v>
      </c>
      <c r="K25" s="22">
        <v>0</v>
      </c>
      <c r="L25" s="22">
        <v>6.437376</v>
      </c>
      <c r="M25" s="23">
        <v>2663.46432</v>
      </c>
      <c r="N25" s="22">
        <v>8885.188224000001</v>
      </c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ht="12" customHeight="1">
      <c r="A26" s="19" t="s">
        <v>31</v>
      </c>
      <c r="B26" s="25">
        <v>173.809152</v>
      </c>
      <c r="C26" s="25">
        <v>0</v>
      </c>
      <c r="D26" s="25">
        <v>0</v>
      </c>
      <c r="E26" s="25">
        <v>4.828032</v>
      </c>
      <c r="F26" s="25">
        <v>0</v>
      </c>
      <c r="G26" s="26">
        <v>178.63718400000002</v>
      </c>
      <c r="H26" s="25">
        <v>363.711744</v>
      </c>
      <c r="I26" s="25">
        <v>12.874752</v>
      </c>
      <c r="J26" s="25">
        <v>0</v>
      </c>
      <c r="K26" s="25">
        <v>11.265408</v>
      </c>
      <c r="L26" s="25">
        <v>0</v>
      </c>
      <c r="M26" s="26">
        <v>387.851904</v>
      </c>
      <c r="N26" s="25">
        <v>566.489088</v>
      </c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ht="12" customHeight="1">
      <c r="A27" s="12" t="s">
        <v>32</v>
      </c>
      <c r="B27" s="22">
        <v>3505.151232</v>
      </c>
      <c r="C27" s="22">
        <v>0</v>
      </c>
      <c r="D27" s="22">
        <v>0</v>
      </c>
      <c r="E27" s="22">
        <v>0</v>
      </c>
      <c r="F27" s="22">
        <v>0</v>
      </c>
      <c r="G27" s="23">
        <v>3505.151232</v>
      </c>
      <c r="H27" s="22">
        <v>280.02585600000003</v>
      </c>
      <c r="I27" s="22">
        <v>0</v>
      </c>
      <c r="J27" s="22">
        <v>0</v>
      </c>
      <c r="K27" s="22">
        <v>17.702784</v>
      </c>
      <c r="L27" s="22">
        <v>0</v>
      </c>
      <c r="M27" s="23">
        <v>297.72864000000004</v>
      </c>
      <c r="N27" s="22">
        <v>3802.8798720000004</v>
      </c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ht="12" customHeight="1">
      <c r="A28" s="12" t="s">
        <v>33</v>
      </c>
      <c r="B28" s="22">
        <v>4747.5648</v>
      </c>
      <c r="C28" s="22">
        <v>0</v>
      </c>
      <c r="D28" s="22">
        <v>1.609344</v>
      </c>
      <c r="E28" s="22">
        <v>107.82604800000001</v>
      </c>
      <c r="F28" s="22">
        <v>0</v>
      </c>
      <c r="G28" s="23">
        <v>4857.000192</v>
      </c>
      <c r="H28" s="22">
        <v>3555.0408960000004</v>
      </c>
      <c r="I28" s="22">
        <v>230.13619200000002</v>
      </c>
      <c r="J28" s="22">
        <v>223.69881600000002</v>
      </c>
      <c r="K28" s="22">
        <v>366.930432</v>
      </c>
      <c r="L28" s="22">
        <v>0</v>
      </c>
      <c r="M28" s="23">
        <v>4375.806336000001</v>
      </c>
      <c r="N28" s="22">
        <v>9232.806528000001</v>
      </c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ht="12" customHeight="1">
      <c r="A29" s="12" t="s">
        <v>99</v>
      </c>
      <c r="B29" s="22">
        <v>3254.0935680000002</v>
      </c>
      <c r="C29" s="22">
        <v>6.437376</v>
      </c>
      <c r="D29" s="22">
        <v>0</v>
      </c>
      <c r="E29" s="22">
        <v>0</v>
      </c>
      <c r="F29" s="22">
        <v>0</v>
      </c>
      <c r="G29" s="23">
        <v>3260.530944</v>
      </c>
      <c r="H29" s="22">
        <v>1361.505024</v>
      </c>
      <c r="I29" s="22">
        <v>6.437376</v>
      </c>
      <c r="J29" s="22">
        <v>14.484096000000001</v>
      </c>
      <c r="K29" s="22">
        <v>0</v>
      </c>
      <c r="L29" s="22">
        <v>0</v>
      </c>
      <c r="M29" s="23">
        <v>1382.426496</v>
      </c>
      <c r="N29" s="22">
        <v>4642.95744</v>
      </c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ht="12" customHeight="1">
      <c r="A30" s="19" t="s">
        <v>34</v>
      </c>
      <c r="B30" s="25">
        <v>4290.511104</v>
      </c>
      <c r="C30" s="25">
        <v>0</v>
      </c>
      <c r="D30" s="25">
        <v>0</v>
      </c>
      <c r="E30" s="25">
        <v>0</v>
      </c>
      <c r="F30" s="25">
        <v>0</v>
      </c>
      <c r="G30" s="26">
        <v>4290.511104</v>
      </c>
      <c r="H30" s="25">
        <v>860.99904</v>
      </c>
      <c r="I30" s="25">
        <v>0</v>
      </c>
      <c r="J30" s="25">
        <v>38.624256</v>
      </c>
      <c r="K30" s="25">
        <v>0</v>
      </c>
      <c r="L30" s="25">
        <v>0</v>
      </c>
      <c r="M30" s="26">
        <v>899.623296</v>
      </c>
      <c r="N30" s="25">
        <v>5190.1344</v>
      </c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ht="12" customHeight="1">
      <c r="A31" s="12" t="s">
        <v>35</v>
      </c>
      <c r="B31" s="22">
        <v>4922.983296</v>
      </c>
      <c r="C31" s="22">
        <v>0</v>
      </c>
      <c r="D31" s="22">
        <v>0</v>
      </c>
      <c r="E31" s="22">
        <v>286.463232</v>
      </c>
      <c r="F31" s="22">
        <v>0</v>
      </c>
      <c r="G31" s="23">
        <v>5209.446528</v>
      </c>
      <c r="H31" s="22">
        <v>769.266432</v>
      </c>
      <c r="I31" s="22">
        <v>0</v>
      </c>
      <c r="J31" s="22">
        <v>11.265408</v>
      </c>
      <c r="K31" s="22">
        <v>96.56064</v>
      </c>
      <c r="L31" s="22">
        <v>0</v>
      </c>
      <c r="M31" s="23">
        <v>877.09248</v>
      </c>
      <c r="N31" s="22">
        <v>6086.539008000001</v>
      </c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ht="12" customHeight="1">
      <c r="A32" s="12" t="s">
        <v>36</v>
      </c>
      <c r="B32" s="22">
        <v>3687.0071040000003</v>
      </c>
      <c r="C32" s="22">
        <v>0</v>
      </c>
      <c r="D32" s="22">
        <v>0</v>
      </c>
      <c r="E32" s="22">
        <v>0</v>
      </c>
      <c r="F32" s="22">
        <v>0</v>
      </c>
      <c r="G32" s="23">
        <v>3687.0071040000003</v>
      </c>
      <c r="H32" s="22">
        <v>955.9503360000001</v>
      </c>
      <c r="I32" s="22">
        <v>4.828032</v>
      </c>
      <c r="J32" s="22">
        <v>3.218688</v>
      </c>
      <c r="K32" s="22">
        <v>0</v>
      </c>
      <c r="L32" s="22">
        <v>0</v>
      </c>
      <c r="M32" s="23">
        <v>963.9970560000002</v>
      </c>
      <c r="N32" s="22">
        <v>4651.00416</v>
      </c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ht="12" customHeight="1">
      <c r="A33" s="12" t="s">
        <v>37</v>
      </c>
      <c r="B33" s="22">
        <v>2497.701888</v>
      </c>
      <c r="C33" s="22">
        <v>19.312128</v>
      </c>
      <c r="D33" s="22">
        <v>0</v>
      </c>
      <c r="E33" s="22">
        <v>0</v>
      </c>
      <c r="F33" s="22">
        <v>0</v>
      </c>
      <c r="G33" s="23">
        <v>2517.014016</v>
      </c>
      <c r="H33" s="22">
        <v>1533.7048320000001</v>
      </c>
      <c r="I33" s="22">
        <v>35.405568</v>
      </c>
      <c r="J33" s="22">
        <v>88.51392000000001</v>
      </c>
      <c r="K33" s="22">
        <v>22.530816</v>
      </c>
      <c r="L33" s="22">
        <v>0</v>
      </c>
      <c r="M33" s="23">
        <v>1680.155136</v>
      </c>
      <c r="N33" s="22">
        <v>4197.169152</v>
      </c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ht="12" customHeight="1">
      <c r="A34" s="19" t="s">
        <v>38</v>
      </c>
      <c r="B34" s="25">
        <v>1755.794304</v>
      </c>
      <c r="C34" s="25">
        <v>0</v>
      </c>
      <c r="D34" s="25">
        <v>0</v>
      </c>
      <c r="E34" s="25">
        <v>0</v>
      </c>
      <c r="F34" s="25">
        <v>0</v>
      </c>
      <c r="G34" s="26">
        <v>1755.794304</v>
      </c>
      <c r="H34" s="25">
        <v>328.30617600000005</v>
      </c>
      <c r="I34" s="25">
        <v>0</v>
      </c>
      <c r="J34" s="25">
        <v>0</v>
      </c>
      <c r="K34" s="25">
        <v>0</v>
      </c>
      <c r="L34" s="25">
        <v>0</v>
      </c>
      <c r="M34" s="26">
        <v>328.30617600000005</v>
      </c>
      <c r="N34" s="25">
        <v>2084.10048</v>
      </c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ht="12" customHeight="1">
      <c r="A35" s="12" t="s">
        <v>39</v>
      </c>
      <c r="B35" s="22">
        <v>986.5278720000001</v>
      </c>
      <c r="C35" s="22">
        <v>0</v>
      </c>
      <c r="D35" s="22">
        <v>0</v>
      </c>
      <c r="E35" s="22">
        <v>53.108352000000004</v>
      </c>
      <c r="F35" s="22">
        <v>0</v>
      </c>
      <c r="G35" s="23">
        <v>1039.636224</v>
      </c>
      <c r="H35" s="22">
        <v>1058.948352</v>
      </c>
      <c r="I35" s="22">
        <v>20.921472</v>
      </c>
      <c r="J35" s="22">
        <v>93.341952</v>
      </c>
      <c r="K35" s="22">
        <v>99.779328</v>
      </c>
      <c r="L35" s="22">
        <v>40.2336</v>
      </c>
      <c r="M35" s="23">
        <v>1313.2247040000002</v>
      </c>
      <c r="N35" s="22">
        <v>2352.860928</v>
      </c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ht="12" customHeight="1">
      <c r="A36" s="12" t="s">
        <v>40</v>
      </c>
      <c r="B36" s="22">
        <v>323.47814400000004</v>
      </c>
      <c r="C36" s="22">
        <v>0</v>
      </c>
      <c r="D36" s="22">
        <v>17.702784</v>
      </c>
      <c r="E36" s="22">
        <v>74.029824</v>
      </c>
      <c r="F36" s="22">
        <v>0</v>
      </c>
      <c r="G36" s="23">
        <v>415.21075200000007</v>
      </c>
      <c r="H36" s="22">
        <v>1866.83904</v>
      </c>
      <c r="I36" s="22">
        <v>0</v>
      </c>
      <c r="J36" s="22">
        <v>640.518912</v>
      </c>
      <c r="K36" s="22">
        <v>247.838976</v>
      </c>
      <c r="L36" s="22">
        <v>1.609344</v>
      </c>
      <c r="M36" s="23">
        <v>2756.8062720000003</v>
      </c>
      <c r="N36" s="22">
        <v>3172.017024</v>
      </c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ht="12" customHeight="1">
      <c r="A37" s="12" t="s">
        <v>41</v>
      </c>
      <c r="B37" s="22">
        <v>4417.6492800000005</v>
      </c>
      <c r="C37" s="22">
        <v>9.656064</v>
      </c>
      <c r="D37" s="22">
        <v>1.609344</v>
      </c>
      <c r="E37" s="22">
        <v>0</v>
      </c>
      <c r="F37" s="22">
        <v>0</v>
      </c>
      <c r="G37" s="23">
        <v>4428.914688000001</v>
      </c>
      <c r="H37" s="22">
        <v>2740.712832</v>
      </c>
      <c r="I37" s="22">
        <v>342.790272</v>
      </c>
      <c r="J37" s="22">
        <v>156.106368</v>
      </c>
      <c r="K37" s="22">
        <v>0</v>
      </c>
      <c r="L37" s="22">
        <v>0</v>
      </c>
      <c r="M37" s="23">
        <v>3239.6094720000006</v>
      </c>
      <c r="N37" s="22">
        <v>7668.524160000001</v>
      </c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ht="12" customHeight="1">
      <c r="A38" s="19" t="s">
        <v>100</v>
      </c>
      <c r="B38" s="25">
        <v>5196.571776000001</v>
      </c>
      <c r="C38" s="25">
        <v>11.265408</v>
      </c>
      <c r="D38" s="25">
        <v>0</v>
      </c>
      <c r="E38" s="25">
        <v>0</v>
      </c>
      <c r="F38" s="25">
        <v>0</v>
      </c>
      <c r="G38" s="26">
        <v>5207.837184000001</v>
      </c>
      <c r="H38" s="25">
        <v>1129.7594880000001</v>
      </c>
      <c r="I38" s="25">
        <v>67.592448</v>
      </c>
      <c r="J38" s="25">
        <v>6.437376</v>
      </c>
      <c r="K38" s="25">
        <v>0</v>
      </c>
      <c r="L38" s="25">
        <v>0</v>
      </c>
      <c r="M38" s="26">
        <v>1203.7893120000003</v>
      </c>
      <c r="N38" s="25">
        <v>6411.626496000001</v>
      </c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ht="12" customHeight="1">
      <c r="A39" s="12" t="s">
        <v>42</v>
      </c>
      <c r="B39" s="22">
        <v>3518.0259840000003</v>
      </c>
      <c r="C39" s="22">
        <v>14.484096000000001</v>
      </c>
      <c r="D39" s="22">
        <v>4.828032</v>
      </c>
      <c r="E39" s="22">
        <v>0</v>
      </c>
      <c r="F39" s="22">
        <v>0</v>
      </c>
      <c r="G39" s="23">
        <v>3537.3381120000004</v>
      </c>
      <c r="H39" s="22">
        <v>952.7316480000001</v>
      </c>
      <c r="I39" s="22">
        <v>19.312128</v>
      </c>
      <c r="J39" s="22">
        <v>57.936384000000004</v>
      </c>
      <c r="K39" s="22">
        <v>0</v>
      </c>
      <c r="L39" s="22">
        <v>0</v>
      </c>
      <c r="M39" s="23">
        <v>1029.98016</v>
      </c>
      <c r="N39" s="22">
        <v>4567.318272</v>
      </c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ht="12" customHeight="1">
      <c r="A40" s="12" t="s">
        <v>90</v>
      </c>
      <c r="B40" s="22">
        <v>5066.214912</v>
      </c>
      <c r="C40" s="22">
        <v>0</v>
      </c>
      <c r="D40" s="22">
        <v>0</v>
      </c>
      <c r="E40" s="22">
        <v>0</v>
      </c>
      <c r="F40" s="22">
        <v>0</v>
      </c>
      <c r="G40" s="23">
        <v>5066.214912</v>
      </c>
      <c r="H40" s="22">
        <v>1989.149184</v>
      </c>
      <c r="I40" s="22">
        <v>8.04672</v>
      </c>
      <c r="J40" s="22">
        <v>46.670976</v>
      </c>
      <c r="K40" s="22">
        <v>0</v>
      </c>
      <c r="L40" s="22">
        <v>0</v>
      </c>
      <c r="M40" s="23">
        <v>2043.8668800000003</v>
      </c>
      <c r="N40" s="22">
        <v>7110.081792000001</v>
      </c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ht="12" customHeight="1">
      <c r="A41" s="12" t="s">
        <v>43</v>
      </c>
      <c r="B41" s="22">
        <v>6026.993280000001</v>
      </c>
      <c r="C41" s="22">
        <v>0</v>
      </c>
      <c r="D41" s="22">
        <v>0</v>
      </c>
      <c r="E41" s="22">
        <v>0</v>
      </c>
      <c r="F41" s="22">
        <v>0</v>
      </c>
      <c r="G41" s="23">
        <v>6026.993280000001</v>
      </c>
      <c r="H41" s="22">
        <v>207.605376</v>
      </c>
      <c r="I41" s="22">
        <v>0</v>
      </c>
      <c r="J41" s="22">
        <v>0</v>
      </c>
      <c r="K41" s="22">
        <v>0</v>
      </c>
      <c r="L41" s="22">
        <v>0</v>
      </c>
      <c r="M41" s="23">
        <v>207.605376</v>
      </c>
      <c r="N41" s="22">
        <v>6234.598656000001</v>
      </c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ht="12" customHeight="1">
      <c r="A42" s="19" t="s">
        <v>44</v>
      </c>
      <c r="B42" s="25">
        <v>4390.290432000001</v>
      </c>
      <c r="C42" s="25">
        <v>0</v>
      </c>
      <c r="D42" s="25">
        <v>0</v>
      </c>
      <c r="E42" s="25">
        <v>0</v>
      </c>
      <c r="F42" s="25">
        <v>0</v>
      </c>
      <c r="G42" s="26">
        <v>4390.290432000001</v>
      </c>
      <c r="H42" s="25">
        <v>447.39763200000004</v>
      </c>
      <c r="I42" s="25">
        <v>12.874752</v>
      </c>
      <c r="J42" s="25">
        <v>88.51392000000001</v>
      </c>
      <c r="K42" s="25">
        <v>0</v>
      </c>
      <c r="L42" s="25">
        <v>0</v>
      </c>
      <c r="M42" s="26">
        <v>548.7863040000001</v>
      </c>
      <c r="N42" s="25">
        <v>4939.076736000001</v>
      </c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ht="12" customHeight="1">
      <c r="A43" s="12" t="s">
        <v>91</v>
      </c>
      <c r="B43" s="22">
        <v>3007.863936</v>
      </c>
      <c r="C43" s="22">
        <v>0</v>
      </c>
      <c r="D43" s="22">
        <v>0</v>
      </c>
      <c r="E43" s="22">
        <v>0</v>
      </c>
      <c r="F43" s="22">
        <v>3.218688</v>
      </c>
      <c r="G43" s="23">
        <v>3011.082624</v>
      </c>
      <c r="H43" s="22">
        <v>395.89862400000004</v>
      </c>
      <c r="I43" s="22">
        <v>24.14016</v>
      </c>
      <c r="J43" s="22">
        <v>20.921472</v>
      </c>
      <c r="K43" s="22">
        <v>0</v>
      </c>
      <c r="L43" s="22">
        <v>0</v>
      </c>
      <c r="M43" s="23">
        <v>440.960256</v>
      </c>
      <c r="N43" s="22">
        <v>3452.04288</v>
      </c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ht="12" customHeight="1">
      <c r="A44" s="12" t="s">
        <v>92</v>
      </c>
      <c r="B44" s="22">
        <v>893.18592</v>
      </c>
      <c r="C44" s="22">
        <v>0</v>
      </c>
      <c r="D44" s="22">
        <v>9.656064</v>
      </c>
      <c r="E44" s="22">
        <v>0</v>
      </c>
      <c r="F44" s="22">
        <v>0</v>
      </c>
      <c r="G44" s="23">
        <v>902.841984</v>
      </c>
      <c r="H44" s="22">
        <v>363.711744</v>
      </c>
      <c r="I44" s="22">
        <v>0</v>
      </c>
      <c r="J44" s="22">
        <v>40.2336</v>
      </c>
      <c r="K44" s="22">
        <v>0</v>
      </c>
      <c r="L44" s="22">
        <v>0</v>
      </c>
      <c r="M44" s="23">
        <v>403.94534400000003</v>
      </c>
      <c r="N44" s="22">
        <v>1306.7873280000001</v>
      </c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ht="12" customHeight="1">
      <c r="A45" s="12" t="s">
        <v>45</v>
      </c>
      <c r="B45" s="22">
        <v>413.60140800000005</v>
      </c>
      <c r="C45" s="22">
        <v>12.874752</v>
      </c>
      <c r="D45" s="22">
        <v>0</v>
      </c>
      <c r="E45" s="22">
        <v>93.341952</v>
      </c>
      <c r="F45" s="22">
        <v>0</v>
      </c>
      <c r="G45" s="23">
        <v>519.818112</v>
      </c>
      <c r="H45" s="22">
        <v>2026.1640960000002</v>
      </c>
      <c r="I45" s="22">
        <v>159.32505600000002</v>
      </c>
      <c r="J45" s="22">
        <v>85.295232</v>
      </c>
      <c r="K45" s="22">
        <v>555.2236800000001</v>
      </c>
      <c r="L45" s="22">
        <v>0</v>
      </c>
      <c r="M45" s="23">
        <v>2826.008064</v>
      </c>
      <c r="N45" s="22">
        <v>3345.826176</v>
      </c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ht="12" customHeight="1">
      <c r="A46" s="19" t="s">
        <v>46</v>
      </c>
      <c r="B46" s="25">
        <v>4110.2645760000005</v>
      </c>
      <c r="C46" s="25">
        <v>0</v>
      </c>
      <c r="D46" s="25">
        <v>0</v>
      </c>
      <c r="E46" s="25">
        <v>0</v>
      </c>
      <c r="F46" s="25">
        <v>0</v>
      </c>
      <c r="G46" s="26">
        <v>4110.2645760000005</v>
      </c>
      <c r="H46" s="25">
        <v>587.41056</v>
      </c>
      <c r="I46" s="25">
        <v>0</v>
      </c>
      <c r="J46" s="25">
        <v>27.358848000000002</v>
      </c>
      <c r="K46" s="25">
        <v>0</v>
      </c>
      <c r="L46" s="25">
        <v>0</v>
      </c>
      <c r="M46" s="26">
        <v>614.769408</v>
      </c>
      <c r="N46" s="25">
        <v>4725.033984000001</v>
      </c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ht="12" customHeight="1">
      <c r="A47" s="12" t="s">
        <v>93</v>
      </c>
      <c r="B47" s="22">
        <v>3318.467328</v>
      </c>
      <c r="C47" s="22">
        <v>0</v>
      </c>
      <c r="D47" s="22">
        <v>0</v>
      </c>
      <c r="E47" s="22">
        <v>476.36582400000003</v>
      </c>
      <c r="F47" s="22">
        <v>0</v>
      </c>
      <c r="G47" s="23">
        <v>3794.833152</v>
      </c>
      <c r="H47" s="22">
        <v>3213.859968</v>
      </c>
      <c r="I47" s="22">
        <v>189.90259200000003</v>
      </c>
      <c r="J47" s="22">
        <v>560.0517120000001</v>
      </c>
      <c r="K47" s="22">
        <v>584.191872</v>
      </c>
      <c r="L47" s="22">
        <v>0</v>
      </c>
      <c r="M47" s="23">
        <v>4548.006144</v>
      </c>
      <c r="N47" s="22">
        <v>8342.839296</v>
      </c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ht="12" customHeight="1">
      <c r="A48" s="12" t="s">
        <v>47</v>
      </c>
      <c r="B48" s="22">
        <v>4039.4534400000002</v>
      </c>
      <c r="C48" s="22">
        <v>0</v>
      </c>
      <c r="D48" s="22">
        <v>0</v>
      </c>
      <c r="E48" s="22">
        <v>0</v>
      </c>
      <c r="F48" s="22">
        <v>1.609344</v>
      </c>
      <c r="G48" s="23">
        <v>4041.062784</v>
      </c>
      <c r="H48" s="22">
        <v>2211.238656</v>
      </c>
      <c r="I48" s="22">
        <v>0</v>
      </c>
      <c r="J48" s="22">
        <v>3.218688</v>
      </c>
      <c r="K48" s="22">
        <v>0</v>
      </c>
      <c r="L48" s="22">
        <v>0</v>
      </c>
      <c r="M48" s="23">
        <v>2214.457344</v>
      </c>
      <c r="N48" s="22">
        <v>6255.520128</v>
      </c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ht="12" customHeight="1">
      <c r="A49" s="12" t="s">
        <v>48</v>
      </c>
      <c r="B49" s="22">
        <v>4190.7317760000005</v>
      </c>
      <c r="C49" s="22">
        <v>4.828032</v>
      </c>
      <c r="D49" s="22">
        <v>0</v>
      </c>
      <c r="E49" s="22">
        <v>0</v>
      </c>
      <c r="F49" s="22">
        <v>0</v>
      </c>
      <c r="G49" s="23">
        <v>4195.559808000001</v>
      </c>
      <c r="H49" s="22">
        <v>193.12128</v>
      </c>
      <c r="I49" s="22">
        <v>0</v>
      </c>
      <c r="J49" s="22">
        <v>0</v>
      </c>
      <c r="K49" s="22">
        <v>0</v>
      </c>
      <c r="L49" s="22">
        <v>0</v>
      </c>
      <c r="M49" s="23">
        <v>193.12128</v>
      </c>
      <c r="N49" s="22">
        <v>4388.681088000001</v>
      </c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ht="12" customHeight="1">
      <c r="A50" s="19" t="s">
        <v>49</v>
      </c>
      <c r="B50" s="25">
        <v>3538.9474560000003</v>
      </c>
      <c r="C50" s="25">
        <v>11.265408</v>
      </c>
      <c r="D50" s="25">
        <v>0</v>
      </c>
      <c r="E50" s="25">
        <v>271.97913600000004</v>
      </c>
      <c r="F50" s="25">
        <v>0</v>
      </c>
      <c r="G50" s="26">
        <v>3822.1920000000005</v>
      </c>
      <c r="H50" s="25">
        <v>3136.611456</v>
      </c>
      <c r="I50" s="25">
        <v>17.702784</v>
      </c>
      <c r="J50" s="25">
        <v>70.811136</v>
      </c>
      <c r="K50" s="25">
        <v>117.482112</v>
      </c>
      <c r="L50" s="25">
        <v>0</v>
      </c>
      <c r="M50" s="26">
        <v>3342.607488</v>
      </c>
      <c r="N50" s="25">
        <v>7164.799488000001</v>
      </c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ht="12" customHeight="1">
      <c r="A51" s="12" t="s">
        <v>50</v>
      </c>
      <c r="B51" s="22">
        <v>3687.0071040000003</v>
      </c>
      <c r="C51" s="22">
        <v>0</v>
      </c>
      <c r="D51" s="22">
        <v>0</v>
      </c>
      <c r="E51" s="22">
        <v>790.187904</v>
      </c>
      <c r="F51" s="22">
        <v>0</v>
      </c>
      <c r="G51" s="23">
        <v>4477.195008000001</v>
      </c>
      <c r="H51" s="22">
        <v>820.76544</v>
      </c>
      <c r="I51" s="22">
        <v>1.609344</v>
      </c>
      <c r="J51" s="22">
        <v>4.828032</v>
      </c>
      <c r="K51" s="22">
        <v>165.76243200000002</v>
      </c>
      <c r="L51" s="22">
        <v>0</v>
      </c>
      <c r="M51" s="23">
        <v>992.965248</v>
      </c>
      <c r="N51" s="22">
        <v>5470.160256000001</v>
      </c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ht="12" customHeight="1">
      <c r="A52" s="12" t="s">
        <v>51</v>
      </c>
      <c r="B52" s="22">
        <v>5096.792448</v>
      </c>
      <c r="C52" s="22">
        <v>6.437376</v>
      </c>
      <c r="D52" s="22">
        <v>1.609344</v>
      </c>
      <c r="E52" s="22">
        <v>1.609344</v>
      </c>
      <c r="F52" s="22">
        <v>0</v>
      </c>
      <c r="G52" s="23">
        <v>5106.448512000001</v>
      </c>
      <c r="H52" s="22">
        <v>819.156096</v>
      </c>
      <c r="I52" s="22">
        <v>17.702784</v>
      </c>
      <c r="J52" s="22">
        <v>90.123264</v>
      </c>
      <c r="K52" s="22">
        <v>4.828032</v>
      </c>
      <c r="L52" s="22">
        <v>0</v>
      </c>
      <c r="M52" s="23">
        <v>931.8101760000001</v>
      </c>
      <c r="N52" s="22">
        <v>6038.258688000001</v>
      </c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ht="12" customHeight="1">
      <c r="A53" s="12" t="s">
        <v>52</v>
      </c>
      <c r="B53" s="22">
        <v>4211.6532480000005</v>
      </c>
      <c r="C53" s="22">
        <v>0</v>
      </c>
      <c r="D53" s="22">
        <v>0</v>
      </c>
      <c r="E53" s="22">
        <v>434.52288000000004</v>
      </c>
      <c r="F53" s="22">
        <v>0</v>
      </c>
      <c r="G53" s="23">
        <v>4646.176128000001</v>
      </c>
      <c r="H53" s="22">
        <v>3709.53792</v>
      </c>
      <c r="I53" s="22">
        <v>6.437376</v>
      </c>
      <c r="J53" s="22">
        <v>90.123264</v>
      </c>
      <c r="K53" s="22">
        <v>432.913536</v>
      </c>
      <c r="L53" s="22">
        <v>0</v>
      </c>
      <c r="M53" s="23">
        <v>4239.012096</v>
      </c>
      <c r="N53" s="22">
        <v>8885.188224000001</v>
      </c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ht="12" customHeight="1">
      <c r="A54" s="19" t="s">
        <v>53</v>
      </c>
      <c r="B54" s="25">
        <v>111.044736</v>
      </c>
      <c r="C54" s="25">
        <v>0</v>
      </c>
      <c r="D54" s="25">
        <v>0</v>
      </c>
      <c r="E54" s="25">
        <v>0</v>
      </c>
      <c r="F54" s="25">
        <v>0</v>
      </c>
      <c r="G54" s="26">
        <v>111.044736</v>
      </c>
      <c r="H54" s="25">
        <v>325.087488</v>
      </c>
      <c r="I54" s="25">
        <v>0</v>
      </c>
      <c r="J54" s="25">
        <v>1.609344</v>
      </c>
      <c r="K54" s="25">
        <v>0</v>
      </c>
      <c r="L54" s="25">
        <v>0</v>
      </c>
      <c r="M54" s="26">
        <v>326.69683200000003</v>
      </c>
      <c r="N54" s="25">
        <v>437.74156800000003</v>
      </c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ht="12" customHeight="1">
      <c r="A55" s="12" t="s">
        <v>54</v>
      </c>
      <c r="B55" s="22">
        <v>2714.9633280000003</v>
      </c>
      <c r="C55" s="22">
        <v>0</v>
      </c>
      <c r="D55" s="22">
        <v>0</v>
      </c>
      <c r="E55" s="22">
        <v>0</v>
      </c>
      <c r="F55" s="22">
        <v>0</v>
      </c>
      <c r="G55" s="23">
        <v>2714.9633280000003</v>
      </c>
      <c r="H55" s="22">
        <v>1499.9086080000002</v>
      </c>
      <c r="I55" s="22">
        <v>3.218688</v>
      </c>
      <c r="J55" s="22">
        <v>1.609344</v>
      </c>
      <c r="K55" s="22">
        <v>0</v>
      </c>
      <c r="L55" s="22">
        <v>0</v>
      </c>
      <c r="M55" s="23">
        <v>1504.73664</v>
      </c>
      <c r="N55" s="22">
        <v>4219.699968000001</v>
      </c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ht="12" customHeight="1">
      <c r="A56" s="12" t="s">
        <v>55</v>
      </c>
      <c r="B56" s="22">
        <v>4486.851072</v>
      </c>
      <c r="C56" s="22">
        <v>1.609344</v>
      </c>
      <c r="D56" s="22">
        <v>0</v>
      </c>
      <c r="E56" s="22">
        <v>0</v>
      </c>
      <c r="F56" s="22">
        <v>0</v>
      </c>
      <c r="G56" s="23">
        <v>4488.460416000001</v>
      </c>
      <c r="H56" s="22">
        <v>228.52684800000003</v>
      </c>
      <c r="I56" s="22">
        <v>0</v>
      </c>
      <c r="J56" s="22">
        <v>12.874752</v>
      </c>
      <c r="K56" s="22">
        <v>0</v>
      </c>
      <c r="L56" s="22">
        <v>0</v>
      </c>
      <c r="M56" s="23">
        <v>241.40160000000003</v>
      </c>
      <c r="N56" s="22">
        <v>4729.862016000001</v>
      </c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ht="12" customHeight="1">
      <c r="A57" s="12" t="s">
        <v>56</v>
      </c>
      <c r="B57" s="22">
        <v>3421.465344</v>
      </c>
      <c r="C57" s="22">
        <v>0</v>
      </c>
      <c r="D57" s="22">
        <v>0</v>
      </c>
      <c r="E57" s="22">
        <v>0</v>
      </c>
      <c r="F57" s="22">
        <v>0</v>
      </c>
      <c r="G57" s="23">
        <v>3421.465344</v>
      </c>
      <c r="H57" s="22">
        <v>1833.0428160000001</v>
      </c>
      <c r="I57" s="22">
        <v>0</v>
      </c>
      <c r="J57" s="22">
        <v>54.717696000000004</v>
      </c>
      <c r="K57" s="22">
        <v>0</v>
      </c>
      <c r="L57" s="22">
        <v>0</v>
      </c>
      <c r="M57" s="23">
        <v>1887.760512</v>
      </c>
      <c r="N57" s="22">
        <v>5309.225856</v>
      </c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ht="12" customHeight="1">
      <c r="A58" s="19" t="s">
        <v>57</v>
      </c>
      <c r="B58" s="25">
        <v>13784.03136</v>
      </c>
      <c r="C58" s="25">
        <v>4.828032</v>
      </c>
      <c r="D58" s="25">
        <v>6.437376</v>
      </c>
      <c r="E58" s="25">
        <v>1.609344</v>
      </c>
      <c r="F58" s="25">
        <v>0</v>
      </c>
      <c r="G58" s="26">
        <v>13796.906112</v>
      </c>
      <c r="H58" s="25">
        <v>6479.218944</v>
      </c>
      <c r="I58" s="25">
        <v>120.70080000000002</v>
      </c>
      <c r="J58" s="25">
        <v>790.187904</v>
      </c>
      <c r="K58" s="25">
        <v>247.838976</v>
      </c>
      <c r="L58" s="25">
        <v>0</v>
      </c>
      <c r="M58" s="26">
        <v>7637.946624</v>
      </c>
      <c r="N58" s="25">
        <v>21434.852736</v>
      </c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ht="12" customHeight="1">
      <c r="A59" s="12" t="s">
        <v>58</v>
      </c>
      <c r="B59" s="22">
        <v>2636.105472</v>
      </c>
      <c r="C59" s="22">
        <v>0</v>
      </c>
      <c r="D59" s="22">
        <v>0</v>
      </c>
      <c r="E59" s="22">
        <v>0</v>
      </c>
      <c r="F59" s="22">
        <v>17.702784</v>
      </c>
      <c r="G59" s="23">
        <v>2653.8082560000003</v>
      </c>
      <c r="H59" s="22">
        <v>749.9543040000001</v>
      </c>
      <c r="I59" s="22">
        <v>1.609344</v>
      </c>
      <c r="J59" s="22">
        <v>14.484096000000001</v>
      </c>
      <c r="K59" s="22">
        <v>0</v>
      </c>
      <c r="L59" s="22">
        <v>0</v>
      </c>
      <c r="M59" s="23">
        <v>766.0477440000001</v>
      </c>
      <c r="N59" s="22">
        <v>3419.856</v>
      </c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ht="12" customHeight="1">
      <c r="A60" s="12" t="s">
        <v>59</v>
      </c>
      <c r="B60" s="22">
        <v>954.340992</v>
      </c>
      <c r="C60" s="22">
        <v>0</v>
      </c>
      <c r="D60" s="22">
        <v>11.265408</v>
      </c>
      <c r="E60" s="22">
        <v>0</v>
      </c>
      <c r="F60" s="22">
        <v>0</v>
      </c>
      <c r="G60" s="23">
        <v>965.6064</v>
      </c>
      <c r="H60" s="22">
        <v>119.09145600000001</v>
      </c>
      <c r="I60" s="22">
        <v>0</v>
      </c>
      <c r="J60" s="22">
        <v>30.577536000000002</v>
      </c>
      <c r="K60" s="22">
        <v>0</v>
      </c>
      <c r="L60" s="22">
        <v>0</v>
      </c>
      <c r="M60" s="23">
        <v>149.668992</v>
      </c>
      <c r="N60" s="22">
        <v>1115.275392</v>
      </c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ht="12" customHeight="1">
      <c r="A61" s="12" t="s">
        <v>60</v>
      </c>
      <c r="B61" s="22">
        <v>3138.2208</v>
      </c>
      <c r="C61" s="22">
        <v>0</v>
      </c>
      <c r="D61" s="22">
        <v>53.108352000000004</v>
      </c>
      <c r="E61" s="22">
        <v>30.577536000000002</v>
      </c>
      <c r="F61" s="22">
        <v>0</v>
      </c>
      <c r="G61" s="23">
        <v>3221.906688</v>
      </c>
      <c r="H61" s="22">
        <v>1744.528896</v>
      </c>
      <c r="I61" s="22">
        <v>45.061632</v>
      </c>
      <c r="J61" s="22">
        <v>514.99008</v>
      </c>
      <c r="K61" s="22">
        <v>11.265408</v>
      </c>
      <c r="L61" s="22">
        <v>59.545728000000004</v>
      </c>
      <c r="M61" s="23">
        <v>2375.3917440000005</v>
      </c>
      <c r="N61" s="22">
        <v>5597.2984320000005</v>
      </c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ht="12" customHeight="1">
      <c r="A62" s="19" t="s">
        <v>61</v>
      </c>
      <c r="B62" s="25">
        <v>4007.2665600000005</v>
      </c>
      <c r="C62" s="25">
        <v>3.218688</v>
      </c>
      <c r="D62" s="25">
        <v>0</v>
      </c>
      <c r="E62" s="25">
        <v>0</v>
      </c>
      <c r="F62" s="25">
        <v>0</v>
      </c>
      <c r="G62" s="26">
        <v>4010.4852480000004</v>
      </c>
      <c r="H62" s="25">
        <v>1276.209792</v>
      </c>
      <c r="I62" s="25">
        <v>32.18688</v>
      </c>
      <c r="J62" s="25">
        <v>162.543744</v>
      </c>
      <c r="K62" s="25">
        <v>6.437376</v>
      </c>
      <c r="L62" s="25">
        <v>0</v>
      </c>
      <c r="M62" s="26">
        <v>1477.3777920000002</v>
      </c>
      <c r="N62" s="25">
        <v>5487.86304</v>
      </c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ht="13.5" customHeight="1">
      <c r="A63" s="12" t="s">
        <v>62</v>
      </c>
      <c r="B63" s="22">
        <v>2135.5994880000003</v>
      </c>
      <c r="C63" s="22">
        <v>0</v>
      </c>
      <c r="D63" s="22">
        <v>0</v>
      </c>
      <c r="E63" s="22">
        <v>106.21670400000001</v>
      </c>
      <c r="F63" s="22">
        <v>0</v>
      </c>
      <c r="G63" s="23">
        <v>2241.8161920000002</v>
      </c>
      <c r="H63" s="22">
        <v>613.160064</v>
      </c>
      <c r="I63" s="22">
        <v>0</v>
      </c>
      <c r="J63" s="22">
        <v>1.609344</v>
      </c>
      <c r="K63" s="22">
        <v>33.796224</v>
      </c>
      <c r="L63" s="22">
        <v>0</v>
      </c>
      <c r="M63" s="23">
        <v>648.565632</v>
      </c>
      <c r="N63" s="22">
        <v>2890.381824</v>
      </c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ht="12" customHeight="1">
      <c r="A64" s="12" t="s">
        <v>63</v>
      </c>
      <c r="B64" s="22">
        <v>4708.940544</v>
      </c>
      <c r="C64" s="22">
        <v>25.749504</v>
      </c>
      <c r="D64" s="22">
        <v>0</v>
      </c>
      <c r="E64" s="22">
        <v>0</v>
      </c>
      <c r="F64" s="22">
        <v>0</v>
      </c>
      <c r="G64" s="23">
        <v>4734.690048</v>
      </c>
      <c r="H64" s="22">
        <v>1802.4652800000001</v>
      </c>
      <c r="I64" s="22">
        <v>90.123264</v>
      </c>
      <c r="J64" s="22">
        <v>117.482112</v>
      </c>
      <c r="K64" s="22">
        <v>0</v>
      </c>
      <c r="L64" s="22">
        <v>0</v>
      </c>
      <c r="M64" s="23">
        <v>2010.070656</v>
      </c>
      <c r="N64" s="22">
        <v>6744.760704</v>
      </c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ht="12" customHeight="1" thickBot="1">
      <c r="A65" s="12" t="s">
        <v>64</v>
      </c>
      <c r="B65" s="22">
        <v>4416.039936</v>
      </c>
      <c r="C65" s="22">
        <v>0</v>
      </c>
      <c r="D65" s="22">
        <v>0</v>
      </c>
      <c r="E65" s="22">
        <v>0</v>
      </c>
      <c r="F65" s="22">
        <v>54.717696000000004</v>
      </c>
      <c r="G65" s="23">
        <v>4470.757632</v>
      </c>
      <c r="H65" s="22">
        <v>288.072576</v>
      </c>
      <c r="I65" s="22">
        <v>0</v>
      </c>
      <c r="J65" s="22">
        <v>0</v>
      </c>
      <c r="K65" s="22">
        <v>0</v>
      </c>
      <c r="L65" s="22">
        <v>0</v>
      </c>
      <c r="M65" s="23">
        <v>288.072576</v>
      </c>
      <c r="N65" s="22">
        <v>4758.830207999999</v>
      </c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ht="19.5" customHeight="1" thickTop="1">
      <c r="A66" s="27" t="s">
        <v>65</v>
      </c>
      <c r="B66" s="28">
        <v>178003.102464</v>
      </c>
      <c r="C66" s="28">
        <v>334.743552</v>
      </c>
      <c r="D66" s="28">
        <v>125.528832</v>
      </c>
      <c r="E66" s="28">
        <v>2732.6661119999994</v>
      </c>
      <c r="F66" s="28">
        <v>177.02784000000003</v>
      </c>
      <c r="G66" s="29">
        <v>181373.06879999995</v>
      </c>
      <c r="H66" s="28">
        <v>71540.168832</v>
      </c>
      <c r="I66" s="28">
        <v>1762.23168</v>
      </c>
      <c r="J66" s="28">
        <v>5042.0747519999995</v>
      </c>
      <c r="K66" s="28">
        <v>3027.176064</v>
      </c>
      <c r="L66" s="28">
        <v>127.13817599999999</v>
      </c>
      <c r="M66" s="29">
        <v>81498.78950400001</v>
      </c>
      <c r="N66" s="28">
        <v>262871.858304</v>
      </c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24"/>
    </row>
    <row r="67" spans="1:29" ht="12" customHeight="1">
      <c r="A67" s="19" t="s">
        <v>66</v>
      </c>
      <c r="B67" s="25">
        <v>98.169984</v>
      </c>
      <c r="C67" s="25">
        <v>0</v>
      </c>
      <c r="D67" s="25">
        <v>0</v>
      </c>
      <c r="E67" s="25">
        <v>0</v>
      </c>
      <c r="F67" s="25">
        <v>0</v>
      </c>
      <c r="G67" s="26">
        <v>98.169984</v>
      </c>
      <c r="H67" s="25">
        <v>560.0517120000001</v>
      </c>
      <c r="I67" s="25">
        <v>0</v>
      </c>
      <c r="J67" s="25">
        <v>1.609344</v>
      </c>
      <c r="K67" s="25">
        <v>0</v>
      </c>
      <c r="L67" s="25">
        <v>0</v>
      </c>
      <c r="M67" s="26">
        <v>561.661056</v>
      </c>
      <c r="N67" s="25">
        <v>659.83104</v>
      </c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</row>
    <row r="68" spans="1:29" ht="15" customHeight="1">
      <c r="A68" s="30" t="s">
        <v>67</v>
      </c>
      <c r="B68" s="25">
        <v>178101.272448</v>
      </c>
      <c r="C68" s="25">
        <v>334.743552</v>
      </c>
      <c r="D68" s="25">
        <v>125.528832</v>
      </c>
      <c r="E68" s="25">
        <v>2732.6661119999994</v>
      </c>
      <c r="F68" s="25">
        <v>177.02784000000003</v>
      </c>
      <c r="G68" s="26">
        <v>181471.23878399996</v>
      </c>
      <c r="H68" s="25">
        <v>72100.220544</v>
      </c>
      <c r="I68" s="25">
        <v>1762.23168</v>
      </c>
      <c r="J68" s="25">
        <v>5043.684096</v>
      </c>
      <c r="K68" s="25">
        <v>3027.176064</v>
      </c>
      <c r="L68" s="25">
        <v>127.13817599999999</v>
      </c>
      <c r="M68" s="26">
        <v>82060.45056000001</v>
      </c>
      <c r="N68" s="25">
        <v>263531.689344</v>
      </c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</row>
    <row r="69" spans="1:30" ht="14.25">
      <c r="A69" s="70" t="s">
        <v>89</v>
      </c>
      <c r="B69" s="68"/>
      <c r="C69" s="68"/>
      <c r="D69" s="68"/>
      <c r="E69" s="68"/>
      <c r="F69" s="68"/>
      <c r="G69" s="69"/>
      <c r="H69" s="68"/>
      <c r="I69" s="68"/>
      <c r="J69" s="68"/>
      <c r="K69" s="68"/>
      <c r="L69" s="68"/>
      <c r="M69" s="68"/>
      <c r="N69" s="20"/>
      <c r="O69" s="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ht="14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ht="14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ht="14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ht="14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ht="14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ht="14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ht="14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ht="14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ht="14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ht="14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ht="14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ht="14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ht="14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ht="14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ht="14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ht="14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ht="14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ht="14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ht="14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ht="14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ht="14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ht="14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ht="14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ht="14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ht="14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ht="14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ht="14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ht="14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ht="14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ht="14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ht="14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ht="14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ht="14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ht="14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ht="14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ht="14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ht="14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ht="14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ht="14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ht="14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ht="14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ht="14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ht="14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ht="14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ht="14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ht="14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ht="14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</sheetData>
  <printOptions/>
  <pageMargins left="0.6" right="0.6" top="0.5" bottom="0.75" header="0.5" footer="0.5"/>
  <pageSetup fitToHeight="1" fitToWidth="1" horizontalDpi="600" verticalDpi="600" orientation="landscape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N69"/>
  <sheetViews>
    <sheetView showGridLines="0" defaultGridColor="0" zoomScale="87" zoomScaleNormal="87" colorId="22" workbookViewId="0" topLeftCell="A1">
      <selection activeCell="A1" sqref="A1"/>
    </sheetView>
  </sheetViews>
  <sheetFormatPr defaultColWidth="9.59765625" defaultRowHeight="14.25"/>
  <cols>
    <col min="1" max="1" width="18.59765625" style="2" customWidth="1"/>
    <col min="2" max="3" width="10.59765625" style="2" customWidth="1"/>
    <col min="4" max="4" width="13.59765625" style="2" customWidth="1"/>
    <col min="5" max="5" width="12.19921875" style="2" customWidth="1"/>
    <col min="6" max="9" width="10.59765625" style="2" customWidth="1"/>
    <col min="10" max="10" width="13.69921875" style="2" customWidth="1"/>
    <col min="11" max="11" width="13.59765625" style="2" customWidth="1"/>
    <col min="12" max="13" width="10.59765625" style="2" customWidth="1"/>
    <col min="14" max="14" width="12.59765625" style="2" customWidth="1"/>
    <col min="15" max="16384" width="9.59765625" style="2" customWidth="1"/>
  </cols>
  <sheetData>
    <row r="4" spans="1:14" s="63" customFormat="1" ht="21.75" customHeight="1">
      <c r="A4" s="61" t="s">
        <v>94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</row>
    <row r="5" spans="1:14" ht="18" customHeight="1">
      <c r="A5" s="3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4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1"/>
      <c r="N6" s="1"/>
    </row>
    <row r="7" spans="1:14" ht="14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N7" s="6" t="s">
        <v>1</v>
      </c>
    </row>
    <row r="8" spans="1:14" ht="14.25">
      <c r="A8" s="59" t="str">
        <f>'[1]B'!$A$8</f>
        <v>OCTOBER 2008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N8" s="6" t="s">
        <v>68</v>
      </c>
    </row>
    <row r="9" spans="1:14" ht="12" customHeight="1">
      <c r="A9" s="7"/>
      <c r="B9" s="8" t="s">
        <v>69</v>
      </c>
      <c r="C9" s="9"/>
      <c r="D9" s="9"/>
      <c r="E9" s="9"/>
      <c r="F9" s="8"/>
      <c r="G9" s="10"/>
      <c r="H9" s="8" t="s">
        <v>70</v>
      </c>
      <c r="I9" s="8"/>
      <c r="J9" s="8"/>
      <c r="K9" s="8"/>
      <c r="L9" s="8"/>
      <c r="M9" s="10"/>
      <c r="N9" s="11"/>
    </row>
    <row r="10" spans="1:14" ht="12" customHeight="1">
      <c r="A10" s="12"/>
      <c r="B10" s="13"/>
      <c r="C10" s="14"/>
      <c r="D10" s="14"/>
      <c r="E10" s="14"/>
      <c r="F10" s="13"/>
      <c r="G10" s="15"/>
      <c r="H10" s="13"/>
      <c r="I10" s="14"/>
      <c r="J10" s="14"/>
      <c r="K10" s="14"/>
      <c r="L10" s="13"/>
      <c r="M10" s="15"/>
      <c r="N10" s="16" t="s">
        <v>5</v>
      </c>
    </row>
    <row r="11" spans="1:14" ht="12" customHeight="1">
      <c r="A11" s="12"/>
      <c r="B11" s="16" t="s">
        <v>6</v>
      </c>
      <c r="C11" s="13"/>
      <c r="D11" s="16" t="s">
        <v>7</v>
      </c>
      <c r="E11" s="16" t="s">
        <v>8</v>
      </c>
      <c r="F11" s="13"/>
      <c r="G11" s="15"/>
      <c r="H11" s="16" t="s">
        <v>6</v>
      </c>
      <c r="I11" s="13"/>
      <c r="J11" s="16" t="s">
        <v>7</v>
      </c>
      <c r="K11" s="16" t="s">
        <v>8</v>
      </c>
      <c r="L11" s="13"/>
      <c r="M11" s="15"/>
      <c r="N11" s="16" t="s">
        <v>8</v>
      </c>
    </row>
    <row r="12" spans="1:14" ht="12" customHeight="1">
      <c r="A12" s="17" t="s">
        <v>6</v>
      </c>
      <c r="B12" s="16" t="s">
        <v>10</v>
      </c>
      <c r="C12" s="16" t="s">
        <v>11</v>
      </c>
      <c r="D12" s="16" t="s">
        <v>12</v>
      </c>
      <c r="E12" s="16" t="s">
        <v>13</v>
      </c>
      <c r="F12" s="16" t="s">
        <v>14</v>
      </c>
      <c r="G12" s="18" t="s">
        <v>5</v>
      </c>
      <c r="H12" s="16" t="s">
        <v>10</v>
      </c>
      <c r="I12" s="16" t="s">
        <v>11</v>
      </c>
      <c r="J12" s="16" t="s">
        <v>12</v>
      </c>
      <c r="K12" s="16" t="s">
        <v>13</v>
      </c>
      <c r="L12" s="16" t="s">
        <v>14</v>
      </c>
      <c r="M12" s="18" t="s">
        <v>5</v>
      </c>
      <c r="N12" s="16" t="s">
        <v>71</v>
      </c>
    </row>
    <row r="13" spans="1:14" ht="12" customHeight="1">
      <c r="A13" s="12"/>
      <c r="B13" s="16" t="s">
        <v>15</v>
      </c>
      <c r="C13" s="13"/>
      <c r="D13" s="16" t="s">
        <v>16</v>
      </c>
      <c r="E13" s="16" t="s">
        <v>17</v>
      </c>
      <c r="F13" s="16" t="s">
        <v>18</v>
      </c>
      <c r="G13" s="15"/>
      <c r="H13" s="16" t="s">
        <v>15</v>
      </c>
      <c r="I13" s="13"/>
      <c r="J13" s="16" t="s">
        <v>16</v>
      </c>
      <c r="K13" s="16" t="s">
        <v>17</v>
      </c>
      <c r="L13" s="16" t="s">
        <v>18</v>
      </c>
      <c r="M13" s="15"/>
      <c r="N13" s="16" t="s">
        <v>72</v>
      </c>
    </row>
    <row r="14" spans="1:14" ht="12" customHeight="1">
      <c r="A14" s="19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21"/>
      <c r="N14" s="32" t="s">
        <v>73</v>
      </c>
    </row>
    <row r="15" spans="1:14" ht="12" customHeight="1">
      <c r="A15" s="12" t="s">
        <v>20</v>
      </c>
      <c r="B15" s="22">
        <f>'[1]B'!B15*1.609344</f>
        <v>9913.55904</v>
      </c>
      <c r="C15" s="22">
        <f>'[1]B'!C15*1.609344</f>
        <v>14453.518464</v>
      </c>
      <c r="D15" s="22">
        <f>'[1]B'!D15*1.609344</f>
        <v>819.156096</v>
      </c>
      <c r="E15" s="22">
        <f>'[1]B'!E15*1.609344</f>
        <v>0</v>
      </c>
      <c r="F15" s="22">
        <f>'[1]B'!F15*1.609344</f>
        <v>12.874752</v>
      </c>
      <c r="G15" s="23">
        <f>SUM(B15:F15)</f>
        <v>25199.108352</v>
      </c>
      <c r="H15" s="22">
        <f>'[1]B'!H15*1.609344</f>
        <v>1746.1382400000002</v>
      </c>
      <c r="I15" s="22">
        <f>'[1]B'!I15*1.609344</f>
        <v>170.590464</v>
      </c>
      <c r="J15" s="22">
        <f>'[1]B'!J15*1.609344</f>
        <v>5446.020096</v>
      </c>
      <c r="K15" s="22">
        <f>'[1]B'!K15*1.609344</f>
        <v>0</v>
      </c>
      <c r="L15" s="22">
        <f>'[1]B'!L15*1.609344</f>
        <v>199.558656</v>
      </c>
      <c r="M15" s="23">
        <f>SUM(H15:L15)</f>
        <v>7562.3074560000005</v>
      </c>
      <c r="N15" s="22">
        <f>M15+G15</f>
        <v>32761.415807999998</v>
      </c>
    </row>
    <row r="16" spans="1:14" ht="12" customHeight="1">
      <c r="A16" s="12" t="s">
        <v>21</v>
      </c>
      <c r="B16" s="22">
        <f>'[1]B'!B16*1.609344</f>
        <v>2534.7168</v>
      </c>
      <c r="C16" s="22">
        <f>'[1]B'!C16*1.609344</f>
        <v>45.061632</v>
      </c>
      <c r="D16" s="22">
        <f>'[1]B'!D16*1.609344</f>
        <v>46.670976</v>
      </c>
      <c r="E16" s="22">
        <f>'[1]B'!E16*1.609344</f>
        <v>90.123264</v>
      </c>
      <c r="F16" s="22">
        <f>'[1]B'!F16*1.609344</f>
        <v>24.14016</v>
      </c>
      <c r="G16" s="23">
        <f aca="true" t="shared" si="0" ref="G16:G67">SUM(B16:F16)</f>
        <v>2740.7128319999997</v>
      </c>
      <c r="H16" s="22">
        <f>'[1]B'!H16*1.609344</f>
        <v>606.7226880000001</v>
      </c>
      <c r="I16" s="22">
        <f>'[1]B'!I16*1.609344</f>
        <v>204.38668800000002</v>
      </c>
      <c r="J16" s="22">
        <f>'[1]B'!J16*1.609344</f>
        <v>41.842944</v>
      </c>
      <c r="K16" s="22">
        <f>'[1]B'!K16*1.609344</f>
        <v>4.828032</v>
      </c>
      <c r="L16" s="22">
        <f>'[1]B'!L16*1.609344</f>
        <v>3.218688</v>
      </c>
      <c r="M16" s="23">
        <f aca="true" t="shared" si="1" ref="M16:M67">SUM(H16:L16)</f>
        <v>860.9990400000002</v>
      </c>
      <c r="N16" s="22">
        <f aca="true" t="shared" si="2" ref="N16:N67">M16+G16</f>
        <v>3601.711872</v>
      </c>
    </row>
    <row r="17" spans="1:14" ht="12" customHeight="1">
      <c r="A17" s="12" t="s">
        <v>22</v>
      </c>
      <c r="B17" s="22">
        <f>'[1]B'!B17*1.609344</f>
        <v>4770.0956160000005</v>
      </c>
      <c r="C17" s="22">
        <f>'[1]B'!C17*1.609344</f>
        <v>2702.088576</v>
      </c>
      <c r="D17" s="22">
        <f>'[1]B'!D17*1.609344</f>
        <v>481.19385600000004</v>
      </c>
      <c r="E17" s="22">
        <f>'[1]B'!E17*1.609344</f>
        <v>14.484096000000001</v>
      </c>
      <c r="F17" s="22">
        <f>'[1]B'!F17*1.609344</f>
        <v>1221.4920960000002</v>
      </c>
      <c r="G17" s="23">
        <f t="shared" si="0"/>
        <v>9189.35424</v>
      </c>
      <c r="H17" s="22">
        <f>'[1]B'!H17*1.609344</f>
        <v>432.913536</v>
      </c>
      <c r="I17" s="22">
        <f>'[1]B'!I17*1.609344</f>
        <v>1652.796288</v>
      </c>
      <c r="J17" s="22">
        <f>'[1]B'!J17*1.609344</f>
        <v>5079.089664</v>
      </c>
      <c r="K17" s="22">
        <f>'[1]B'!K17*1.609344</f>
        <v>9.656064</v>
      </c>
      <c r="L17" s="22">
        <f>'[1]B'!L17*1.609344</f>
        <v>85.295232</v>
      </c>
      <c r="M17" s="23">
        <f t="shared" si="1"/>
        <v>7259.750784000001</v>
      </c>
      <c r="N17" s="22">
        <f t="shared" si="2"/>
        <v>16449.105024</v>
      </c>
    </row>
    <row r="18" spans="1:14" ht="12" customHeight="1">
      <c r="A18" s="19" t="s">
        <v>23</v>
      </c>
      <c r="B18" s="25">
        <f>'[1]B'!B18*1.609344</f>
        <v>19764.353664000002</v>
      </c>
      <c r="C18" s="25">
        <f>'[1]B'!C18*1.609344</f>
        <v>5639.1413760000005</v>
      </c>
      <c r="D18" s="25">
        <f>'[1]B'!D18*1.609344</f>
        <v>144.84096</v>
      </c>
      <c r="E18" s="25">
        <f>'[1]B'!E18*1.609344</f>
        <v>0</v>
      </c>
      <c r="F18" s="25">
        <f>'[1]B'!F18*1.609344</f>
        <v>0</v>
      </c>
      <c r="G18" s="26">
        <f t="shared" si="0"/>
        <v>25548.336000000003</v>
      </c>
      <c r="H18" s="25">
        <f>'[1]B'!H18*1.609344</f>
        <v>1464.50304</v>
      </c>
      <c r="I18" s="25">
        <f>'[1]B'!I18*1.609344</f>
        <v>168.98112</v>
      </c>
      <c r="J18" s="25">
        <f>'[1]B'!J18*1.609344</f>
        <v>2428.500096</v>
      </c>
      <c r="K18" s="25">
        <f>'[1]B'!K18*1.609344</f>
        <v>0</v>
      </c>
      <c r="L18" s="25">
        <f>'[1]B'!L18*1.609344</f>
        <v>0</v>
      </c>
      <c r="M18" s="26">
        <f t="shared" si="1"/>
        <v>4061.984256</v>
      </c>
      <c r="N18" s="25">
        <f t="shared" si="2"/>
        <v>29610.320256000003</v>
      </c>
    </row>
    <row r="19" spans="1:14" ht="12" customHeight="1">
      <c r="A19" s="12" t="s">
        <v>24</v>
      </c>
      <c r="B19" s="22">
        <f>'[1]B'!B19*1.609344</f>
        <v>9969.88608</v>
      </c>
      <c r="C19" s="22">
        <f>'[1]B'!C19*1.609344</f>
        <v>20089.441152000003</v>
      </c>
      <c r="D19" s="22">
        <f>'[1]B'!D19*1.609344</f>
        <v>540.739584</v>
      </c>
      <c r="E19" s="22">
        <f>'[1]B'!E19*1.609344</f>
        <v>20.921472</v>
      </c>
      <c r="F19" s="22">
        <f>'[1]B'!F19*1.609344</f>
        <v>569.7077760000001</v>
      </c>
      <c r="G19" s="23">
        <f t="shared" si="0"/>
        <v>31190.696064000003</v>
      </c>
      <c r="H19" s="22">
        <f>'[1]B'!H19*1.609344</f>
        <v>2727.83808</v>
      </c>
      <c r="I19" s="22">
        <f>'[1]B'!I19*1.609344</f>
        <v>7602.541056000001</v>
      </c>
      <c r="J19" s="22">
        <f>'[1]B'!J19*1.609344</f>
        <v>34526.866176</v>
      </c>
      <c r="K19" s="22">
        <f>'[1]B'!K19*1.609344</f>
        <v>41.842944</v>
      </c>
      <c r="L19" s="22">
        <f>'[1]B'!L19*1.609344</f>
        <v>14.484096000000001</v>
      </c>
      <c r="M19" s="23">
        <f t="shared" si="1"/>
        <v>44913.57235200001</v>
      </c>
      <c r="N19" s="22">
        <f t="shared" si="2"/>
        <v>76104.268416</v>
      </c>
    </row>
    <row r="20" spans="1:14" ht="12" customHeight="1">
      <c r="A20" s="12" t="s">
        <v>25</v>
      </c>
      <c r="B20" s="22">
        <f>'[1]B'!B20*1.609344</f>
        <v>8070.86016</v>
      </c>
      <c r="C20" s="22">
        <f>'[1]B'!C20*1.609344</f>
        <v>6427.719936</v>
      </c>
      <c r="D20" s="22">
        <f>'[1]B'!D20*1.609344</f>
        <v>214.042752</v>
      </c>
      <c r="E20" s="22">
        <f>'[1]B'!E20*1.609344</f>
        <v>69.20179200000001</v>
      </c>
      <c r="F20" s="22">
        <f>'[1]B'!F20*1.609344</f>
        <v>841.686912</v>
      </c>
      <c r="G20" s="23">
        <f t="shared" si="0"/>
        <v>15623.511552</v>
      </c>
      <c r="H20" s="22">
        <f>'[1]B'!H20*1.609344</f>
        <v>822.3747840000001</v>
      </c>
      <c r="I20" s="22">
        <f>'[1]B'!I20*1.609344</f>
        <v>1540.1422080000002</v>
      </c>
      <c r="J20" s="22">
        <f>'[1]B'!J20*1.609344</f>
        <v>4387.071744</v>
      </c>
      <c r="K20" s="22">
        <f>'[1]B'!K20*1.609344</f>
        <v>6.437376</v>
      </c>
      <c r="L20" s="22">
        <f>'[1]B'!L20*1.609344</f>
        <v>8.04672</v>
      </c>
      <c r="M20" s="23">
        <f t="shared" si="1"/>
        <v>6764.072832</v>
      </c>
      <c r="N20" s="22">
        <f t="shared" si="2"/>
        <v>22387.584384</v>
      </c>
    </row>
    <row r="21" spans="1:14" ht="12" customHeight="1">
      <c r="A21" s="12" t="s">
        <v>26</v>
      </c>
      <c r="B21" s="22">
        <f>'[1]B'!B21*1.609344</f>
        <v>1697.8579200000001</v>
      </c>
      <c r="C21" s="22">
        <f>'[1]B'!C21*1.609344</f>
        <v>0</v>
      </c>
      <c r="D21" s="22">
        <f>'[1]B'!D21*1.609344</f>
        <v>239.792256</v>
      </c>
      <c r="E21" s="22">
        <f>'[1]B'!E21*1.609344</f>
        <v>0</v>
      </c>
      <c r="F21" s="22">
        <f>'[1]B'!F21*1.609344</f>
        <v>0</v>
      </c>
      <c r="G21" s="23">
        <f t="shared" si="0"/>
        <v>1937.650176</v>
      </c>
      <c r="H21" s="22">
        <f>'[1]B'!H21*1.609344</f>
        <v>2663.46432</v>
      </c>
      <c r="I21" s="22">
        <f>'[1]B'!I21*1.609344</f>
        <v>0</v>
      </c>
      <c r="J21" s="22">
        <f>'[1]B'!J21*1.609344</f>
        <v>3732.068736</v>
      </c>
      <c r="K21" s="22">
        <f>'[1]B'!K21*1.609344</f>
        <v>1.609344</v>
      </c>
      <c r="L21" s="22">
        <f>'[1]B'!L21*1.609344</f>
        <v>0</v>
      </c>
      <c r="M21" s="23">
        <f t="shared" si="1"/>
        <v>6397.142400000001</v>
      </c>
      <c r="N21" s="22">
        <f t="shared" si="2"/>
        <v>8334.792576</v>
      </c>
    </row>
    <row r="22" spans="1:14" ht="12" customHeight="1">
      <c r="A22" s="19" t="s">
        <v>27</v>
      </c>
      <c r="B22" s="25">
        <f>'[1]B'!B22*1.609344</f>
        <v>893.18592</v>
      </c>
      <c r="C22" s="25">
        <f>'[1]B'!C22*1.609344</f>
        <v>0</v>
      </c>
      <c r="D22" s="25">
        <f>'[1]B'!D22*1.609344</f>
        <v>0</v>
      </c>
      <c r="E22" s="25">
        <f>'[1]B'!E22*1.609344</f>
        <v>0</v>
      </c>
      <c r="F22" s="25">
        <f>'[1]B'!F22*1.609344</f>
        <v>3.218688</v>
      </c>
      <c r="G22" s="26">
        <f t="shared" si="0"/>
        <v>896.404608</v>
      </c>
      <c r="H22" s="25">
        <f>'[1]B'!H22*1.609344</f>
        <v>1010.668032</v>
      </c>
      <c r="I22" s="25">
        <f>'[1]B'!I22*1.609344</f>
        <v>0</v>
      </c>
      <c r="J22" s="25">
        <f>'[1]B'!J22*1.609344</f>
        <v>16.09344</v>
      </c>
      <c r="K22" s="25">
        <f>'[1]B'!K22*1.609344</f>
        <v>0</v>
      </c>
      <c r="L22" s="25">
        <f>'[1]B'!L22*1.609344</f>
        <v>0</v>
      </c>
      <c r="M22" s="26">
        <f t="shared" si="1"/>
        <v>1026.7614720000001</v>
      </c>
      <c r="N22" s="25">
        <f t="shared" si="2"/>
        <v>1923.1660800000002</v>
      </c>
    </row>
    <row r="23" spans="1:14" ht="12" customHeight="1">
      <c r="A23" s="12" t="s">
        <v>28</v>
      </c>
      <c r="B23" s="22">
        <f>'[1]B'!B23*1.609344</f>
        <v>0</v>
      </c>
      <c r="C23" s="22">
        <f>'[1]B'!C23*1.609344</f>
        <v>0</v>
      </c>
      <c r="D23" s="22">
        <f>'[1]B'!D23*1.609344</f>
        <v>0</v>
      </c>
      <c r="E23" s="22">
        <f>'[1]B'!E23*1.609344</f>
        <v>0</v>
      </c>
      <c r="F23" s="22">
        <f>'[1]B'!F23*1.609344</f>
        <v>0</v>
      </c>
      <c r="G23" s="23">
        <f t="shared" si="0"/>
        <v>0</v>
      </c>
      <c r="H23" s="22">
        <f>'[1]B'!H23*1.609344</f>
        <v>571.31712</v>
      </c>
      <c r="I23" s="22">
        <f>'[1]B'!I23*1.609344</f>
        <v>0</v>
      </c>
      <c r="J23" s="22">
        <f>'[1]B'!J23*1.609344</f>
        <v>0</v>
      </c>
      <c r="K23" s="22">
        <f>'[1]B'!K23*1.609344</f>
        <v>0</v>
      </c>
      <c r="L23" s="22">
        <f>'[1]B'!L23*1.609344</f>
        <v>27.358848000000002</v>
      </c>
      <c r="M23" s="23">
        <f t="shared" si="1"/>
        <v>598.675968</v>
      </c>
      <c r="N23" s="22">
        <f t="shared" si="2"/>
        <v>598.675968</v>
      </c>
    </row>
    <row r="24" spans="1:14" ht="12" customHeight="1">
      <c r="A24" s="12" t="s">
        <v>29</v>
      </c>
      <c r="B24" s="22">
        <f>'[1]B'!B24*1.609344</f>
        <v>5980.322304</v>
      </c>
      <c r="C24" s="22">
        <f>'[1]B'!C24*1.609344</f>
        <v>6374.611584</v>
      </c>
      <c r="D24" s="22">
        <f>'[1]B'!D24*1.609344</f>
        <v>297.72864000000004</v>
      </c>
      <c r="E24" s="22">
        <f>'[1]B'!E24*1.609344</f>
        <v>0</v>
      </c>
      <c r="F24" s="22">
        <f>'[1]B'!F24*1.609344</f>
        <v>0</v>
      </c>
      <c r="G24" s="23">
        <f t="shared" si="0"/>
        <v>12652.662527999999</v>
      </c>
      <c r="H24" s="22">
        <f>'[1]B'!H24*1.609344</f>
        <v>6537.155328000001</v>
      </c>
      <c r="I24" s="22">
        <f>'[1]B'!I24*1.609344</f>
        <v>7177.67424</v>
      </c>
      <c r="J24" s="22">
        <f>'[1]B'!J24*1.609344</f>
        <v>8265.590784</v>
      </c>
      <c r="K24" s="22">
        <f>'[1]B'!K24*1.609344</f>
        <v>0</v>
      </c>
      <c r="L24" s="22">
        <f>'[1]B'!L24*1.609344</f>
        <v>0</v>
      </c>
      <c r="M24" s="23">
        <f t="shared" si="1"/>
        <v>21980.420352</v>
      </c>
      <c r="N24" s="22">
        <f t="shared" si="2"/>
        <v>34633.08288</v>
      </c>
    </row>
    <row r="25" spans="1:14" ht="12" customHeight="1">
      <c r="A25" s="12" t="s">
        <v>30</v>
      </c>
      <c r="B25" s="22">
        <f>'[1]B'!B25*1.609344</f>
        <v>16255.983744000001</v>
      </c>
      <c r="C25" s="22">
        <f>'[1]B'!C25*1.609344</f>
        <v>11381.280768</v>
      </c>
      <c r="D25" s="22">
        <f>'[1]B'!D25*1.609344</f>
        <v>62.764416000000004</v>
      </c>
      <c r="E25" s="22">
        <f>'[1]B'!E25*1.609344</f>
        <v>9.656064</v>
      </c>
      <c r="F25" s="22">
        <f>'[1]B'!F25*1.609344</f>
        <v>251.05766400000002</v>
      </c>
      <c r="G25" s="23">
        <f t="shared" si="0"/>
        <v>27960.742656000002</v>
      </c>
      <c r="H25" s="22">
        <f>'[1]B'!H25*1.609344</f>
        <v>3915.533952</v>
      </c>
      <c r="I25" s="22">
        <f>'[1]B'!I25*1.609344</f>
        <v>6241.036032</v>
      </c>
      <c r="J25" s="22">
        <f>'[1]B'!J25*1.609344</f>
        <v>2405.9692800000003</v>
      </c>
      <c r="K25" s="22">
        <f>'[1]B'!K25*1.609344</f>
        <v>33.796224</v>
      </c>
      <c r="L25" s="22">
        <f>'[1]B'!L25*1.609344</f>
        <v>35.405568</v>
      </c>
      <c r="M25" s="23">
        <f t="shared" si="1"/>
        <v>12631.741055999999</v>
      </c>
      <c r="N25" s="22">
        <f t="shared" si="2"/>
        <v>40592.483712</v>
      </c>
    </row>
    <row r="26" spans="1:14" ht="12" customHeight="1">
      <c r="A26" s="19" t="s">
        <v>31</v>
      </c>
      <c r="B26" s="25">
        <f>'[1]B'!B26*1.609344</f>
        <v>741.907584</v>
      </c>
      <c r="C26" s="25">
        <f>'[1]B'!C26*1.609344</f>
        <v>252.667008</v>
      </c>
      <c r="D26" s="25">
        <f>'[1]B'!D26*1.609344</f>
        <v>0</v>
      </c>
      <c r="E26" s="25">
        <f>'[1]B'!E26*1.609344</f>
        <v>0</v>
      </c>
      <c r="F26" s="25">
        <f>'[1]B'!F26*1.609344</f>
        <v>0</v>
      </c>
      <c r="G26" s="26">
        <f t="shared" si="0"/>
        <v>994.574592</v>
      </c>
      <c r="H26" s="25">
        <f>'[1]B'!H26*1.609344</f>
        <v>202.77734400000003</v>
      </c>
      <c r="I26" s="25">
        <f>'[1]B'!I26*1.609344</f>
        <v>738.688896</v>
      </c>
      <c r="J26" s="25">
        <f>'[1]B'!J26*1.609344</f>
        <v>0</v>
      </c>
      <c r="K26" s="25">
        <f>'[1]B'!K26*1.609344</f>
        <v>0</v>
      </c>
      <c r="L26" s="25">
        <f>'[1]B'!L26*1.609344</f>
        <v>0</v>
      </c>
      <c r="M26" s="26">
        <f t="shared" si="1"/>
        <v>941.46624</v>
      </c>
      <c r="N26" s="25">
        <f t="shared" si="2"/>
        <v>1936.0408320000001</v>
      </c>
    </row>
    <row r="27" spans="1:14" ht="12" customHeight="1">
      <c r="A27" s="12" t="s">
        <v>32</v>
      </c>
      <c r="B27" s="22">
        <f>'[1]B'!B27*1.609344</f>
        <v>3944.502144</v>
      </c>
      <c r="C27" s="22">
        <f>'[1]B'!C27*1.609344</f>
        <v>4213.262592</v>
      </c>
      <c r="D27" s="22">
        <f>'[1]B'!D27*1.609344</f>
        <v>45.061632</v>
      </c>
      <c r="E27" s="22">
        <f>'[1]B'!E27*1.609344</f>
        <v>3159.142272</v>
      </c>
      <c r="F27" s="22">
        <f>'[1]B'!F27*1.609344</f>
        <v>91.732608</v>
      </c>
      <c r="G27" s="23">
        <f t="shared" si="0"/>
        <v>11453.701248</v>
      </c>
      <c r="H27" s="22">
        <f>'[1]B'!H27*1.609344</f>
        <v>238.18291200000002</v>
      </c>
      <c r="I27" s="22">
        <f>'[1]B'!I27*1.609344</f>
        <v>244.62028800000002</v>
      </c>
      <c r="J27" s="22">
        <f>'[1]B'!J27*1.609344</f>
        <v>719.3767680000001</v>
      </c>
      <c r="K27" s="22">
        <f>'[1]B'!K27*1.609344</f>
        <v>1264.9443840000001</v>
      </c>
      <c r="L27" s="22">
        <f>'[1]B'!L27*1.609344</f>
        <v>0</v>
      </c>
      <c r="M27" s="23">
        <f t="shared" si="1"/>
        <v>2467.1243520000003</v>
      </c>
      <c r="N27" s="22">
        <f t="shared" si="2"/>
        <v>13920.8256</v>
      </c>
    </row>
    <row r="28" spans="1:14" ht="12" customHeight="1">
      <c r="A28" s="12" t="s">
        <v>33</v>
      </c>
      <c r="B28" s="22">
        <f>'[1]B'!B28*1.609344</f>
        <v>12263.201280000001</v>
      </c>
      <c r="C28" s="22">
        <f>'[1]B'!C28*1.609344</f>
        <v>16928.689536</v>
      </c>
      <c r="D28" s="22">
        <f>'[1]B'!D28*1.609344</f>
        <v>1644.7495680000002</v>
      </c>
      <c r="E28" s="22">
        <f>'[1]B'!E28*1.609344</f>
        <v>11.265408</v>
      </c>
      <c r="F28" s="22">
        <f>'[1]B'!F28*1.609344</f>
        <v>11.265408</v>
      </c>
      <c r="G28" s="23">
        <f t="shared" si="0"/>
        <v>30859.1712</v>
      </c>
      <c r="H28" s="22">
        <f>'[1]B'!H28*1.609344</f>
        <v>4284.073728</v>
      </c>
      <c r="I28" s="22">
        <f>'[1]B'!I28*1.609344</f>
        <v>3007.863936</v>
      </c>
      <c r="J28" s="22">
        <f>'[1]B'!J28*1.609344</f>
        <v>9102.449664</v>
      </c>
      <c r="K28" s="22">
        <f>'[1]B'!K28*1.609344</f>
        <v>19.312128</v>
      </c>
      <c r="L28" s="22">
        <f>'[1]B'!L28*1.609344</f>
        <v>3.218688</v>
      </c>
      <c r="M28" s="23">
        <f t="shared" si="1"/>
        <v>16416.918144000003</v>
      </c>
      <c r="N28" s="22">
        <f t="shared" si="2"/>
        <v>47276.08934400001</v>
      </c>
    </row>
    <row r="29" spans="1:14" ht="12" customHeight="1">
      <c r="A29" s="12" t="s">
        <v>99</v>
      </c>
      <c r="B29" s="22">
        <f>'[1]B'!B29*1.609344</f>
        <v>11738.555136</v>
      </c>
      <c r="C29" s="22">
        <f>'[1]B'!C29*1.609344</f>
        <v>9474.208128</v>
      </c>
      <c r="D29" s="22">
        <f>'[1]B'!D29*1.609344</f>
        <v>355.665024</v>
      </c>
      <c r="E29" s="22">
        <f>'[1]B'!E29*1.609344</f>
        <v>0</v>
      </c>
      <c r="F29" s="22">
        <f>'[1]B'!F29*1.609344</f>
        <v>0</v>
      </c>
      <c r="G29" s="23">
        <f t="shared" si="0"/>
        <v>21568.428288000003</v>
      </c>
      <c r="H29" s="22">
        <f>'[1]B'!H29*1.609344</f>
        <v>1567.501056</v>
      </c>
      <c r="I29" s="22">
        <f>'[1]B'!I29*1.609344</f>
        <v>2898.4285440000003</v>
      </c>
      <c r="J29" s="22">
        <f>'[1]B'!J29*1.609344</f>
        <v>5127.369984</v>
      </c>
      <c r="K29" s="22">
        <f>'[1]B'!K29*1.609344</f>
        <v>0</v>
      </c>
      <c r="L29" s="22">
        <f>'[1]B'!L29*1.609344</f>
        <v>0</v>
      </c>
      <c r="M29" s="23">
        <f t="shared" si="1"/>
        <v>9593.299584</v>
      </c>
      <c r="N29" s="22">
        <f t="shared" si="2"/>
        <v>31161.727872000003</v>
      </c>
    </row>
    <row r="30" spans="1:14" ht="12" customHeight="1">
      <c r="A30" s="19" t="s">
        <v>34</v>
      </c>
      <c r="B30" s="25">
        <f>'[1]B'!B30*1.609344</f>
        <v>8463.540096</v>
      </c>
      <c r="C30" s="25">
        <f>'[1]B'!C30*1.609344</f>
        <v>22056.059520000003</v>
      </c>
      <c r="D30" s="25">
        <f>'[1]B'!D30*1.609344</f>
        <v>1145.852928</v>
      </c>
      <c r="E30" s="25">
        <f>'[1]B'!E30*1.609344</f>
        <v>1.609344</v>
      </c>
      <c r="F30" s="25">
        <f>'[1]B'!F30*1.609344</f>
        <v>0</v>
      </c>
      <c r="G30" s="26">
        <f t="shared" si="0"/>
        <v>31667.061888000004</v>
      </c>
      <c r="H30" s="25">
        <f>'[1]B'!H30*1.609344</f>
        <v>679.1431680000001</v>
      </c>
      <c r="I30" s="25">
        <f>'[1]B'!I30*1.609344</f>
        <v>663.0497280000001</v>
      </c>
      <c r="J30" s="25">
        <f>'[1]B'!J30*1.609344</f>
        <v>3474.5736960000004</v>
      </c>
      <c r="K30" s="25">
        <f>'[1]B'!K30*1.609344</f>
        <v>14.484096000000001</v>
      </c>
      <c r="L30" s="25">
        <f>'[1]B'!L30*1.609344</f>
        <v>0</v>
      </c>
      <c r="M30" s="26">
        <f t="shared" si="1"/>
        <v>4831.250688</v>
      </c>
      <c r="N30" s="25">
        <f t="shared" si="2"/>
        <v>36498.312576000004</v>
      </c>
    </row>
    <row r="31" spans="1:14" ht="12" customHeight="1">
      <c r="A31" s="12" t="s">
        <v>35</v>
      </c>
      <c r="B31" s="22">
        <f>'[1]B'!B31*1.609344</f>
        <v>10534.765824</v>
      </c>
      <c r="C31" s="22">
        <f>'[1]B'!C31*1.609344</f>
        <v>33321.467520000006</v>
      </c>
      <c r="D31" s="22">
        <f>'[1]B'!D31*1.609344</f>
        <v>568.098432</v>
      </c>
      <c r="E31" s="22">
        <f>'[1]B'!E31*1.609344</f>
        <v>0</v>
      </c>
      <c r="F31" s="22">
        <f>'[1]B'!F31*1.609344</f>
        <v>75.63916800000001</v>
      </c>
      <c r="G31" s="23">
        <f t="shared" si="0"/>
        <v>44499.97094400001</v>
      </c>
      <c r="H31" s="22">
        <f>'[1]B'!H31*1.609344</f>
        <v>436.132224</v>
      </c>
      <c r="I31" s="22">
        <f>'[1]B'!I31*1.609344</f>
        <v>0</v>
      </c>
      <c r="J31" s="22">
        <f>'[1]B'!J31*1.609344</f>
        <v>5080.6990080000005</v>
      </c>
      <c r="K31" s="22">
        <f>'[1]B'!K31*1.609344</f>
        <v>0</v>
      </c>
      <c r="L31" s="22">
        <f>'[1]B'!L31*1.609344</f>
        <v>0</v>
      </c>
      <c r="M31" s="23">
        <f t="shared" si="1"/>
        <v>5516.831232</v>
      </c>
      <c r="N31" s="22">
        <f t="shared" si="2"/>
        <v>50016.80217600001</v>
      </c>
    </row>
    <row r="32" spans="1:14" ht="12" customHeight="1">
      <c r="A32" s="12" t="s">
        <v>36</v>
      </c>
      <c r="B32" s="22">
        <f>'[1]B'!B32*1.609344</f>
        <v>13603.784832000001</v>
      </c>
      <c r="C32" s="22">
        <f>'[1]B'!C32*1.609344</f>
        <v>3.218688</v>
      </c>
      <c r="D32" s="22">
        <f>'[1]B'!D32*1.609344</f>
        <v>1.609344</v>
      </c>
      <c r="E32" s="22">
        <f>'[1]B'!E32*1.609344</f>
        <v>0</v>
      </c>
      <c r="F32" s="22">
        <f>'[1]B'!F32*1.609344</f>
        <v>74.029824</v>
      </c>
      <c r="G32" s="23">
        <f t="shared" si="0"/>
        <v>13682.642688000002</v>
      </c>
      <c r="H32" s="22">
        <f>'[1]B'!H32*1.609344</f>
        <v>2716.5726720000002</v>
      </c>
      <c r="I32" s="22">
        <f>'[1]B'!I32*1.609344</f>
        <v>325.087488</v>
      </c>
      <c r="J32" s="22">
        <f>'[1]B'!J32*1.609344</f>
        <v>880.3111680000001</v>
      </c>
      <c r="K32" s="22">
        <f>'[1]B'!K32*1.609344</f>
        <v>3.218688</v>
      </c>
      <c r="L32" s="22">
        <f>'[1]B'!L32*1.609344</f>
        <v>0</v>
      </c>
      <c r="M32" s="23">
        <f t="shared" si="1"/>
        <v>3925.1900160000005</v>
      </c>
      <c r="N32" s="22">
        <f t="shared" si="2"/>
        <v>17607.832704</v>
      </c>
    </row>
    <row r="33" spans="1:14" ht="12" customHeight="1">
      <c r="A33" s="12" t="s">
        <v>37</v>
      </c>
      <c r="B33" s="22">
        <f>'[1]B'!B33*1.609344</f>
        <v>9997.244928</v>
      </c>
      <c r="C33" s="22">
        <f>'[1]B'!C33*1.609344</f>
        <v>14.484096000000001</v>
      </c>
      <c r="D33" s="22">
        <f>'[1]B'!D33*1.609344</f>
        <v>1.609344</v>
      </c>
      <c r="E33" s="22">
        <f>'[1]B'!E33*1.609344</f>
        <v>3.218688</v>
      </c>
      <c r="F33" s="22">
        <f>'[1]B'!F33*1.609344</f>
        <v>0</v>
      </c>
      <c r="G33" s="23">
        <f t="shared" si="0"/>
        <v>10016.557056000001</v>
      </c>
      <c r="H33" s="22">
        <f>'[1]B'!H33*1.609344</f>
        <v>3851.1601920000003</v>
      </c>
      <c r="I33" s="22">
        <f>'[1]B'!I33*1.609344</f>
        <v>1141.0248960000001</v>
      </c>
      <c r="J33" s="22">
        <f>'[1]B'!J33*1.609344</f>
        <v>2282.0497920000003</v>
      </c>
      <c r="K33" s="22">
        <f>'[1]B'!K33*1.609344</f>
        <v>0</v>
      </c>
      <c r="L33" s="22">
        <f>'[1]B'!L33*1.609344</f>
        <v>3.218688</v>
      </c>
      <c r="M33" s="23">
        <f t="shared" si="1"/>
        <v>7277.453568</v>
      </c>
      <c r="N33" s="22">
        <f t="shared" si="2"/>
        <v>17294.010624000002</v>
      </c>
    </row>
    <row r="34" spans="1:14" ht="12" customHeight="1">
      <c r="A34" s="19" t="s">
        <v>38</v>
      </c>
      <c r="B34" s="25">
        <f>'[1]B'!B34*1.609344</f>
        <v>6805.915776000001</v>
      </c>
      <c r="C34" s="25">
        <f>'[1]B'!C34*1.609344</f>
        <v>0</v>
      </c>
      <c r="D34" s="25">
        <f>'[1]B'!D34*1.609344</f>
        <v>0</v>
      </c>
      <c r="E34" s="25">
        <f>'[1]B'!E34*1.609344</f>
        <v>0</v>
      </c>
      <c r="F34" s="25">
        <f>'[1]B'!F34*1.609344</f>
        <v>0</v>
      </c>
      <c r="G34" s="26">
        <f t="shared" si="0"/>
        <v>6805.915776000001</v>
      </c>
      <c r="H34" s="25">
        <f>'[1]B'!H34*1.609344</f>
        <v>1268.163072</v>
      </c>
      <c r="I34" s="25">
        <f>'[1]B'!I34*1.609344</f>
        <v>0</v>
      </c>
      <c r="J34" s="25">
        <f>'[1]B'!J34*1.609344</f>
        <v>4.828032</v>
      </c>
      <c r="K34" s="25">
        <f>'[1]B'!K34*1.609344</f>
        <v>0</v>
      </c>
      <c r="L34" s="25">
        <f>'[1]B'!L34*1.609344</f>
        <v>0</v>
      </c>
      <c r="M34" s="26">
        <f t="shared" si="1"/>
        <v>1272.991104</v>
      </c>
      <c r="N34" s="25">
        <f t="shared" si="2"/>
        <v>8078.9068800000005</v>
      </c>
    </row>
    <row r="35" spans="1:14" ht="12" customHeight="1">
      <c r="A35" s="12" t="s">
        <v>39</v>
      </c>
      <c r="B35" s="22">
        <f>'[1]B'!B35*1.609344</f>
        <v>3138.2208</v>
      </c>
      <c r="C35" s="22">
        <f>'[1]B'!C35*1.609344</f>
        <v>637.3002240000001</v>
      </c>
      <c r="D35" s="22">
        <f>'[1]B'!D35*1.609344</f>
        <v>16.09344</v>
      </c>
      <c r="E35" s="22">
        <f>'[1]B'!E35*1.609344</f>
        <v>0</v>
      </c>
      <c r="F35" s="22">
        <f>'[1]B'!F35*1.609344</f>
        <v>0</v>
      </c>
      <c r="G35" s="23">
        <f t="shared" si="0"/>
        <v>3791.614464</v>
      </c>
      <c r="H35" s="22">
        <f>'[1]B'!H35*1.609344</f>
        <v>2077.663104</v>
      </c>
      <c r="I35" s="22">
        <f>'[1]B'!I35*1.609344</f>
        <v>3080.2844160000004</v>
      </c>
      <c r="J35" s="22">
        <f>'[1]B'!J35*1.609344</f>
        <v>1274.6004480000001</v>
      </c>
      <c r="K35" s="22">
        <f>'[1]B'!K35*1.609344</f>
        <v>16.09344</v>
      </c>
      <c r="L35" s="22">
        <f>'[1]B'!L35*1.609344</f>
        <v>27.358848000000002</v>
      </c>
      <c r="M35" s="23">
        <f t="shared" si="1"/>
        <v>6476.000256</v>
      </c>
      <c r="N35" s="22">
        <f t="shared" si="2"/>
        <v>10267.614720000001</v>
      </c>
    </row>
    <row r="36" spans="1:14" ht="12" customHeight="1">
      <c r="A36" s="12" t="s">
        <v>40</v>
      </c>
      <c r="B36" s="22">
        <f>'[1]B'!B36*1.609344</f>
        <v>766.0477440000001</v>
      </c>
      <c r="C36" s="22">
        <f>'[1]B'!C36*1.609344</f>
        <v>0</v>
      </c>
      <c r="D36" s="22">
        <f>'[1]B'!D36*1.609344</f>
        <v>1697.8579200000001</v>
      </c>
      <c r="E36" s="22">
        <f>'[1]B'!E36*1.609344</f>
        <v>9.656064</v>
      </c>
      <c r="F36" s="22">
        <f>'[1]B'!F36*1.609344</f>
        <v>11.265408</v>
      </c>
      <c r="G36" s="23">
        <f t="shared" si="0"/>
        <v>2484.8271360000003</v>
      </c>
      <c r="H36" s="22">
        <f>'[1]B'!H36*1.609344</f>
        <v>1498.299264</v>
      </c>
      <c r="I36" s="22">
        <f>'[1]B'!I36*1.609344</f>
        <v>1.609344</v>
      </c>
      <c r="J36" s="22">
        <f>'[1]B'!J36*1.609344</f>
        <v>10602.358272000001</v>
      </c>
      <c r="K36" s="22">
        <f>'[1]B'!K36*1.609344</f>
        <v>149.668992</v>
      </c>
      <c r="L36" s="22">
        <f>'[1]B'!L36*1.609344</f>
        <v>1.609344</v>
      </c>
      <c r="M36" s="23">
        <f t="shared" si="1"/>
        <v>12253.545216000002</v>
      </c>
      <c r="N36" s="22">
        <f t="shared" si="2"/>
        <v>14738.372352000002</v>
      </c>
    </row>
    <row r="37" spans="1:14" ht="12" customHeight="1">
      <c r="A37" s="12" t="s">
        <v>41</v>
      </c>
      <c r="B37" s="22">
        <f>'[1]B'!B37*1.609344</f>
        <v>6939.491328</v>
      </c>
      <c r="C37" s="22">
        <f>'[1]B'!C37*1.609344</f>
        <v>27767.621376000003</v>
      </c>
      <c r="D37" s="22">
        <f>'[1]B'!D37*1.609344</f>
        <v>761.2197120000001</v>
      </c>
      <c r="E37" s="22">
        <f>'[1]B'!E37*1.609344</f>
        <v>0</v>
      </c>
      <c r="F37" s="22">
        <f>'[1]B'!F37*1.609344</f>
        <v>0</v>
      </c>
      <c r="G37" s="23">
        <f t="shared" si="0"/>
        <v>35468.332416</v>
      </c>
      <c r="H37" s="22">
        <f>'[1]B'!H37*1.609344</f>
        <v>1446.800256</v>
      </c>
      <c r="I37" s="22">
        <f>'[1]B'!I37*1.609344</f>
        <v>7872.910848</v>
      </c>
      <c r="J37" s="22">
        <f>'[1]B'!J37*1.609344</f>
        <v>5999.634432000001</v>
      </c>
      <c r="K37" s="22">
        <f>'[1]B'!K37*1.609344</f>
        <v>0</v>
      </c>
      <c r="L37" s="22">
        <f>'[1]B'!L37*1.609344</f>
        <v>0</v>
      </c>
      <c r="M37" s="23">
        <f t="shared" si="1"/>
        <v>15319.345536</v>
      </c>
      <c r="N37" s="22">
        <f t="shared" si="2"/>
        <v>50787.677952</v>
      </c>
    </row>
    <row r="38" spans="1:14" ht="12" customHeight="1">
      <c r="A38" s="19" t="s">
        <v>100</v>
      </c>
      <c r="B38" s="25">
        <f>'[1]B'!B38*1.609344</f>
        <v>12037.89312</v>
      </c>
      <c r="C38" s="25">
        <f>'[1]B'!C38*1.609344</f>
        <v>26658.78336</v>
      </c>
      <c r="D38" s="25">
        <f>'[1]B'!D38*1.609344</f>
        <v>271.97913600000004</v>
      </c>
      <c r="E38" s="25">
        <f>'[1]B'!E38*1.609344</f>
        <v>0</v>
      </c>
      <c r="F38" s="25">
        <f>'[1]B'!F38*1.609344</f>
        <v>57.936384000000004</v>
      </c>
      <c r="G38" s="26">
        <f t="shared" si="0"/>
        <v>39026.592000000004</v>
      </c>
      <c r="H38" s="25">
        <f>'[1]B'!H38*1.609344</f>
        <v>716.15808</v>
      </c>
      <c r="I38" s="25">
        <f>'[1]B'!I38*1.609344</f>
        <v>2948.318208</v>
      </c>
      <c r="J38" s="25">
        <f>'[1]B'!J38*1.609344</f>
        <v>3658.0389120000004</v>
      </c>
      <c r="K38" s="25">
        <f>'[1]B'!K38*1.609344</f>
        <v>0</v>
      </c>
      <c r="L38" s="25">
        <f>'[1]B'!L38*1.609344</f>
        <v>1.609344</v>
      </c>
      <c r="M38" s="26">
        <f t="shared" si="1"/>
        <v>7324.124544000001</v>
      </c>
      <c r="N38" s="25">
        <f t="shared" si="2"/>
        <v>46350.716544</v>
      </c>
    </row>
    <row r="39" spans="1:14" ht="12" customHeight="1">
      <c r="A39" s="12" t="s">
        <v>42</v>
      </c>
      <c r="B39" s="22">
        <f>'[1]B'!B39*1.609344</f>
        <v>11593.714176000001</v>
      </c>
      <c r="C39" s="22">
        <f>'[1]B'!C39*1.609344</f>
        <v>12657.49056</v>
      </c>
      <c r="D39" s="22">
        <f>'[1]B'!D39*1.609344</f>
        <v>329.91552</v>
      </c>
      <c r="E39" s="22">
        <f>'[1]B'!E39*1.609344</f>
        <v>88.51392000000001</v>
      </c>
      <c r="F39" s="22">
        <f>'[1]B'!F39*1.609344</f>
        <v>337.96224</v>
      </c>
      <c r="G39" s="23">
        <f t="shared" si="0"/>
        <v>25007.596416</v>
      </c>
      <c r="H39" s="22">
        <f>'[1]B'!H39*1.609344</f>
        <v>1091.135232</v>
      </c>
      <c r="I39" s="22">
        <f>'[1]B'!I39*1.609344</f>
        <v>910.8887040000001</v>
      </c>
      <c r="J39" s="22">
        <f>'[1]B'!J39*1.609344</f>
        <v>2642.542848</v>
      </c>
      <c r="K39" s="22">
        <f>'[1]B'!K39*1.609344</f>
        <v>0</v>
      </c>
      <c r="L39" s="22">
        <f>'[1]B'!L39*1.609344</f>
        <v>46.670976</v>
      </c>
      <c r="M39" s="23">
        <f t="shared" si="1"/>
        <v>4691.237760000001</v>
      </c>
      <c r="N39" s="22">
        <f t="shared" si="2"/>
        <v>29698.834176</v>
      </c>
    </row>
    <row r="40" spans="1:14" ht="12" customHeight="1">
      <c r="A40" s="12" t="s">
        <v>90</v>
      </c>
      <c r="B40" s="22">
        <f>'[1]B'!B40*1.609344</f>
        <v>33463.089792</v>
      </c>
      <c r="C40" s="22">
        <f>'[1]B'!C40*1.609344</f>
        <v>452.22566400000005</v>
      </c>
      <c r="D40" s="22">
        <f>'[1]B'!D40*1.609344</f>
        <v>56.327040000000004</v>
      </c>
      <c r="E40" s="22">
        <f>'[1]B'!E40*1.609344</f>
        <v>0</v>
      </c>
      <c r="F40" s="22">
        <f>'[1]B'!F40*1.609344</f>
        <v>0</v>
      </c>
      <c r="G40" s="23">
        <f t="shared" si="0"/>
        <v>33971.64249599999</v>
      </c>
      <c r="H40" s="22">
        <f>'[1]B'!H40*1.609344</f>
        <v>2235.3788160000004</v>
      </c>
      <c r="I40" s="22">
        <f>'[1]B'!I40*1.609344</f>
        <v>996.183936</v>
      </c>
      <c r="J40" s="22">
        <f>'[1]B'!J40*1.609344</f>
        <v>4786.189056</v>
      </c>
      <c r="K40" s="22">
        <f>'[1]B'!K40*1.609344</f>
        <v>0</v>
      </c>
      <c r="L40" s="22">
        <f>'[1]B'!L40*1.609344</f>
        <v>0</v>
      </c>
      <c r="M40" s="23">
        <f t="shared" si="1"/>
        <v>8017.751808000001</v>
      </c>
      <c r="N40" s="22">
        <f t="shared" si="2"/>
        <v>41989.394303999994</v>
      </c>
    </row>
    <row r="41" spans="1:14" ht="12" customHeight="1">
      <c r="A41" s="12" t="s">
        <v>43</v>
      </c>
      <c r="B41" s="22">
        <f>'[1]B'!B41*1.609344</f>
        <v>9588.471552</v>
      </c>
      <c r="C41" s="22">
        <f>'[1]B'!C41*1.609344</f>
        <v>5046.902784</v>
      </c>
      <c r="D41" s="22">
        <f>'[1]B'!D41*1.609344</f>
        <v>27.358848000000002</v>
      </c>
      <c r="E41" s="22">
        <f>'[1]B'!E41*1.609344</f>
        <v>17.702784</v>
      </c>
      <c r="F41" s="22">
        <f>'[1]B'!F41*1.609344</f>
        <v>1488.6432000000002</v>
      </c>
      <c r="G41" s="23">
        <f t="shared" si="0"/>
        <v>16169.079168</v>
      </c>
      <c r="H41" s="22">
        <f>'[1]B'!H41*1.609344</f>
        <v>262.323072</v>
      </c>
      <c r="I41" s="22">
        <f>'[1]B'!I41*1.609344</f>
        <v>3.218688</v>
      </c>
      <c r="J41" s="22">
        <f>'[1]B'!J41*1.609344</f>
        <v>841.686912</v>
      </c>
      <c r="K41" s="22">
        <f>'[1]B'!K41*1.609344</f>
        <v>0</v>
      </c>
      <c r="L41" s="22">
        <f>'[1]B'!L41*1.609344</f>
        <v>0</v>
      </c>
      <c r="M41" s="23">
        <f t="shared" si="1"/>
        <v>1107.228672</v>
      </c>
      <c r="N41" s="22">
        <f t="shared" si="2"/>
        <v>17276.30784</v>
      </c>
    </row>
    <row r="42" spans="1:14" ht="12" customHeight="1">
      <c r="A42" s="19" t="s">
        <v>44</v>
      </c>
      <c r="B42" s="25">
        <f>'[1]B'!B42*1.609344</f>
        <v>10964.460672000001</v>
      </c>
      <c r="C42" s="25">
        <f>'[1]B'!C42*1.609344</f>
        <v>14435.815680000002</v>
      </c>
      <c r="D42" s="25">
        <f>'[1]B'!D42*1.609344</f>
        <v>355.665024</v>
      </c>
      <c r="E42" s="25">
        <f>'[1]B'!E42*1.609344</f>
        <v>0</v>
      </c>
      <c r="F42" s="25">
        <f>'[1]B'!F42*1.609344</f>
        <v>46.670976</v>
      </c>
      <c r="G42" s="26">
        <f t="shared" si="0"/>
        <v>25802.612352000004</v>
      </c>
      <c r="H42" s="25">
        <f>'[1]B'!H42*1.609344</f>
        <v>207.605376</v>
      </c>
      <c r="I42" s="25">
        <f>'[1]B'!I42*1.609344</f>
        <v>341.180928</v>
      </c>
      <c r="J42" s="25">
        <f>'[1]B'!J42*1.609344</f>
        <v>1750.9662720000001</v>
      </c>
      <c r="K42" s="25">
        <f>'[1]B'!K42*1.609344</f>
        <v>0</v>
      </c>
      <c r="L42" s="25">
        <f>'[1]B'!L42*1.609344</f>
        <v>0</v>
      </c>
      <c r="M42" s="26">
        <f t="shared" si="1"/>
        <v>2299.752576</v>
      </c>
      <c r="N42" s="25">
        <f t="shared" si="2"/>
        <v>28102.364928000003</v>
      </c>
    </row>
    <row r="43" spans="1:14" ht="12" customHeight="1">
      <c r="A43" s="12" t="s">
        <v>91</v>
      </c>
      <c r="B43" s="22">
        <f>'[1]B'!B43*1.609344</f>
        <v>3704.7098880000003</v>
      </c>
      <c r="C43" s="22">
        <f>'[1]B'!C43*1.609344</f>
        <v>722.595456</v>
      </c>
      <c r="D43" s="22">
        <f>'[1]B'!D43*1.609344</f>
        <v>3.218688</v>
      </c>
      <c r="E43" s="22">
        <f>'[1]B'!E43*1.609344</f>
        <v>0</v>
      </c>
      <c r="F43" s="22">
        <f>'[1]B'!F43*1.609344</f>
        <v>78.857856</v>
      </c>
      <c r="G43" s="23">
        <f t="shared" si="0"/>
        <v>4509.381888</v>
      </c>
      <c r="H43" s="22">
        <f>'[1]B'!H43*1.609344</f>
        <v>580.9731840000001</v>
      </c>
      <c r="I43" s="22">
        <f>'[1]B'!I43*1.609344</f>
        <v>664.659072</v>
      </c>
      <c r="J43" s="22">
        <f>'[1]B'!J43*1.609344</f>
        <v>1155.508992</v>
      </c>
      <c r="K43" s="22">
        <f>'[1]B'!K43*1.609344</f>
        <v>0</v>
      </c>
      <c r="L43" s="22">
        <f>'[1]B'!L43*1.609344</f>
        <v>6.437376</v>
      </c>
      <c r="M43" s="23">
        <f t="shared" si="1"/>
        <v>2407.5786239999998</v>
      </c>
      <c r="N43" s="22">
        <f t="shared" si="2"/>
        <v>6916.960512</v>
      </c>
    </row>
    <row r="44" spans="1:14" ht="12" customHeight="1">
      <c r="A44" s="12" t="s">
        <v>92</v>
      </c>
      <c r="B44" s="22">
        <f>'[1]B'!B44*1.609344</f>
        <v>2386.657152</v>
      </c>
      <c r="C44" s="22">
        <f>'[1]B'!C44*1.609344</f>
        <v>0</v>
      </c>
      <c r="D44" s="22">
        <f>'[1]B'!D44*1.609344</f>
        <v>48.28032</v>
      </c>
      <c r="E44" s="22">
        <f>'[1]B'!E44*1.609344</f>
        <v>0</v>
      </c>
      <c r="F44" s="22">
        <f>'[1]B'!F44*1.609344</f>
        <v>0</v>
      </c>
      <c r="G44" s="23">
        <f t="shared" si="0"/>
        <v>2434.937472</v>
      </c>
      <c r="H44" s="22">
        <f>'[1]B'!H44*1.609344</f>
        <v>793.406592</v>
      </c>
      <c r="I44" s="22">
        <f>'[1]B'!I44*1.609344</f>
        <v>0</v>
      </c>
      <c r="J44" s="22">
        <f>'[1]B'!J44*1.609344</f>
        <v>988.1372160000001</v>
      </c>
      <c r="K44" s="22">
        <f>'[1]B'!K44*1.609344</f>
        <v>1.609344</v>
      </c>
      <c r="L44" s="22">
        <f>'[1]B'!L44*1.609344</f>
        <v>0</v>
      </c>
      <c r="M44" s="23">
        <f t="shared" si="1"/>
        <v>1783.153152</v>
      </c>
      <c r="N44" s="22">
        <f t="shared" si="2"/>
        <v>4218.090624</v>
      </c>
    </row>
    <row r="45" spans="1:14" ht="12" customHeight="1">
      <c r="A45" s="12" t="s">
        <v>45</v>
      </c>
      <c r="B45" s="22">
        <f>'[1]B'!B45*1.609344</f>
        <v>302.55667200000005</v>
      </c>
      <c r="C45" s="22">
        <f>'[1]B'!C45*1.609344</f>
        <v>1665.6710400000002</v>
      </c>
      <c r="D45" s="22">
        <f>'[1]B'!D45*1.609344</f>
        <v>75.63916800000001</v>
      </c>
      <c r="E45" s="22">
        <f>'[1]B'!E45*1.609344</f>
        <v>8.04672</v>
      </c>
      <c r="F45" s="22">
        <f>'[1]B'!F45*1.609344</f>
        <v>0</v>
      </c>
      <c r="G45" s="23">
        <f t="shared" si="0"/>
        <v>2051.9136000000003</v>
      </c>
      <c r="H45" s="22">
        <f>'[1]B'!H45*1.609344</f>
        <v>983.3091840000001</v>
      </c>
      <c r="I45" s="22">
        <f>'[1]B'!I45*1.609344</f>
        <v>6537.155328000001</v>
      </c>
      <c r="J45" s="22">
        <f>'[1]B'!J45*1.609344</f>
        <v>3685.3977600000003</v>
      </c>
      <c r="K45" s="22">
        <f>'[1]B'!K45*1.609344</f>
        <v>8.04672</v>
      </c>
      <c r="L45" s="22">
        <f>'[1]B'!L45*1.609344</f>
        <v>0</v>
      </c>
      <c r="M45" s="23">
        <f t="shared" si="1"/>
        <v>11213.908992</v>
      </c>
      <c r="N45" s="22">
        <f t="shared" si="2"/>
        <v>13265.822592</v>
      </c>
    </row>
    <row r="46" spans="1:14" ht="12" customHeight="1">
      <c r="A46" s="19" t="s">
        <v>46</v>
      </c>
      <c r="B46" s="25">
        <f>'[1]B'!B46*1.609344</f>
        <v>9160.386048</v>
      </c>
      <c r="C46" s="25">
        <f>'[1]B'!C46*1.609344</f>
        <v>360.493056</v>
      </c>
      <c r="D46" s="25">
        <f>'[1]B'!D46*1.609344</f>
        <v>35.405568</v>
      </c>
      <c r="E46" s="25">
        <f>'[1]B'!E46*1.609344</f>
        <v>0</v>
      </c>
      <c r="F46" s="25">
        <f>'[1]B'!F46*1.609344</f>
        <v>9.656064</v>
      </c>
      <c r="G46" s="26">
        <f t="shared" si="0"/>
        <v>9565.940736</v>
      </c>
      <c r="H46" s="25">
        <f>'[1]B'!H46*1.609344</f>
        <v>943.075584</v>
      </c>
      <c r="I46" s="25">
        <f>'[1]B'!I46*1.609344</f>
        <v>1115.275392</v>
      </c>
      <c r="J46" s="25">
        <f>'[1]B'!J46*1.609344</f>
        <v>2117.896704</v>
      </c>
      <c r="K46" s="25">
        <f>'[1]B'!K46*1.609344</f>
        <v>0</v>
      </c>
      <c r="L46" s="25">
        <f>'[1]B'!L46*1.609344</f>
        <v>0</v>
      </c>
      <c r="M46" s="26">
        <f t="shared" si="1"/>
        <v>4176.24768</v>
      </c>
      <c r="N46" s="25">
        <f t="shared" si="2"/>
        <v>13742.188416</v>
      </c>
    </row>
    <row r="47" spans="1:14" ht="12" customHeight="1">
      <c r="A47" s="12" t="s">
        <v>93</v>
      </c>
      <c r="B47" s="22">
        <f>'[1]B'!B47*1.609344</f>
        <v>11786.835456</v>
      </c>
      <c r="C47" s="22">
        <f>'[1]B'!C47*1.609344</f>
        <v>3155.923584</v>
      </c>
      <c r="D47" s="22">
        <f>'[1]B'!D47*1.609344</f>
        <v>188.293248</v>
      </c>
      <c r="E47" s="22">
        <f>'[1]B'!E47*1.609344</f>
        <v>48.28032</v>
      </c>
      <c r="F47" s="22">
        <f>'[1]B'!F47*1.609344</f>
        <v>32.18688</v>
      </c>
      <c r="G47" s="23">
        <f t="shared" si="0"/>
        <v>15211.519488</v>
      </c>
      <c r="H47" s="22">
        <f>'[1]B'!H47*1.609344</f>
        <v>4876.31232</v>
      </c>
      <c r="I47" s="22">
        <f>'[1]B'!I47*1.609344</f>
        <v>5746.967424</v>
      </c>
      <c r="J47" s="22">
        <f>'[1]B'!J47*1.609344</f>
        <v>9891.028224000002</v>
      </c>
      <c r="K47" s="22">
        <f>'[1]B'!K47*1.609344</f>
        <v>93.341952</v>
      </c>
      <c r="L47" s="22">
        <f>'[1]B'!L47*1.609344</f>
        <v>4.828032</v>
      </c>
      <c r="M47" s="23">
        <f t="shared" si="1"/>
        <v>20612.477952</v>
      </c>
      <c r="N47" s="22">
        <f t="shared" si="2"/>
        <v>35823.99744</v>
      </c>
    </row>
    <row r="48" spans="1:14" ht="12" customHeight="1">
      <c r="A48" s="12" t="s">
        <v>47</v>
      </c>
      <c r="B48" s="22">
        <f>'[1]B'!B48*1.609344</f>
        <v>16645.444992</v>
      </c>
      <c r="C48" s="22">
        <f>'[1]B'!C48*1.609344</f>
        <v>0</v>
      </c>
      <c r="D48" s="22">
        <f>'[1]B'!D48*1.609344</f>
        <v>1.609344</v>
      </c>
      <c r="E48" s="22">
        <f>'[1]B'!E48*1.609344</f>
        <v>0</v>
      </c>
      <c r="F48" s="22">
        <f>'[1]B'!F48*1.609344</f>
        <v>405.55468800000006</v>
      </c>
      <c r="G48" s="23">
        <f t="shared" si="0"/>
        <v>17052.609024</v>
      </c>
      <c r="H48" s="22">
        <f>'[1]B'!H48*1.609344</f>
        <v>10351.300608000001</v>
      </c>
      <c r="I48" s="22">
        <f>'[1]B'!I48*1.609344</f>
        <v>0</v>
      </c>
      <c r="J48" s="22">
        <f>'[1]B'!J48*1.609344</f>
        <v>1512.7833600000001</v>
      </c>
      <c r="K48" s="22">
        <f>'[1]B'!K48*1.609344</f>
        <v>0</v>
      </c>
      <c r="L48" s="22">
        <f>'[1]B'!L48*1.609344</f>
        <v>67.592448</v>
      </c>
      <c r="M48" s="23">
        <f t="shared" si="1"/>
        <v>11931.676416</v>
      </c>
      <c r="N48" s="22">
        <f t="shared" si="2"/>
        <v>28984.28544</v>
      </c>
    </row>
    <row r="49" spans="1:14" ht="12" customHeight="1">
      <c r="A49" s="12" t="s">
        <v>48</v>
      </c>
      <c r="B49" s="22">
        <f>'[1]B'!B49*1.609344</f>
        <v>7277.453568000001</v>
      </c>
      <c r="C49" s="22">
        <f>'[1]B'!C49*1.609344</f>
        <v>16161.032448000002</v>
      </c>
      <c r="D49" s="22">
        <f>'[1]B'!D49*1.609344</f>
        <v>411.992064</v>
      </c>
      <c r="E49" s="22">
        <f>'[1]B'!E49*1.609344</f>
        <v>0</v>
      </c>
      <c r="F49" s="22">
        <f>'[1]B'!F49*1.609344</f>
        <v>99.779328</v>
      </c>
      <c r="G49" s="23">
        <f t="shared" si="0"/>
        <v>23950.257408</v>
      </c>
      <c r="H49" s="22">
        <f>'[1]B'!H49*1.609344</f>
        <v>151.27833600000002</v>
      </c>
      <c r="I49" s="22">
        <f>'[1]B'!I49*1.609344</f>
        <v>0</v>
      </c>
      <c r="J49" s="22">
        <f>'[1]B'!J49*1.609344</f>
        <v>952.7316480000001</v>
      </c>
      <c r="K49" s="22">
        <f>'[1]B'!K49*1.609344</f>
        <v>0</v>
      </c>
      <c r="L49" s="22">
        <f>'[1]B'!L49*1.609344</f>
        <v>0</v>
      </c>
      <c r="M49" s="23">
        <f t="shared" si="1"/>
        <v>1104.009984</v>
      </c>
      <c r="N49" s="22">
        <f t="shared" si="2"/>
        <v>25054.267392</v>
      </c>
    </row>
    <row r="50" spans="1:14" ht="12" customHeight="1">
      <c r="A50" s="19" t="s">
        <v>49</v>
      </c>
      <c r="B50" s="25">
        <f>'[1]B'!B50*1.609344</f>
        <v>17588.520576000003</v>
      </c>
      <c r="C50" s="25">
        <f>'[1]B'!C50*1.609344</f>
        <v>5042.074752</v>
      </c>
      <c r="D50" s="25">
        <f>'[1]B'!D50*1.609344</f>
        <v>394.28928</v>
      </c>
      <c r="E50" s="25">
        <f>'[1]B'!E50*1.609344</f>
        <v>0</v>
      </c>
      <c r="F50" s="25">
        <f>'[1]B'!F50*1.609344</f>
        <v>0</v>
      </c>
      <c r="G50" s="26">
        <f t="shared" si="0"/>
        <v>23024.884608000004</v>
      </c>
      <c r="H50" s="25">
        <f>'[1]B'!H50*1.609344</f>
        <v>4927.811328000001</v>
      </c>
      <c r="I50" s="25">
        <f>'[1]B'!I50*1.609344</f>
        <v>3313.6392960000003</v>
      </c>
      <c r="J50" s="25">
        <f>'[1]B'!J50*1.609344</f>
        <v>8263.981440000001</v>
      </c>
      <c r="K50" s="25">
        <f>'[1]B'!K50*1.609344</f>
        <v>0</v>
      </c>
      <c r="L50" s="25">
        <f>'[1]B'!L50*1.609344</f>
        <v>0</v>
      </c>
      <c r="M50" s="26">
        <f t="shared" si="1"/>
        <v>16505.432064</v>
      </c>
      <c r="N50" s="25">
        <f t="shared" si="2"/>
        <v>39530.316672</v>
      </c>
    </row>
    <row r="51" spans="1:14" ht="12" customHeight="1">
      <c r="A51" s="12" t="s">
        <v>50</v>
      </c>
      <c r="B51" s="22">
        <f>'[1]B'!B51*1.609344</f>
        <v>14159.008512</v>
      </c>
      <c r="C51" s="22">
        <f>'[1]B'!C51*1.609344</f>
        <v>23533.437312000002</v>
      </c>
      <c r="D51" s="22">
        <f>'[1]B'!D51*1.609344</f>
        <v>1113.666048</v>
      </c>
      <c r="E51" s="22">
        <f>'[1]B'!E51*1.609344</f>
        <v>12.874752</v>
      </c>
      <c r="F51" s="22">
        <f>'[1]B'!F51*1.609344</f>
        <v>20.921472</v>
      </c>
      <c r="G51" s="23">
        <f t="shared" si="0"/>
        <v>38839.90809600001</v>
      </c>
      <c r="H51" s="22">
        <f>'[1]B'!H51*1.609344</f>
        <v>1100.791296</v>
      </c>
      <c r="I51" s="22">
        <f>'[1]B'!I51*1.609344</f>
        <v>947.903616</v>
      </c>
      <c r="J51" s="22">
        <f>'[1]B'!J51*1.609344</f>
        <v>4499.725824</v>
      </c>
      <c r="K51" s="22">
        <f>'[1]B'!K51*1.609344</f>
        <v>3.218688</v>
      </c>
      <c r="L51" s="22">
        <f>'[1]B'!L51*1.609344</f>
        <v>0</v>
      </c>
      <c r="M51" s="23">
        <f t="shared" si="1"/>
        <v>6551.639424</v>
      </c>
      <c r="N51" s="22">
        <f t="shared" si="2"/>
        <v>45391.54752000001</v>
      </c>
    </row>
    <row r="52" spans="1:14" ht="12" customHeight="1">
      <c r="A52" s="12" t="s">
        <v>51</v>
      </c>
      <c r="B52" s="22">
        <f>'[1]B'!B52*1.609344</f>
        <v>5540.971392</v>
      </c>
      <c r="C52" s="22">
        <f>'[1]B'!C52*1.609344</f>
        <v>10048.743936</v>
      </c>
      <c r="D52" s="22">
        <f>'[1]B'!D52*1.609344</f>
        <v>140.01292800000002</v>
      </c>
      <c r="E52" s="22">
        <f>'[1]B'!E52*1.609344</f>
        <v>25.749504</v>
      </c>
      <c r="F52" s="22">
        <f>'[1]B'!F52*1.609344</f>
        <v>1660.843008</v>
      </c>
      <c r="G52" s="23">
        <f t="shared" si="0"/>
        <v>17416.320768</v>
      </c>
      <c r="H52" s="22">
        <f>'[1]B'!H52*1.609344</f>
        <v>550.395648</v>
      </c>
      <c r="I52" s="22">
        <f>'[1]B'!I52*1.609344</f>
        <v>1694.6392320000002</v>
      </c>
      <c r="J52" s="22">
        <f>'[1]B'!J52*1.609344</f>
        <v>3242.82816</v>
      </c>
      <c r="K52" s="22">
        <f>'[1]B'!K52*1.609344</f>
        <v>4.828032</v>
      </c>
      <c r="L52" s="22">
        <f>'[1]B'!L52*1.609344</f>
        <v>0</v>
      </c>
      <c r="M52" s="23">
        <f t="shared" si="1"/>
        <v>5492.6910720000005</v>
      </c>
      <c r="N52" s="22">
        <f t="shared" si="2"/>
        <v>22909.011840000003</v>
      </c>
    </row>
    <row r="53" spans="1:14" ht="12" customHeight="1">
      <c r="A53" s="12" t="s">
        <v>52</v>
      </c>
      <c r="B53" s="22">
        <f>'[1]B'!B53*1.609344</f>
        <v>18781.04448</v>
      </c>
      <c r="C53" s="22">
        <f>'[1]B'!C53*1.609344</f>
        <v>32.18688</v>
      </c>
      <c r="D53" s="22">
        <f>'[1]B'!D53*1.609344</f>
        <v>313.82208</v>
      </c>
      <c r="E53" s="22">
        <f>'[1]B'!E53*1.609344</f>
        <v>6.437376</v>
      </c>
      <c r="F53" s="22">
        <f>'[1]B'!F53*1.609344</f>
        <v>33.796224</v>
      </c>
      <c r="G53" s="23">
        <f t="shared" si="0"/>
        <v>19167.287040000007</v>
      </c>
      <c r="H53" s="22">
        <f>'[1]B'!H53*1.609344</f>
        <v>12393.558144</v>
      </c>
      <c r="I53" s="22">
        <f>'[1]B'!I53*1.609344</f>
        <v>428.085504</v>
      </c>
      <c r="J53" s="22">
        <f>'[1]B'!J53*1.609344</f>
        <v>4440.180096</v>
      </c>
      <c r="K53" s="22">
        <f>'[1]B'!K53*1.609344</f>
        <v>3.218688</v>
      </c>
      <c r="L53" s="22">
        <f>'[1]B'!L53*1.609344</f>
        <v>0</v>
      </c>
      <c r="M53" s="23">
        <f t="shared" si="1"/>
        <v>17265.042432000002</v>
      </c>
      <c r="N53" s="22">
        <f t="shared" si="2"/>
        <v>36432.32947200001</v>
      </c>
    </row>
    <row r="54" spans="1:14" ht="12" customHeight="1">
      <c r="A54" s="19" t="s">
        <v>53</v>
      </c>
      <c r="B54" s="25">
        <f>'[1]B'!B54*1.609344</f>
        <v>325.087488</v>
      </c>
      <c r="C54" s="25">
        <f>'[1]B'!C54*1.609344</f>
        <v>0</v>
      </c>
      <c r="D54" s="25">
        <f>'[1]B'!D54*1.609344</f>
        <v>16.09344</v>
      </c>
      <c r="E54" s="25">
        <f>'[1]B'!E54*1.609344</f>
        <v>0</v>
      </c>
      <c r="F54" s="25">
        <f>'[1]B'!F54*1.609344</f>
        <v>0</v>
      </c>
      <c r="G54" s="26">
        <f t="shared" si="0"/>
        <v>341.180928</v>
      </c>
      <c r="H54" s="25">
        <f>'[1]B'!H54*1.609344</f>
        <v>920.5447680000001</v>
      </c>
      <c r="I54" s="25">
        <f>'[1]B'!I54*1.609344</f>
        <v>0</v>
      </c>
      <c r="J54" s="25">
        <f>'[1]B'!J54*1.609344</f>
        <v>1113.666048</v>
      </c>
      <c r="K54" s="25">
        <f>'[1]B'!K54*1.609344</f>
        <v>4.828032</v>
      </c>
      <c r="L54" s="25">
        <f>'[1]B'!L54*1.609344</f>
        <v>6.437376</v>
      </c>
      <c r="M54" s="26">
        <f t="shared" si="1"/>
        <v>2045.4762240000002</v>
      </c>
      <c r="N54" s="25">
        <f t="shared" si="2"/>
        <v>2386.657152</v>
      </c>
    </row>
    <row r="55" spans="1:14" ht="12" customHeight="1">
      <c r="A55" s="12" t="s">
        <v>54</v>
      </c>
      <c r="B55" s="22">
        <f>'[1]B'!B55*1.609344</f>
        <v>22178.369664</v>
      </c>
      <c r="C55" s="22">
        <f>'[1]B'!C55*1.609344</f>
        <v>212.43340800000001</v>
      </c>
      <c r="D55" s="22">
        <f>'[1]B'!D55*1.609344</f>
        <v>0</v>
      </c>
      <c r="E55" s="22">
        <f>'[1]B'!E55*1.609344</f>
        <v>0</v>
      </c>
      <c r="F55" s="22">
        <f>'[1]B'!F55*1.609344</f>
        <v>56.327040000000004</v>
      </c>
      <c r="G55" s="23">
        <f t="shared" si="0"/>
        <v>22447.130112000003</v>
      </c>
      <c r="H55" s="22">
        <f>'[1]B'!H55*1.609344</f>
        <v>6699.699072</v>
      </c>
      <c r="I55" s="22">
        <f>'[1]B'!I55*1.609344</f>
        <v>218.87078400000001</v>
      </c>
      <c r="J55" s="22">
        <f>'[1]B'!J55*1.609344</f>
        <v>217.26144000000002</v>
      </c>
      <c r="K55" s="22">
        <f>'[1]B'!K55*1.609344</f>
        <v>0</v>
      </c>
      <c r="L55" s="22">
        <f>'[1]B'!L55*1.609344</f>
        <v>3.218688</v>
      </c>
      <c r="M55" s="23">
        <f t="shared" si="1"/>
        <v>7139.049984</v>
      </c>
      <c r="N55" s="22">
        <f t="shared" si="2"/>
        <v>29586.180096000004</v>
      </c>
    </row>
    <row r="56" spans="1:14" ht="12" customHeight="1">
      <c r="A56" s="12" t="s">
        <v>55</v>
      </c>
      <c r="B56" s="22">
        <f>'[1]B'!B56*1.609344</f>
        <v>7761.866112000001</v>
      </c>
      <c r="C56" s="22">
        <f>'[1]B'!C56*1.609344</f>
        <v>16677.631872</v>
      </c>
      <c r="D56" s="22">
        <f>'[1]B'!D56*1.609344</f>
        <v>426.47616000000005</v>
      </c>
      <c r="E56" s="22">
        <f>'[1]B'!E56*1.609344</f>
        <v>19.312128</v>
      </c>
      <c r="F56" s="22">
        <f>'[1]B'!F56*1.609344</f>
        <v>1068.6044160000001</v>
      </c>
      <c r="G56" s="23">
        <f t="shared" si="0"/>
        <v>25953.890688</v>
      </c>
      <c r="H56" s="22">
        <f>'[1]B'!H56*1.609344</f>
        <v>140.01292800000002</v>
      </c>
      <c r="I56" s="22">
        <f>'[1]B'!I56*1.609344</f>
        <v>265.54176</v>
      </c>
      <c r="J56" s="22">
        <f>'[1]B'!J56*1.609344</f>
        <v>774.094464</v>
      </c>
      <c r="K56" s="22">
        <f>'[1]B'!K56*1.609344</f>
        <v>4.828032</v>
      </c>
      <c r="L56" s="22">
        <f>'[1]B'!L56*1.609344</f>
        <v>1.609344</v>
      </c>
      <c r="M56" s="23">
        <f t="shared" si="1"/>
        <v>1186.0865279999998</v>
      </c>
      <c r="N56" s="22">
        <f t="shared" si="2"/>
        <v>27139.977216</v>
      </c>
    </row>
    <row r="57" spans="1:14" ht="12" customHeight="1">
      <c r="A57" s="12" t="s">
        <v>56</v>
      </c>
      <c r="B57" s="22">
        <f>'[1]B'!B57*1.609344</f>
        <v>14065.666560000001</v>
      </c>
      <c r="C57" s="22">
        <f>'[1]B'!C57*1.609344</f>
        <v>0</v>
      </c>
      <c r="D57" s="22">
        <f>'[1]B'!D57*1.609344</f>
        <v>0</v>
      </c>
      <c r="E57" s="22">
        <f>'[1]B'!E57*1.609344</f>
        <v>0</v>
      </c>
      <c r="F57" s="22">
        <f>'[1]B'!F57*1.609344</f>
        <v>0</v>
      </c>
      <c r="G57" s="23">
        <f t="shared" si="0"/>
        <v>14065.666560000001</v>
      </c>
      <c r="H57" s="22">
        <f>'[1]B'!H57*1.609344</f>
        <v>3027.176064</v>
      </c>
      <c r="I57" s="22">
        <f>'[1]B'!I57*1.609344</f>
        <v>1739.7008640000001</v>
      </c>
      <c r="J57" s="22">
        <f>'[1]B'!J57*1.609344</f>
        <v>4195.559808</v>
      </c>
      <c r="K57" s="22">
        <f>'[1]B'!K57*1.609344</f>
        <v>0</v>
      </c>
      <c r="L57" s="22">
        <f>'[1]B'!L57*1.609344</f>
        <v>0</v>
      </c>
      <c r="M57" s="23">
        <f t="shared" si="1"/>
        <v>8962.436736</v>
      </c>
      <c r="N57" s="22">
        <f t="shared" si="2"/>
        <v>23028.103296</v>
      </c>
    </row>
    <row r="58" spans="1:14" ht="12" customHeight="1">
      <c r="A58" s="19" t="s">
        <v>57</v>
      </c>
      <c r="B58" s="25">
        <f>'[1]B'!B58*1.609344</f>
        <v>72883.971072</v>
      </c>
      <c r="C58" s="25">
        <f>'[1]B'!C58*1.609344</f>
        <v>1688.2018560000001</v>
      </c>
      <c r="D58" s="25">
        <f>'[1]B'!D58*1.609344</f>
        <v>94.95129600000001</v>
      </c>
      <c r="E58" s="25">
        <f>'[1]B'!E58*1.609344</f>
        <v>0</v>
      </c>
      <c r="F58" s="25">
        <f>'[1]B'!F58*1.609344</f>
        <v>135.184896</v>
      </c>
      <c r="G58" s="26">
        <f t="shared" si="0"/>
        <v>74802.30912</v>
      </c>
      <c r="H58" s="25">
        <f>'[1]B'!H58*1.609344</f>
        <v>11833.506432</v>
      </c>
      <c r="I58" s="25">
        <f>'[1]B'!I58*1.609344</f>
        <v>1807.293312</v>
      </c>
      <c r="J58" s="25">
        <f>'[1]B'!J58*1.609344</f>
        <v>17356.77504</v>
      </c>
      <c r="K58" s="25">
        <f>'[1]B'!K58*1.609344</f>
        <v>3.218688</v>
      </c>
      <c r="L58" s="25">
        <f>'[1]B'!L58*1.609344</f>
        <v>0</v>
      </c>
      <c r="M58" s="26">
        <f t="shared" si="1"/>
        <v>31000.793472</v>
      </c>
      <c r="N58" s="25">
        <f t="shared" si="2"/>
        <v>105803.10259200001</v>
      </c>
    </row>
    <row r="59" spans="1:14" ht="12" customHeight="1">
      <c r="A59" s="12" t="s">
        <v>58</v>
      </c>
      <c r="B59" s="22">
        <f>'[1]B'!B59*1.609344</f>
        <v>4984.138368</v>
      </c>
      <c r="C59" s="22">
        <f>'[1]B'!C59*1.609344</f>
        <v>2441.3748480000004</v>
      </c>
      <c r="D59" s="22">
        <f>'[1]B'!D59*1.609344</f>
        <v>130.356864</v>
      </c>
      <c r="E59" s="22">
        <f>'[1]B'!E59*1.609344</f>
        <v>0</v>
      </c>
      <c r="F59" s="22">
        <f>'[1]B'!F59*1.609344</f>
        <v>80.4672</v>
      </c>
      <c r="G59" s="23">
        <f t="shared" si="0"/>
        <v>7636.337280000001</v>
      </c>
      <c r="H59" s="22">
        <f>'[1]B'!H59*1.609344</f>
        <v>917.32608</v>
      </c>
      <c r="I59" s="22">
        <f>'[1]B'!I59*1.609344</f>
        <v>218.87078400000001</v>
      </c>
      <c r="J59" s="22">
        <f>'[1]B'!J59*1.609344</f>
        <v>1752.575616</v>
      </c>
      <c r="K59" s="22">
        <f>'[1]B'!K59*1.609344</f>
        <v>0</v>
      </c>
      <c r="L59" s="22">
        <f>'[1]B'!L59*1.609344</f>
        <v>12.874752</v>
      </c>
      <c r="M59" s="23">
        <f t="shared" si="1"/>
        <v>2901.6472320000003</v>
      </c>
      <c r="N59" s="22">
        <f t="shared" si="2"/>
        <v>10537.984512</v>
      </c>
    </row>
    <row r="60" spans="1:14" ht="12" customHeight="1">
      <c r="A60" s="12" t="s">
        <v>59</v>
      </c>
      <c r="B60" s="22">
        <f>'[1]B'!B60*1.609344</f>
        <v>2978.8957440000004</v>
      </c>
      <c r="C60" s="22">
        <f>'[1]B'!C60*1.609344</f>
        <v>0</v>
      </c>
      <c r="D60" s="22">
        <f>'[1]B'!D60*1.609344</f>
        <v>1421.050752</v>
      </c>
      <c r="E60" s="22">
        <f>'[1]B'!E60*1.609344</f>
        <v>0</v>
      </c>
      <c r="F60" s="22">
        <f>'[1]B'!F60*1.609344</f>
        <v>0</v>
      </c>
      <c r="G60" s="23">
        <f t="shared" si="0"/>
        <v>4399.9464960000005</v>
      </c>
      <c r="H60" s="22">
        <f>'[1]B'!H60*1.609344</f>
        <v>168.98112</v>
      </c>
      <c r="I60" s="22">
        <f>'[1]B'!I60*1.609344</f>
        <v>0</v>
      </c>
      <c r="J60" s="22">
        <f>'[1]B'!J60*1.609344</f>
        <v>535.911552</v>
      </c>
      <c r="K60" s="22">
        <f>'[1]B'!K60*1.609344</f>
        <v>0</v>
      </c>
      <c r="L60" s="22">
        <f>'[1]B'!L60*1.609344</f>
        <v>0</v>
      </c>
      <c r="M60" s="23">
        <f t="shared" si="1"/>
        <v>704.8926720000001</v>
      </c>
      <c r="N60" s="22">
        <f t="shared" si="2"/>
        <v>5104.839168</v>
      </c>
    </row>
    <row r="61" spans="1:14" ht="12" customHeight="1">
      <c r="A61" s="12" t="s">
        <v>60</v>
      </c>
      <c r="B61" s="22">
        <f>'[1]B'!B61*1.609344</f>
        <v>19817.462016</v>
      </c>
      <c r="C61" s="22">
        <f>'[1]B'!C61*1.609344</f>
        <v>0</v>
      </c>
      <c r="D61" s="22">
        <f>'[1]B'!D61*1.609344</f>
        <v>251.05766400000002</v>
      </c>
      <c r="E61" s="22">
        <f>'[1]B'!E61*1.609344</f>
        <v>8.04672</v>
      </c>
      <c r="F61" s="22">
        <f>'[1]B'!F61*1.609344</f>
        <v>502.11532800000003</v>
      </c>
      <c r="G61" s="23">
        <f t="shared" si="0"/>
        <v>20578.681728</v>
      </c>
      <c r="H61" s="22">
        <f>'[1]B'!H61*1.609344</f>
        <v>3757.81824</v>
      </c>
      <c r="I61" s="22">
        <f>'[1]B'!I61*1.609344</f>
        <v>452.22566400000005</v>
      </c>
      <c r="J61" s="22">
        <f>'[1]B'!J61*1.609344</f>
        <v>3913.9246080000003</v>
      </c>
      <c r="K61" s="22">
        <f>'[1]B'!K61*1.609344</f>
        <v>14.484096000000001</v>
      </c>
      <c r="L61" s="22">
        <f>'[1]B'!L61*1.609344</f>
        <v>54.717696000000004</v>
      </c>
      <c r="M61" s="23">
        <f t="shared" si="1"/>
        <v>8193.170304000001</v>
      </c>
      <c r="N61" s="22">
        <f t="shared" si="2"/>
        <v>28771.852032000003</v>
      </c>
    </row>
    <row r="62" spans="1:14" ht="12" customHeight="1">
      <c r="A62" s="19" t="s">
        <v>61</v>
      </c>
      <c r="B62" s="25">
        <f>'[1]B'!B62*1.609344</f>
        <v>5217.493248000001</v>
      </c>
      <c r="C62" s="25">
        <f>'[1]B'!C62*1.609344</f>
        <v>10547.640576000002</v>
      </c>
      <c r="D62" s="25">
        <f>'[1]B'!D62*1.609344</f>
        <v>317.040768</v>
      </c>
      <c r="E62" s="25">
        <f>'[1]B'!E62*1.609344</f>
        <v>1.609344</v>
      </c>
      <c r="F62" s="25">
        <f>'[1]B'!F62*1.609344</f>
        <v>0</v>
      </c>
      <c r="G62" s="26">
        <f t="shared" si="0"/>
        <v>16083.783936000003</v>
      </c>
      <c r="H62" s="25">
        <f>'[1]B'!H62*1.609344</f>
        <v>835.249536</v>
      </c>
      <c r="I62" s="25">
        <f>'[1]B'!I62*1.609344</f>
        <v>3102.8152320000004</v>
      </c>
      <c r="J62" s="25">
        <f>'[1]B'!J62*1.609344</f>
        <v>5669.718912</v>
      </c>
      <c r="K62" s="25">
        <f>'[1]B'!K62*1.609344</f>
        <v>3.218688</v>
      </c>
      <c r="L62" s="25">
        <f>'[1]B'!L62*1.609344</f>
        <v>0</v>
      </c>
      <c r="M62" s="26">
        <f t="shared" si="1"/>
        <v>9611.002368000001</v>
      </c>
      <c r="N62" s="25">
        <f t="shared" si="2"/>
        <v>25694.786304000005</v>
      </c>
    </row>
    <row r="63" spans="1:14" ht="12" customHeight="1">
      <c r="A63" s="12" t="s">
        <v>62</v>
      </c>
      <c r="B63" s="22">
        <f>'[1]B'!B63*1.609344</f>
        <v>11283.110784</v>
      </c>
      <c r="C63" s="22">
        <f>'[1]B'!C63*1.609344</f>
        <v>0</v>
      </c>
      <c r="D63" s="22">
        <f>'[1]B'!D63*1.609344</f>
        <v>0</v>
      </c>
      <c r="E63" s="22">
        <f>'[1]B'!E63*1.609344</f>
        <v>0</v>
      </c>
      <c r="F63" s="22">
        <f>'[1]B'!F63*1.609344</f>
        <v>0</v>
      </c>
      <c r="G63" s="23">
        <f t="shared" si="0"/>
        <v>11283.110784</v>
      </c>
      <c r="H63" s="22">
        <f>'[1]B'!H63*1.609344</f>
        <v>2145.255552</v>
      </c>
      <c r="I63" s="22">
        <f>'[1]B'!I63*1.609344</f>
        <v>0</v>
      </c>
      <c r="J63" s="22">
        <f>'[1]B'!J63*1.609344</f>
        <v>452.22566400000005</v>
      </c>
      <c r="K63" s="22">
        <f>'[1]B'!K63*1.609344</f>
        <v>0</v>
      </c>
      <c r="L63" s="22">
        <f>'[1]B'!L63*1.609344</f>
        <v>0</v>
      </c>
      <c r="M63" s="23">
        <f t="shared" si="1"/>
        <v>2597.481216</v>
      </c>
      <c r="N63" s="22">
        <f t="shared" si="2"/>
        <v>13880.592</v>
      </c>
    </row>
    <row r="64" spans="1:14" ht="12" customHeight="1">
      <c r="A64" s="12" t="s">
        <v>63</v>
      </c>
      <c r="B64" s="22">
        <f>'[1]B'!B64*1.609344</f>
        <v>10930.664448000001</v>
      </c>
      <c r="C64" s="22">
        <f>'[1]B'!C64*1.609344</f>
        <v>16885.237248</v>
      </c>
      <c r="D64" s="22">
        <f>'[1]B'!D64*1.609344</f>
        <v>1363.114368</v>
      </c>
      <c r="E64" s="22">
        <f>'[1]B'!E64*1.609344</f>
        <v>1.609344</v>
      </c>
      <c r="F64" s="22">
        <f>'[1]B'!F64*1.609344</f>
        <v>0</v>
      </c>
      <c r="G64" s="23">
        <f t="shared" si="0"/>
        <v>29180.625408</v>
      </c>
      <c r="H64" s="22">
        <f>'[1]B'!H64*1.609344</f>
        <v>1466.112384</v>
      </c>
      <c r="I64" s="22">
        <f>'[1]B'!I64*1.609344</f>
        <v>2240.2068480000003</v>
      </c>
      <c r="J64" s="22">
        <f>'[1]B'!J64*1.609344</f>
        <v>5853.184128000001</v>
      </c>
      <c r="K64" s="22">
        <f>'[1]B'!K64*1.609344</f>
        <v>43.452288</v>
      </c>
      <c r="L64" s="22">
        <f>'[1]B'!L64*1.609344</f>
        <v>0</v>
      </c>
      <c r="M64" s="23">
        <f t="shared" si="1"/>
        <v>9602.955648000001</v>
      </c>
      <c r="N64" s="22">
        <f t="shared" si="2"/>
        <v>38783.581056</v>
      </c>
    </row>
    <row r="65" spans="1:14" ht="12" customHeight="1" thickBot="1">
      <c r="A65" s="12" t="s">
        <v>64</v>
      </c>
      <c r="B65" s="22">
        <f>'[1]B'!B65*1.609344</f>
        <v>4988.9664</v>
      </c>
      <c r="C65" s="22">
        <f>'[1]B'!C65*1.609344</f>
        <v>1063.776384</v>
      </c>
      <c r="D65" s="22">
        <f>'[1]B'!D65*1.609344</f>
        <v>4.828032</v>
      </c>
      <c r="E65" s="22">
        <f>'[1]B'!E65*1.609344</f>
        <v>1.609344</v>
      </c>
      <c r="F65" s="22">
        <f>'[1]B'!F65*1.609344</f>
        <v>582.582528</v>
      </c>
      <c r="G65" s="23">
        <f t="shared" si="0"/>
        <v>6641.762688000001</v>
      </c>
      <c r="H65" s="22">
        <f>'[1]B'!H65*1.609344</f>
        <v>357.27436800000004</v>
      </c>
      <c r="I65" s="22">
        <f>'[1]B'!I65*1.609344</f>
        <v>289.68192</v>
      </c>
      <c r="J65" s="22">
        <f>'[1]B'!J65*1.609344</f>
        <v>648.565632</v>
      </c>
      <c r="K65" s="22">
        <f>'[1]B'!K65*1.609344</f>
        <v>4.828032</v>
      </c>
      <c r="L65" s="22">
        <f>'[1]B'!L65*1.609344</f>
        <v>0</v>
      </c>
      <c r="M65" s="23">
        <f t="shared" si="1"/>
        <v>1300.349952</v>
      </c>
      <c r="N65" s="22">
        <f t="shared" si="2"/>
        <v>7942.112640000001</v>
      </c>
    </row>
    <row r="66" spans="1:14" ht="15" thickTop="1">
      <c r="A66" s="27" t="s">
        <v>65</v>
      </c>
      <c r="B66" s="28">
        <f>SUM(B15:B65)</f>
        <v>531184.9086719999</v>
      </c>
      <c r="C66" s="28">
        <f aca="true" t="shared" si="3" ref="C66:N66">SUM(C15:C65)</f>
        <v>351271.51488</v>
      </c>
      <c r="D66" s="28">
        <f t="shared" si="3"/>
        <v>16877.190528000006</v>
      </c>
      <c r="E66" s="28">
        <f t="shared" si="3"/>
        <v>3629.0707199999993</v>
      </c>
      <c r="F66" s="28">
        <f t="shared" si="3"/>
        <v>9886.200192</v>
      </c>
      <c r="G66" s="29">
        <f t="shared" si="3"/>
        <v>912848.8849920001</v>
      </c>
      <c r="H66" s="28">
        <f t="shared" si="3"/>
        <v>117198.86745599999</v>
      </c>
      <c r="I66" s="28">
        <f t="shared" si="3"/>
        <v>80715.03897599998</v>
      </c>
      <c r="J66" s="28">
        <f t="shared" si="3"/>
        <v>207790.45056000006</v>
      </c>
      <c r="K66" s="28">
        <f t="shared" si="3"/>
        <v>1759.0129919999993</v>
      </c>
      <c r="L66" s="28">
        <f t="shared" si="3"/>
        <v>614.7694080000002</v>
      </c>
      <c r="M66" s="29">
        <f t="shared" si="3"/>
        <v>408078.139392</v>
      </c>
      <c r="N66" s="28">
        <f t="shared" si="3"/>
        <v>1320927.024384</v>
      </c>
    </row>
    <row r="67" spans="1:14" ht="12" customHeight="1">
      <c r="A67" s="19" t="s">
        <v>66</v>
      </c>
      <c r="B67" s="25">
        <f>'[1]B'!B67*1.609344</f>
        <v>774.094464</v>
      </c>
      <c r="C67" s="25">
        <f>'[1]B'!C67*1.609344</f>
        <v>0</v>
      </c>
      <c r="D67" s="25">
        <f>'[1]B'!D67*1.609344</f>
        <v>1.609344</v>
      </c>
      <c r="E67" s="25">
        <f>'[1]B'!E67*1.609344</f>
        <v>0</v>
      </c>
      <c r="F67" s="25">
        <f>'[1]B'!F67*1.609344</f>
        <v>27.358848000000002</v>
      </c>
      <c r="G67" s="26">
        <f t="shared" si="0"/>
        <v>803.062656</v>
      </c>
      <c r="H67" s="25">
        <f>'[1]B'!H67*1.609344</f>
        <v>3793.223808</v>
      </c>
      <c r="I67" s="25">
        <f>'[1]B'!I67*1.609344</f>
        <v>0</v>
      </c>
      <c r="J67" s="25">
        <f>'[1]B'!J67*1.609344</f>
        <v>355.665024</v>
      </c>
      <c r="K67" s="25">
        <f>'[1]B'!K67*1.609344</f>
        <v>0</v>
      </c>
      <c r="L67" s="25">
        <f>'[1]B'!L67*1.609344</f>
        <v>11.265408</v>
      </c>
      <c r="M67" s="26">
        <f t="shared" si="1"/>
        <v>4160.154240000001</v>
      </c>
      <c r="N67" s="25">
        <f t="shared" si="2"/>
        <v>4963.216896000001</v>
      </c>
    </row>
    <row r="68" spans="1:14" ht="14.25">
      <c r="A68" s="30" t="s">
        <v>67</v>
      </c>
      <c r="B68" s="25">
        <f>B67+B66</f>
        <v>531959.0031359999</v>
      </c>
      <c r="C68" s="25">
        <f aca="true" t="shared" si="4" ref="C68:N68">C67+C66</f>
        <v>351271.51488</v>
      </c>
      <c r="D68" s="25">
        <f t="shared" si="4"/>
        <v>16878.799872000007</v>
      </c>
      <c r="E68" s="25">
        <f t="shared" si="4"/>
        <v>3629.0707199999993</v>
      </c>
      <c r="F68" s="25">
        <f t="shared" si="4"/>
        <v>9913.55904</v>
      </c>
      <c r="G68" s="26">
        <f t="shared" si="4"/>
        <v>913651.9476480001</v>
      </c>
      <c r="H68" s="25">
        <f t="shared" si="4"/>
        <v>120992.09126399999</v>
      </c>
      <c r="I68" s="25">
        <f t="shared" si="4"/>
        <v>80715.03897599998</v>
      </c>
      <c r="J68" s="25">
        <f t="shared" si="4"/>
        <v>208146.11558400004</v>
      </c>
      <c r="K68" s="25">
        <f t="shared" si="4"/>
        <v>1759.0129919999993</v>
      </c>
      <c r="L68" s="25">
        <f t="shared" si="4"/>
        <v>626.0348160000002</v>
      </c>
      <c r="M68" s="26">
        <f t="shared" si="4"/>
        <v>412238.293632</v>
      </c>
      <c r="N68" s="25">
        <f t="shared" si="4"/>
        <v>1325890.2412800002</v>
      </c>
    </row>
    <row r="69" spans="1:14" ht="14.25">
      <c r="A69" s="70" t="s">
        <v>89</v>
      </c>
      <c r="B69" s="68"/>
      <c r="C69" s="68"/>
      <c r="D69" s="68"/>
      <c r="E69" s="68"/>
      <c r="F69" s="68"/>
      <c r="G69" s="69"/>
      <c r="H69" s="68"/>
      <c r="I69" s="68"/>
      <c r="J69" s="68"/>
      <c r="K69" s="68"/>
      <c r="L69" s="68"/>
      <c r="M69" s="68"/>
      <c r="N69" s="20"/>
    </row>
  </sheetData>
  <printOptions/>
  <pageMargins left="0.6" right="0.6" top="0.5" bottom="0.75" header="0.5" footer="0.5"/>
  <pageSetup fitToHeight="1" fitToWidth="1" horizontalDpi="600" verticalDpi="600" orientation="landscape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4:N72"/>
  <sheetViews>
    <sheetView showGridLines="0" defaultGridColor="0" zoomScale="87" zoomScaleNormal="87" colorId="22" workbookViewId="0" topLeftCell="A1">
      <selection activeCell="A1" sqref="A1"/>
    </sheetView>
  </sheetViews>
  <sheetFormatPr defaultColWidth="9.59765625" defaultRowHeight="14.25"/>
  <cols>
    <col min="1" max="1" width="20.59765625" style="2" customWidth="1"/>
    <col min="2" max="2" width="12.59765625" style="2" customWidth="1"/>
    <col min="3" max="3" width="10.59765625" style="2" customWidth="1"/>
    <col min="4" max="4" width="12.8984375" style="2" customWidth="1"/>
    <col min="5" max="6" width="12.59765625" style="2" customWidth="1"/>
    <col min="7" max="7" width="10.59765625" style="2" customWidth="1"/>
    <col min="8" max="8" width="12.59765625" style="2" customWidth="1"/>
    <col min="9" max="9" width="10.59765625" style="2" customWidth="1"/>
    <col min="10" max="10" width="12.8984375" style="2" customWidth="1"/>
    <col min="11" max="11" width="12.69921875" style="2" customWidth="1"/>
    <col min="12" max="12" width="12.59765625" style="2" customWidth="1"/>
    <col min="13" max="13" width="10.59765625" style="2" customWidth="1"/>
    <col min="14" max="14" width="16.69921875" style="2" customWidth="1"/>
    <col min="15" max="16384" width="9.59765625" style="2" customWidth="1"/>
  </cols>
  <sheetData>
    <row r="3" ht="9.75" customHeight="1"/>
    <row r="4" spans="1:14" ht="22.5" customHeight="1">
      <c r="A4" s="33" t="s">
        <v>94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 customHeight="1">
      <c r="A5" s="34" t="s">
        <v>0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30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N7" s="36" t="s">
        <v>1</v>
      </c>
    </row>
    <row r="8" spans="1:14" ht="12" customHeight="1">
      <c r="A8" s="60" t="str">
        <f>'[1]C'!$A$8</f>
        <v>OCTOBER 2008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N8" s="36" t="s">
        <v>74</v>
      </c>
    </row>
    <row r="9" spans="1:14" ht="12" customHeight="1">
      <c r="A9" s="37"/>
      <c r="B9" s="38" t="s">
        <v>75</v>
      </c>
      <c r="C9" s="39"/>
      <c r="D9" s="39"/>
      <c r="E9" s="39"/>
      <c r="F9" s="38"/>
      <c r="G9" s="40"/>
      <c r="H9" s="38" t="s">
        <v>76</v>
      </c>
      <c r="I9" s="38"/>
      <c r="J9" s="38"/>
      <c r="K9" s="38"/>
      <c r="L9" s="38"/>
      <c r="M9" s="40"/>
      <c r="N9" s="41"/>
    </row>
    <row r="10" spans="1:14" ht="12" customHeight="1">
      <c r="A10" s="42"/>
      <c r="B10" s="13"/>
      <c r="C10" s="14"/>
      <c r="D10" s="14"/>
      <c r="E10" s="14"/>
      <c r="F10" s="13"/>
      <c r="G10" s="15"/>
      <c r="H10" s="13"/>
      <c r="I10" s="14"/>
      <c r="J10" s="14"/>
      <c r="K10" s="14"/>
      <c r="L10" s="13"/>
      <c r="M10" s="43"/>
      <c r="N10" s="44" t="s">
        <v>5</v>
      </c>
    </row>
    <row r="11" spans="1:14" ht="12" customHeight="1">
      <c r="A11" s="42"/>
      <c r="B11" s="16" t="s">
        <v>6</v>
      </c>
      <c r="C11" s="13"/>
      <c r="D11" s="16" t="s">
        <v>7</v>
      </c>
      <c r="E11" s="16" t="s">
        <v>8</v>
      </c>
      <c r="F11" s="13"/>
      <c r="G11" s="15"/>
      <c r="H11" s="16" t="s">
        <v>6</v>
      </c>
      <c r="I11" s="13"/>
      <c r="J11" s="16" t="s">
        <v>7</v>
      </c>
      <c r="K11" s="16" t="s">
        <v>8</v>
      </c>
      <c r="L11" s="13"/>
      <c r="M11" s="43"/>
      <c r="N11" s="44" t="s">
        <v>77</v>
      </c>
    </row>
    <row r="12" spans="1:14" ht="12" customHeight="1">
      <c r="A12" s="45" t="s">
        <v>6</v>
      </c>
      <c r="B12" s="16" t="s">
        <v>10</v>
      </c>
      <c r="C12" s="16" t="s">
        <v>11</v>
      </c>
      <c r="D12" s="16" t="s">
        <v>12</v>
      </c>
      <c r="E12" s="16" t="s">
        <v>13</v>
      </c>
      <c r="F12" s="16" t="s">
        <v>14</v>
      </c>
      <c r="G12" s="18" t="s">
        <v>5</v>
      </c>
      <c r="H12" s="16" t="s">
        <v>10</v>
      </c>
      <c r="I12" s="16" t="s">
        <v>11</v>
      </c>
      <c r="J12" s="16" t="s">
        <v>12</v>
      </c>
      <c r="K12" s="16" t="s">
        <v>13</v>
      </c>
      <c r="L12" s="16" t="s">
        <v>14</v>
      </c>
      <c r="M12" s="46" t="s">
        <v>5</v>
      </c>
      <c r="N12" s="44" t="s">
        <v>78</v>
      </c>
    </row>
    <row r="13" spans="1:14" ht="12" customHeight="1">
      <c r="A13" s="42"/>
      <c r="B13" s="16" t="s">
        <v>15</v>
      </c>
      <c r="C13" s="13"/>
      <c r="D13" s="16" t="s">
        <v>16</v>
      </c>
      <c r="E13" s="16" t="s">
        <v>17</v>
      </c>
      <c r="F13" s="16" t="s">
        <v>18</v>
      </c>
      <c r="G13" s="15"/>
      <c r="H13" s="16" t="s">
        <v>15</v>
      </c>
      <c r="I13" s="13"/>
      <c r="J13" s="16" t="s">
        <v>16</v>
      </c>
      <c r="K13" s="16" t="s">
        <v>17</v>
      </c>
      <c r="L13" s="16" t="s">
        <v>18</v>
      </c>
      <c r="M13" s="43"/>
      <c r="N13" s="44" t="s">
        <v>71</v>
      </c>
    </row>
    <row r="14" spans="1:14" ht="12" customHeight="1">
      <c r="A14" s="47"/>
      <c r="B14" s="20"/>
      <c r="C14" s="20"/>
      <c r="D14" s="20"/>
      <c r="E14" s="20"/>
      <c r="F14" s="20"/>
      <c r="G14" s="21"/>
      <c r="H14" s="20"/>
      <c r="I14" s="20"/>
      <c r="J14" s="20"/>
      <c r="K14" s="20"/>
      <c r="L14" s="20"/>
      <c r="M14" s="48"/>
      <c r="N14" s="49" t="s">
        <v>72</v>
      </c>
    </row>
    <row r="15" spans="1:14" ht="12" customHeight="1">
      <c r="A15" s="42" t="s">
        <v>20</v>
      </c>
      <c r="B15" s="50">
        <f>'[1]C'!B15*1.609344</f>
        <v>17546.677632000003</v>
      </c>
      <c r="C15" s="50">
        <f>'[1]C'!C15*1.609344</f>
        <v>14624.108928000001</v>
      </c>
      <c r="D15" s="50">
        <f>'[1]C'!D15*1.609344</f>
        <v>6303.800448000001</v>
      </c>
      <c r="E15" s="50">
        <f>'[1]C'!E15*1.609344</f>
        <v>0</v>
      </c>
      <c r="F15" s="50">
        <f>'[1]C'!F15*1.609344</f>
        <v>215.65209600000003</v>
      </c>
      <c r="G15" s="51">
        <f>SUM(B15:F15)</f>
        <v>38690.239104</v>
      </c>
      <c r="H15" s="50">
        <f>'[1]C'!H15*1.609344</f>
        <v>53.108352000000004</v>
      </c>
      <c r="I15" s="50">
        <f>'[1]C'!I15*1.609344</f>
        <v>83114.57088</v>
      </c>
      <c r="J15" s="50">
        <f>'[1]C'!J15*1.609344</f>
        <v>32405.750784000003</v>
      </c>
      <c r="K15" s="50">
        <f>'[1]C'!K15*1.609344</f>
        <v>271.97913600000004</v>
      </c>
      <c r="L15" s="50">
        <f>'[1]C'!L15*1.609344</f>
        <v>2090.537856</v>
      </c>
      <c r="M15" s="51">
        <f>SUM(H15:L15)</f>
        <v>117935.94700799999</v>
      </c>
      <c r="N15" s="50">
        <f>M15+G15</f>
        <v>156626.186112</v>
      </c>
    </row>
    <row r="16" spans="1:14" ht="12" customHeight="1">
      <c r="A16" s="42" t="s">
        <v>21</v>
      </c>
      <c r="B16" s="50">
        <f>'[1]C'!B16*1.609344</f>
        <v>6595.091712</v>
      </c>
      <c r="C16" s="50">
        <f>'[1]C'!C16*1.609344</f>
        <v>252.667008</v>
      </c>
      <c r="D16" s="50">
        <f>'[1]C'!D16*1.609344</f>
        <v>90.123264</v>
      </c>
      <c r="E16" s="50">
        <f>'[1]C'!E16*1.609344</f>
        <v>96.56064</v>
      </c>
      <c r="F16" s="50">
        <f>'[1]C'!F16*1.609344</f>
        <v>27.358848000000002</v>
      </c>
      <c r="G16" s="51">
        <f aca="true" t="shared" si="0" ref="G16:G67">SUM(B16:F16)</f>
        <v>7061.801472</v>
      </c>
      <c r="H16" s="50">
        <f>'[1]C'!H16*1.609344</f>
        <v>2499.311232</v>
      </c>
      <c r="I16" s="50">
        <f>'[1]C'!I16*1.609344</f>
        <v>5420.270592000001</v>
      </c>
      <c r="J16" s="50">
        <f>'[1]C'!J16*1.609344</f>
        <v>2842.101504</v>
      </c>
      <c r="K16" s="50">
        <f>'[1]C'!K16*1.609344</f>
        <v>2842.101504</v>
      </c>
      <c r="L16" s="50">
        <f>'[1]C'!L16*1.609344</f>
        <v>2570.1223680000003</v>
      </c>
      <c r="M16" s="51">
        <f aca="true" t="shared" si="1" ref="M16:M67">SUM(H16:L16)</f>
        <v>16173.907200000001</v>
      </c>
      <c r="N16" s="50">
        <f aca="true" t="shared" si="2" ref="N16:N67">M16+G16</f>
        <v>23235.708672</v>
      </c>
    </row>
    <row r="17" spans="1:14" ht="12" customHeight="1">
      <c r="A17" s="42" t="s">
        <v>22</v>
      </c>
      <c r="B17" s="50">
        <f>'[1]C'!B17*1.609344</f>
        <v>9380.866176000001</v>
      </c>
      <c r="C17" s="50">
        <f>'[1]C'!C17*1.609344</f>
        <v>4407.993216</v>
      </c>
      <c r="D17" s="50">
        <f>'[1]C'!D17*1.609344</f>
        <v>5764.6702080000005</v>
      </c>
      <c r="E17" s="50">
        <f>'[1]C'!E17*1.609344</f>
        <v>24.14016</v>
      </c>
      <c r="F17" s="50">
        <f>'[1]C'!F17*1.609344</f>
        <v>1324.4901120000002</v>
      </c>
      <c r="G17" s="51">
        <f t="shared" si="0"/>
        <v>20902.159872</v>
      </c>
      <c r="H17" s="50">
        <f>'[1]C'!H17*1.609344</f>
        <v>1538.532864</v>
      </c>
      <c r="I17" s="50">
        <f>'[1]C'!I17*1.609344</f>
        <v>24859.536768</v>
      </c>
      <c r="J17" s="50">
        <f>'[1]C'!J17*1.609344</f>
        <v>29310.982272</v>
      </c>
      <c r="K17" s="50">
        <f>'[1]C'!K17*1.609344</f>
        <v>664.659072</v>
      </c>
      <c r="L17" s="50">
        <f>'[1]C'!L17*1.609344</f>
        <v>20240.719488000002</v>
      </c>
      <c r="M17" s="51">
        <f t="shared" si="1"/>
        <v>76614.430464</v>
      </c>
      <c r="N17" s="50">
        <f t="shared" si="2"/>
        <v>97516.59033600001</v>
      </c>
    </row>
    <row r="18" spans="1:14" ht="12" customHeight="1">
      <c r="A18" s="47" t="s">
        <v>23</v>
      </c>
      <c r="B18" s="52">
        <f>'[1]C'!B18*1.609344</f>
        <v>25606.272384000004</v>
      </c>
      <c r="C18" s="52">
        <f>'[1]C'!C18*1.609344</f>
        <v>5814.559872000001</v>
      </c>
      <c r="D18" s="52">
        <f>'[1]C'!D18*1.609344</f>
        <v>2608.7466240000003</v>
      </c>
      <c r="E18" s="52">
        <f>'[1]C'!E18*1.609344</f>
        <v>0</v>
      </c>
      <c r="F18" s="52">
        <f>'[1]C'!F18*1.609344</f>
        <v>0</v>
      </c>
      <c r="G18" s="53">
        <f t="shared" si="0"/>
        <v>34029.57888000001</v>
      </c>
      <c r="H18" s="52">
        <f>'[1]C'!H18*1.609344</f>
        <v>851.342976</v>
      </c>
      <c r="I18" s="52">
        <f>'[1]C'!I18*1.609344</f>
        <v>100595.265408</v>
      </c>
      <c r="J18" s="52">
        <f>'[1]C'!J18*1.609344</f>
        <v>20457.980928</v>
      </c>
      <c r="K18" s="52">
        <f>'[1]C'!K18*1.609344</f>
        <v>1.609344</v>
      </c>
      <c r="L18" s="52">
        <f>'[1]C'!L18*1.609344</f>
        <v>4290.511104</v>
      </c>
      <c r="M18" s="53">
        <f t="shared" si="1"/>
        <v>126196.70976000001</v>
      </c>
      <c r="N18" s="52">
        <f t="shared" si="2"/>
        <v>160226.28864</v>
      </c>
    </row>
    <row r="19" spans="1:14" ht="12" customHeight="1">
      <c r="A19" s="42" t="s">
        <v>24</v>
      </c>
      <c r="B19" s="50">
        <f>'[1]C'!B19*1.609344</f>
        <v>24495.825024</v>
      </c>
      <c r="C19" s="50">
        <f>'[1]C'!C19*1.609344</f>
        <v>27918.899712000002</v>
      </c>
      <c r="D19" s="50">
        <f>'[1]C'!D19*1.609344</f>
        <v>35358.897024000005</v>
      </c>
      <c r="E19" s="50">
        <f>'[1]C'!E19*1.609344</f>
        <v>67.592448</v>
      </c>
      <c r="F19" s="50">
        <f>'[1]C'!F19*1.609344</f>
        <v>584.191872</v>
      </c>
      <c r="G19" s="51">
        <f t="shared" si="0"/>
        <v>88425.40608</v>
      </c>
      <c r="H19" s="50">
        <f>'[1]C'!H19*1.609344</f>
        <v>78.857856</v>
      </c>
      <c r="I19" s="50">
        <f>'[1]C'!I19*1.609344</f>
        <v>76836.51993600001</v>
      </c>
      <c r="J19" s="50">
        <f>'[1]C'!J19*1.609344</f>
        <v>83040.541056</v>
      </c>
      <c r="K19" s="50">
        <f>'[1]C'!K19*1.609344</f>
        <v>4868.265600000001</v>
      </c>
      <c r="L19" s="50">
        <f>'[1]C'!L19*1.609344</f>
        <v>22197.681792000003</v>
      </c>
      <c r="M19" s="51">
        <f t="shared" si="1"/>
        <v>187021.86624</v>
      </c>
      <c r="N19" s="50">
        <f t="shared" si="2"/>
        <v>275447.27232</v>
      </c>
    </row>
    <row r="20" spans="1:14" ht="12" customHeight="1">
      <c r="A20" s="42" t="s">
        <v>25</v>
      </c>
      <c r="B20" s="50">
        <f>'[1]C'!B20*1.609344</f>
        <v>14410.066176</v>
      </c>
      <c r="C20" s="50">
        <f>'[1]C'!C20*1.609344</f>
        <v>8006.486400000001</v>
      </c>
      <c r="D20" s="50">
        <f>'[1]C'!D20*1.609344</f>
        <v>4787.798400000001</v>
      </c>
      <c r="E20" s="50">
        <f>'[1]C'!E20*1.609344</f>
        <v>75.63916800000001</v>
      </c>
      <c r="F20" s="50">
        <f>'[1]C'!F20*1.609344</f>
        <v>849.7336320000001</v>
      </c>
      <c r="G20" s="51">
        <f t="shared" si="0"/>
        <v>28129.723776000003</v>
      </c>
      <c r="H20" s="50">
        <f>'[1]C'!H20*1.609344</f>
        <v>220.480128</v>
      </c>
      <c r="I20" s="50">
        <f>'[1]C'!I20*1.609344</f>
        <v>82527.16032000001</v>
      </c>
      <c r="J20" s="50">
        <f>'[1]C'!J20*1.609344</f>
        <v>20086.222464000002</v>
      </c>
      <c r="K20" s="50">
        <f>'[1]C'!K20*1.609344</f>
        <v>986.5278720000001</v>
      </c>
      <c r="L20" s="50">
        <f>'[1]C'!L20*1.609344</f>
        <v>9937.699200000001</v>
      </c>
      <c r="M20" s="51">
        <f t="shared" si="1"/>
        <v>113758.08998400002</v>
      </c>
      <c r="N20" s="50">
        <f t="shared" si="2"/>
        <v>141887.81376000002</v>
      </c>
    </row>
    <row r="21" spans="1:14" ht="12" customHeight="1">
      <c r="A21" s="42" t="s">
        <v>26</v>
      </c>
      <c r="B21" s="50">
        <f>'[1]C'!B21*1.609344</f>
        <v>5906.29248</v>
      </c>
      <c r="C21" s="50">
        <f>'[1]C'!C21*1.609344</f>
        <v>0</v>
      </c>
      <c r="D21" s="50">
        <f>'[1]C'!D21*1.609344</f>
        <v>3976.6890240000002</v>
      </c>
      <c r="E21" s="50">
        <f>'[1]C'!E21*1.609344</f>
        <v>1.609344</v>
      </c>
      <c r="F21" s="50">
        <f>'[1]C'!F21*1.609344</f>
        <v>0</v>
      </c>
      <c r="G21" s="51">
        <f t="shared" si="0"/>
        <v>9884.590848</v>
      </c>
      <c r="H21" s="50">
        <f>'[1]C'!H21*1.609344</f>
        <v>74.029824</v>
      </c>
      <c r="I21" s="50">
        <f>'[1]C'!I21*1.609344</f>
        <v>0</v>
      </c>
      <c r="J21" s="50">
        <f>'[1]C'!J21*1.609344</f>
        <v>23704.027776000003</v>
      </c>
      <c r="K21" s="50">
        <f>'[1]C'!K21*1.609344</f>
        <v>489.24057600000003</v>
      </c>
      <c r="L21" s="50">
        <f>'[1]C'!L21*1.609344</f>
        <v>117.482112</v>
      </c>
      <c r="M21" s="51">
        <f t="shared" si="1"/>
        <v>24384.780288000005</v>
      </c>
      <c r="N21" s="50">
        <f t="shared" si="2"/>
        <v>34269.371136</v>
      </c>
    </row>
    <row r="22" spans="1:14" ht="12" customHeight="1">
      <c r="A22" s="47" t="s">
        <v>27</v>
      </c>
      <c r="B22" s="52">
        <f>'[1]C'!B22*1.609344</f>
        <v>2439.765504</v>
      </c>
      <c r="C22" s="52">
        <f>'[1]C'!C22*1.609344</f>
        <v>0</v>
      </c>
      <c r="D22" s="52">
        <f>'[1]C'!D22*1.609344</f>
        <v>16.09344</v>
      </c>
      <c r="E22" s="52">
        <f>'[1]C'!E22*1.609344</f>
        <v>0</v>
      </c>
      <c r="F22" s="52">
        <f>'[1]C'!F22*1.609344</f>
        <v>9.656064</v>
      </c>
      <c r="G22" s="53">
        <f t="shared" si="0"/>
        <v>2465.515008</v>
      </c>
      <c r="H22" s="52">
        <f>'[1]C'!H22*1.609344</f>
        <v>6104.241792000001</v>
      </c>
      <c r="I22" s="52">
        <f>'[1]C'!I22*1.609344</f>
        <v>0</v>
      </c>
      <c r="J22" s="52">
        <f>'[1]C'!J22*1.609344</f>
        <v>1221.4920960000002</v>
      </c>
      <c r="K22" s="52">
        <f>'[1]C'!K22*1.609344</f>
        <v>57.936384000000004</v>
      </c>
      <c r="L22" s="52">
        <f>'[1]C'!L22*1.609344</f>
        <v>196.339968</v>
      </c>
      <c r="M22" s="53">
        <f t="shared" si="1"/>
        <v>7580.0102400000005</v>
      </c>
      <c r="N22" s="52">
        <f t="shared" si="2"/>
        <v>10045.525248</v>
      </c>
    </row>
    <row r="23" spans="1:14" ht="12" customHeight="1">
      <c r="A23" s="42" t="s">
        <v>28</v>
      </c>
      <c r="B23" s="50">
        <f>'[1]C'!B23*1.609344</f>
        <v>688.7992320000001</v>
      </c>
      <c r="C23" s="50">
        <f>'[1]C'!C23*1.609344</f>
        <v>0</v>
      </c>
      <c r="D23" s="50">
        <f>'[1]C'!D23*1.609344</f>
        <v>0</v>
      </c>
      <c r="E23" s="50">
        <f>'[1]C'!E23*1.609344</f>
        <v>0</v>
      </c>
      <c r="F23" s="50">
        <f>'[1]C'!F23*1.609344</f>
        <v>41.842944</v>
      </c>
      <c r="G23" s="51">
        <f t="shared" si="0"/>
        <v>730.6421760000001</v>
      </c>
      <c r="H23" s="50">
        <f>'[1]C'!H23*1.609344</f>
        <v>1548.188928</v>
      </c>
      <c r="I23" s="50">
        <f>'[1]C'!I23*1.609344</f>
        <v>0</v>
      </c>
      <c r="J23" s="50">
        <f>'[1]C'!J23*1.609344</f>
        <v>0</v>
      </c>
      <c r="K23" s="50">
        <f>'[1]C'!K23*1.609344</f>
        <v>35.405568</v>
      </c>
      <c r="L23" s="50">
        <f>'[1]C'!L23*1.609344</f>
        <v>104.60736</v>
      </c>
      <c r="M23" s="51">
        <f t="shared" si="1"/>
        <v>1688.201856</v>
      </c>
      <c r="N23" s="50">
        <f t="shared" si="2"/>
        <v>2418.844032</v>
      </c>
    </row>
    <row r="24" spans="1:14" ht="12" customHeight="1">
      <c r="A24" s="42" t="s">
        <v>29</v>
      </c>
      <c r="B24" s="50">
        <f>'[1]C'!B24*1.609344</f>
        <v>19408.68864</v>
      </c>
      <c r="C24" s="50">
        <f>'[1]C'!C24*1.609344</f>
        <v>13600.566144</v>
      </c>
      <c r="D24" s="50">
        <f>'[1]C'!D24*1.609344</f>
        <v>8632.521216000001</v>
      </c>
      <c r="E24" s="50">
        <f>'[1]C'!E24*1.609344</f>
        <v>0</v>
      </c>
      <c r="F24" s="50">
        <f>'[1]C'!F24*1.609344</f>
        <v>0</v>
      </c>
      <c r="G24" s="51">
        <f t="shared" si="0"/>
        <v>41641.776000000005</v>
      </c>
      <c r="H24" s="50">
        <f>'[1]C'!H24*1.609344</f>
        <v>1.609344</v>
      </c>
      <c r="I24" s="50">
        <f>'[1]C'!I24*1.609344</f>
        <v>99014.88960000001</v>
      </c>
      <c r="J24" s="50">
        <f>'[1]C'!J24*1.609344</f>
        <v>51629.364864</v>
      </c>
      <c r="K24" s="50">
        <f>'[1]C'!K24*1.609344</f>
        <v>0</v>
      </c>
      <c r="L24" s="50">
        <f>'[1]C'!L24*1.609344</f>
        <v>3289.4991360000004</v>
      </c>
      <c r="M24" s="51">
        <f t="shared" si="1"/>
        <v>153935.362944</v>
      </c>
      <c r="N24" s="50">
        <f t="shared" si="2"/>
        <v>195577.138944</v>
      </c>
    </row>
    <row r="25" spans="1:14" ht="12" customHeight="1">
      <c r="A25" s="42" t="s">
        <v>30</v>
      </c>
      <c r="B25" s="50">
        <f>'[1]C'!B25*1.609344</f>
        <v>28789.554816000003</v>
      </c>
      <c r="C25" s="50">
        <f>'[1]C'!C25*1.609344</f>
        <v>17738.189568</v>
      </c>
      <c r="D25" s="50">
        <f>'[1]C'!D25*1.609344</f>
        <v>2536.326144</v>
      </c>
      <c r="E25" s="50">
        <f>'[1]C'!E25*1.609344</f>
        <v>43.452288</v>
      </c>
      <c r="F25" s="50">
        <f>'[1]C'!F25*1.609344</f>
        <v>373.367808</v>
      </c>
      <c r="G25" s="51">
        <f t="shared" si="0"/>
        <v>49480.89062400001</v>
      </c>
      <c r="H25" s="50">
        <f>'[1]C'!H25*1.609344</f>
        <v>40.2336</v>
      </c>
      <c r="I25" s="50">
        <f>'[1]C'!I25*1.609344</f>
        <v>117968.13388800001</v>
      </c>
      <c r="J25" s="50">
        <f>'[1]C'!J25*1.609344</f>
        <v>20892.503808</v>
      </c>
      <c r="K25" s="50">
        <f>'[1]C'!K25*1.609344</f>
        <v>157.715712</v>
      </c>
      <c r="L25" s="50">
        <f>'[1]C'!L25*1.609344</f>
        <v>2615.184</v>
      </c>
      <c r="M25" s="51">
        <f t="shared" si="1"/>
        <v>141673.77100800004</v>
      </c>
      <c r="N25" s="50">
        <f t="shared" si="2"/>
        <v>191154.66163200006</v>
      </c>
    </row>
    <row r="26" spans="1:14" ht="12" customHeight="1">
      <c r="A26" s="47" t="s">
        <v>31</v>
      </c>
      <c r="B26" s="52">
        <f>'[1]C'!B26*1.609344</f>
        <v>1482.2058240000001</v>
      </c>
      <c r="C26" s="52">
        <f>'[1]C'!C26*1.609344</f>
        <v>1002.6213120000001</v>
      </c>
      <c r="D26" s="52">
        <f>'[1]C'!D26*1.609344</f>
        <v>0</v>
      </c>
      <c r="E26" s="52">
        <f>'[1]C'!E26*1.609344</f>
        <v>16.09344</v>
      </c>
      <c r="F26" s="52">
        <f>'[1]C'!F26*1.609344</f>
        <v>0</v>
      </c>
      <c r="G26" s="53">
        <f t="shared" si="0"/>
        <v>2500.9205760000004</v>
      </c>
      <c r="H26" s="52">
        <f>'[1]C'!H26*1.609344</f>
        <v>28.968192000000002</v>
      </c>
      <c r="I26" s="52">
        <f>'[1]C'!I26*1.609344</f>
        <v>4185.903744</v>
      </c>
      <c r="J26" s="52">
        <f>'[1]C'!J26*1.609344</f>
        <v>0</v>
      </c>
      <c r="K26" s="52">
        <f>'[1]C'!K26*1.609344</f>
        <v>80.4672</v>
      </c>
      <c r="L26" s="52">
        <f>'[1]C'!L26*1.609344</f>
        <v>189.90259200000003</v>
      </c>
      <c r="M26" s="53">
        <f t="shared" si="1"/>
        <v>4485.241728000001</v>
      </c>
      <c r="N26" s="52">
        <f t="shared" si="2"/>
        <v>6986.162304000001</v>
      </c>
    </row>
    <row r="27" spans="1:14" ht="12" customHeight="1">
      <c r="A27" s="42" t="s">
        <v>32</v>
      </c>
      <c r="B27" s="50">
        <f>'[1]C'!B27*1.609344</f>
        <v>7969.471488</v>
      </c>
      <c r="C27" s="50">
        <f>'[1]C'!C27*1.609344</f>
        <v>4457.88288</v>
      </c>
      <c r="D27" s="50">
        <f>'[1]C'!D27*1.609344</f>
        <v>764.4384</v>
      </c>
      <c r="E27" s="50">
        <f>'[1]C'!E27*1.609344</f>
        <v>4441.7894400000005</v>
      </c>
      <c r="F27" s="50">
        <f>'[1]C'!F27*1.609344</f>
        <v>91.732608</v>
      </c>
      <c r="G27" s="51">
        <f t="shared" si="0"/>
        <v>17725.314816</v>
      </c>
      <c r="H27" s="50">
        <f>'[1]C'!H27*1.609344</f>
        <v>11.265408</v>
      </c>
      <c r="I27" s="50">
        <f>'[1]C'!I27*1.609344</f>
        <v>20485.339776</v>
      </c>
      <c r="J27" s="50">
        <f>'[1]C'!J27*1.609344</f>
        <v>3625.8520320000002</v>
      </c>
      <c r="K27" s="50">
        <f>'[1]C'!K27*1.609344</f>
        <v>23390.205696</v>
      </c>
      <c r="L27" s="50">
        <f>'[1]C'!L27*1.609344</f>
        <v>12681.630720000001</v>
      </c>
      <c r="M27" s="51">
        <f t="shared" si="1"/>
        <v>60194.293632</v>
      </c>
      <c r="N27" s="50">
        <f t="shared" si="2"/>
        <v>77919.608448</v>
      </c>
    </row>
    <row r="28" spans="1:14" ht="12" customHeight="1">
      <c r="A28" s="42" t="s">
        <v>33</v>
      </c>
      <c r="B28" s="50">
        <f>'[1]C'!B28*1.609344</f>
        <v>24848.271360000002</v>
      </c>
      <c r="C28" s="50">
        <f>'[1]C'!C28*1.609344</f>
        <v>20166.689664</v>
      </c>
      <c r="D28" s="50">
        <f>'[1]C'!D28*1.609344</f>
        <v>10974.116736</v>
      </c>
      <c r="E28" s="50">
        <f>'[1]C'!E28*1.609344</f>
        <v>505.334016</v>
      </c>
      <c r="F28" s="50">
        <f>'[1]C'!F28*1.609344</f>
        <v>14.484096000000001</v>
      </c>
      <c r="G28" s="51">
        <f t="shared" si="0"/>
        <v>56508.895872</v>
      </c>
      <c r="H28" s="50">
        <f>'[1]C'!H28*1.609344</f>
        <v>992.9652480000001</v>
      </c>
      <c r="I28" s="50">
        <f>'[1]C'!I28*1.609344</f>
        <v>6147.69408</v>
      </c>
      <c r="J28" s="50">
        <f>'[1]C'!J28*1.609344</f>
        <v>159283.213056</v>
      </c>
      <c r="K28" s="50">
        <f>'[1]C'!K28*1.609344</f>
        <v>634.081536</v>
      </c>
      <c r="L28" s="50">
        <f>'[1]C'!L28*1.609344</f>
        <v>386.24256</v>
      </c>
      <c r="M28" s="51">
        <f t="shared" si="1"/>
        <v>167444.19648000004</v>
      </c>
      <c r="N28" s="50">
        <f t="shared" si="2"/>
        <v>223953.09235200004</v>
      </c>
    </row>
    <row r="29" spans="1:14" ht="12" customHeight="1">
      <c r="A29" s="42" t="s">
        <v>99</v>
      </c>
      <c r="B29" s="50">
        <f>'[1]C'!B29*1.609344</f>
        <v>17921.654784000002</v>
      </c>
      <c r="C29" s="50">
        <f>'[1]C'!C29*1.609344</f>
        <v>12385.511424</v>
      </c>
      <c r="D29" s="50">
        <f>'[1]C'!D29*1.609344</f>
        <v>5495.9097600000005</v>
      </c>
      <c r="E29" s="50">
        <f>'[1]C'!E29*1.609344</f>
        <v>0</v>
      </c>
      <c r="F29" s="50">
        <f>'[1]C'!F29*1.609344</f>
        <v>0</v>
      </c>
      <c r="G29" s="51">
        <f t="shared" si="0"/>
        <v>35803.075968000005</v>
      </c>
      <c r="H29" s="50">
        <f>'[1]C'!H29*1.609344</f>
        <v>83.685888</v>
      </c>
      <c r="I29" s="50">
        <f>'[1]C'!I29*1.609344</f>
        <v>94072.59417600001</v>
      </c>
      <c r="J29" s="50">
        <f>'[1]C'!J29*1.609344</f>
        <v>23686.324992</v>
      </c>
      <c r="K29" s="50">
        <f>'[1]C'!K29*1.609344</f>
        <v>0</v>
      </c>
      <c r="L29" s="50">
        <f>'[1]C'!L29*1.609344</f>
        <v>0</v>
      </c>
      <c r="M29" s="51">
        <f t="shared" si="1"/>
        <v>117842.60505600003</v>
      </c>
      <c r="N29" s="50">
        <f t="shared" si="2"/>
        <v>153645.68102400005</v>
      </c>
    </row>
    <row r="30" spans="1:14" ht="12" customHeight="1">
      <c r="A30" s="47" t="s">
        <v>34</v>
      </c>
      <c r="B30" s="52">
        <f>'[1]C'!B30*1.609344</f>
        <v>14294.193408000001</v>
      </c>
      <c r="C30" s="52">
        <f>'[1]C'!C30*1.609344</f>
        <v>22720.718592</v>
      </c>
      <c r="D30" s="52">
        <f>'[1]C'!D30*1.609344</f>
        <v>4660.660224</v>
      </c>
      <c r="E30" s="52">
        <f>'[1]C'!E30*1.609344</f>
        <v>17.702784</v>
      </c>
      <c r="F30" s="52">
        <f>'[1]C'!F30*1.609344</f>
        <v>0</v>
      </c>
      <c r="G30" s="53">
        <f t="shared" si="0"/>
        <v>41693.275008000004</v>
      </c>
      <c r="H30" s="52">
        <f>'[1]C'!H30*1.609344</f>
        <v>8.04672</v>
      </c>
      <c r="I30" s="52">
        <f>'[1]C'!I30*1.609344</f>
        <v>121500.643968</v>
      </c>
      <c r="J30" s="52">
        <f>'[1]C'!J30*1.609344</f>
        <v>19511.686656</v>
      </c>
      <c r="K30" s="52">
        <f>'[1]C'!K30*1.609344</f>
        <v>869.0457600000001</v>
      </c>
      <c r="L30" s="52">
        <f>'[1]C'!L30*1.609344</f>
        <v>196.339968</v>
      </c>
      <c r="M30" s="53">
        <f t="shared" si="1"/>
        <v>142085.763072</v>
      </c>
      <c r="N30" s="52">
        <f t="shared" si="2"/>
        <v>183779.03808</v>
      </c>
    </row>
    <row r="31" spans="1:14" ht="12" customHeight="1">
      <c r="A31" s="42" t="s">
        <v>35</v>
      </c>
      <c r="B31" s="50">
        <f>'[1]C'!B31*1.609344</f>
        <v>16663.147776</v>
      </c>
      <c r="C31" s="50">
        <f>'[1]C'!C31*1.609344</f>
        <v>33321.467520000006</v>
      </c>
      <c r="D31" s="50">
        <f>'[1]C'!D31*1.609344</f>
        <v>5660.0628480000005</v>
      </c>
      <c r="E31" s="50">
        <f>'[1]C'!E31*1.609344</f>
        <v>383.02387200000004</v>
      </c>
      <c r="F31" s="50">
        <f>'[1]C'!F31*1.609344</f>
        <v>75.63916800000001</v>
      </c>
      <c r="G31" s="51">
        <f t="shared" si="0"/>
        <v>56103.341184000004</v>
      </c>
      <c r="H31" s="50">
        <f>'[1]C'!H31*1.609344</f>
        <v>24.14016</v>
      </c>
      <c r="I31" s="50">
        <f>'[1]C'!I31*1.609344</f>
        <v>147552.70464</v>
      </c>
      <c r="J31" s="50">
        <f>'[1]C'!J31*1.609344</f>
        <v>20626.962048</v>
      </c>
      <c r="K31" s="50">
        <f>'[1]C'!K31*1.609344</f>
        <v>0</v>
      </c>
      <c r="L31" s="50">
        <f>'[1]C'!L31*1.609344</f>
        <v>1435.534848</v>
      </c>
      <c r="M31" s="51">
        <f t="shared" si="1"/>
        <v>169639.34169600005</v>
      </c>
      <c r="N31" s="50">
        <f t="shared" si="2"/>
        <v>225742.68288000004</v>
      </c>
    </row>
    <row r="32" spans="1:14" ht="12" customHeight="1">
      <c r="A32" s="42" t="s">
        <v>36</v>
      </c>
      <c r="B32" s="50">
        <f>'[1]C'!B32*1.609344</f>
        <v>20961.7056</v>
      </c>
      <c r="C32" s="50">
        <f>'[1]C'!C32*1.609344</f>
        <v>333.134208</v>
      </c>
      <c r="D32" s="50">
        <f>'[1]C'!D32*1.609344</f>
        <v>885.1392000000001</v>
      </c>
      <c r="E32" s="50">
        <f>'[1]C'!E32*1.609344</f>
        <v>3.218688</v>
      </c>
      <c r="F32" s="50">
        <f>'[1]C'!F32*1.609344</f>
        <v>74.029824</v>
      </c>
      <c r="G32" s="51">
        <f t="shared" si="0"/>
        <v>22257.227520000004</v>
      </c>
      <c r="H32" s="50">
        <f>'[1]C'!H32*1.609344</f>
        <v>23369.284224000003</v>
      </c>
      <c r="I32" s="50">
        <f>'[1]C'!I32*1.609344</f>
        <v>63052.488576</v>
      </c>
      <c r="J32" s="50">
        <f>'[1]C'!J32*1.609344</f>
        <v>15887.443968000001</v>
      </c>
      <c r="K32" s="50">
        <f>'[1]C'!K32*1.609344</f>
        <v>482.80320000000006</v>
      </c>
      <c r="L32" s="50">
        <f>'[1]C'!L32*1.609344</f>
        <v>1424.26944</v>
      </c>
      <c r="M32" s="51">
        <f t="shared" si="1"/>
        <v>104216.28940800001</v>
      </c>
      <c r="N32" s="50">
        <f t="shared" si="2"/>
        <v>126473.51692800001</v>
      </c>
    </row>
    <row r="33" spans="1:14" ht="12" customHeight="1">
      <c r="A33" s="42" t="s">
        <v>37</v>
      </c>
      <c r="B33" s="50">
        <f>'[1]C'!B33*1.609344</f>
        <v>17879.811840000002</v>
      </c>
      <c r="C33" s="50">
        <f>'[1]C'!C33*1.609344</f>
        <v>1210.2266880000002</v>
      </c>
      <c r="D33" s="50">
        <f>'[1]C'!D33*1.609344</f>
        <v>2373.7824</v>
      </c>
      <c r="E33" s="50">
        <f>'[1]C'!E33*1.609344</f>
        <v>25.749504</v>
      </c>
      <c r="F33" s="50">
        <f>'[1]C'!F33*1.609344</f>
        <v>3.218688</v>
      </c>
      <c r="G33" s="51">
        <f t="shared" si="0"/>
        <v>21492.78912</v>
      </c>
      <c r="H33" s="50">
        <f>'[1]C'!H33*1.609344</f>
        <v>8965.655424</v>
      </c>
      <c r="I33" s="50">
        <f>'[1]C'!I33*1.609344</f>
        <v>51070.92249600001</v>
      </c>
      <c r="J33" s="50">
        <f>'[1]C'!J33*1.609344</f>
        <v>15641.214336000001</v>
      </c>
      <c r="K33" s="50">
        <f>'[1]C'!K33*1.609344</f>
        <v>3.218688</v>
      </c>
      <c r="L33" s="50">
        <f>'[1]C'!L33*1.609344</f>
        <v>1005.84</v>
      </c>
      <c r="M33" s="51">
        <f t="shared" si="1"/>
        <v>76686.850944</v>
      </c>
      <c r="N33" s="50">
        <f t="shared" si="2"/>
        <v>98179.640064</v>
      </c>
    </row>
    <row r="34" spans="1:14" ht="12" customHeight="1">
      <c r="A34" s="47" t="s">
        <v>38</v>
      </c>
      <c r="B34" s="52">
        <f>'[1]C'!B34*1.609344</f>
        <v>10159.788672</v>
      </c>
      <c r="C34" s="52">
        <f>'[1]C'!C34*1.609344</f>
        <v>0</v>
      </c>
      <c r="D34" s="52">
        <f>'[1]C'!D34*1.609344</f>
        <v>6.437376</v>
      </c>
      <c r="E34" s="52">
        <f>'[1]C'!E34*1.609344</f>
        <v>0</v>
      </c>
      <c r="F34" s="52">
        <f>'[1]C'!F34*1.609344</f>
        <v>0</v>
      </c>
      <c r="G34" s="53">
        <f t="shared" si="0"/>
        <v>10166.226048</v>
      </c>
      <c r="H34" s="52">
        <f>'[1]C'!H34*1.609344</f>
        <v>3551.822208</v>
      </c>
      <c r="I34" s="52">
        <f>'[1]C'!I34*1.609344</f>
        <v>0</v>
      </c>
      <c r="J34" s="52">
        <f>'[1]C'!J34*1.609344</f>
        <v>22437.474048</v>
      </c>
      <c r="K34" s="52">
        <f>'[1]C'!K34*1.609344</f>
        <v>252.667008</v>
      </c>
      <c r="L34" s="52">
        <f>'[1]C'!L34*1.609344</f>
        <v>275.197824</v>
      </c>
      <c r="M34" s="53">
        <f t="shared" si="1"/>
        <v>26517.161088</v>
      </c>
      <c r="N34" s="52">
        <f t="shared" si="2"/>
        <v>36683.387136000005</v>
      </c>
    </row>
    <row r="35" spans="1:14" ht="12" customHeight="1">
      <c r="A35" s="42" t="s">
        <v>39</v>
      </c>
      <c r="B35" s="50">
        <f>'[1]C'!B35*1.609344</f>
        <v>7259.750784000001</v>
      </c>
      <c r="C35" s="50">
        <f>'[1]C'!C35*1.609344</f>
        <v>3738.506112</v>
      </c>
      <c r="D35" s="50">
        <f>'[1]C'!D35*1.609344</f>
        <v>1384.03584</v>
      </c>
      <c r="E35" s="50">
        <f>'[1]C'!E35*1.609344</f>
        <v>168.98112</v>
      </c>
      <c r="F35" s="50">
        <f>'[1]C'!F35*1.609344</f>
        <v>67.592448</v>
      </c>
      <c r="G35" s="51">
        <f t="shared" si="0"/>
        <v>12618.866304000001</v>
      </c>
      <c r="H35" s="50">
        <f>'[1]C'!H35*1.609344</f>
        <v>1028.370816</v>
      </c>
      <c r="I35" s="50">
        <f>'[1]C'!I35*1.609344</f>
        <v>30202.558848</v>
      </c>
      <c r="J35" s="50">
        <f>'[1]C'!J35*1.609344</f>
        <v>6113.8978560000005</v>
      </c>
      <c r="K35" s="50">
        <f>'[1]C'!K35*1.609344</f>
        <v>247.838976</v>
      </c>
      <c r="L35" s="50">
        <f>'[1]C'!L35*1.609344</f>
        <v>159.32505600000002</v>
      </c>
      <c r="M35" s="51">
        <f t="shared" si="1"/>
        <v>37751.991552</v>
      </c>
      <c r="N35" s="50">
        <f t="shared" si="2"/>
        <v>50370.857856</v>
      </c>
    </row>
    <row r="36" spans="1:14" ht="12" customHeight="1">
      <c r="A36" s="42" t="s">
        <v>40</v>
      </c>
      <c r="B36" s="50">
        <f>'[1]C'!B36*1.609344</f>
        <v>4453.054848000001</v>
      </c>
      <c r="C36" s="50">
        <f>'[1]C'!C36*1.609344</f>
        <v>1.609344</v>
      </c>
      <c r="D36" s="50">
        <f>'[1]C'!D36*1.609344</f>
        <v>12958.437888</v>
      </c>
      <c r="E36" s="50">
        <f>'[1]C'!E36*1.609344</f>
        <v>479.584512</v>
      </c>
      <c r="F36" s="50">
        <f>'[1]C'!F36*1.609344</f>
        <v>12.874752</v>
      </c>
      <c r="G36" s="51">
        <f t="shared" si="0"/>
        <v>17905.561344</v>
      </c>
      <c r="H36" s="50">
        <f>'[1]C'!H36*1.609344</f>
        <v>106.21670400000001</v>
      </c>
      <c r="I36" s="50">
        <f>'[1]C'!I36*1.609344</f>
        <v>4.828032</v>
      </c>
      <c r="J36" s="50">
        <f>'[1]C'!J36*1.609344</f>
        <v>39010.49856</v>
      </c>
      <c r="K36" s="50">
        <f>'[1]C'!K36*1.609344</f>
        <v>762.829056</v>
      </c>
      <c r="L36" s="50">
        <f>'[1]C'!L36*1.609344</f>
        <v>156.106368</v>
      </c>
      <c r="M36" s="51">
        <f t="shared" si="1"/>
        <v>40040.47872000001</v>
      </c>
      <c r="N36" s="50">
        <f t="shared" si="2"/>
        <v>57946.04006400001</v>
      </c>
    </row>
    <row r="37" spans="1:14" ht="12" customHeight="1">
      <c r="A37" s="42" t="s">
        <v>41</v>
      </c>
      <c r="B37" s="50">
        <f>'[1]C'!B37*1.609344</f>
        <v>15546.263040000002</v>
      </c>
      <c r="C37" s="50">
        <f>'[1]C'!C37*1.609344</f>
        <v>35991.369216</v>
      </c>
      <c r="D37" s="50">
        <f>'[1]C'!D37*1.609344</f>
        <v>6916.960512000001</v>
      </c>
      <c r="E37" s="50">
        <f>'[1]C'!E37*1.609344</f>
        <v>0</v>
      </c>
      <c r="F37" s="50">
        <f>'[1]C'!F37*1.609344</f>
        <v>0</v>
      </c>
      <c r="G37" s="51">
        <f t="shared" si="0"/>
        <v>58454.592767999995</v>
      </c>
      <c r="H37" s="50">
        <f>'[1]C'!H37*1.609344</f>
        <v>20.921472</v>
      </c>
      <c r="I37" s="50">
        <f>'[1]C'!I37*1.609344</f>
        <v>107576.59968000001</v>
      </c>
      <c r="J37" s="50">
        <f>'[1]C'!J37*1.609344</f>
        <v>26991.917568</v>
      </c>
      <c r="K37" s="50">
        <f>'[1]C'!K37*1.609344</f>
        <v>61.155072000000004</v>
      </c>
      <c r="L37" s="50">
        <f>'[1]C'!L37*1.609344</f>
        <v>2581.387776</v>
      </c>
      <c r="M37" s="51">
        <f t="shared" si="1"/>
        <v>137231.981568</v>
      </c>
      <c r="N37" s="50">
        <f t="shared" si="2"/>
        <v>195686.574336</v>
      </c>
    </row>
    <row r="38" spans="1:14" ht="12" customHeight="1">
      <c r="A38" s="47" t="s">
        <v>100</v>
      </c>
      <c r="B38" s="52">
        <f>'[1]C'!B38*1.609344</f>
        <v>19080.382464000002</v>
      </c>
      <c r="C38" s="52">
        <f>'[1]C'!C38*1.609344</f>
        <v>29685.959424</v>
      </c>
      <c r="D38" s="52">
        <f>'[1]C'!D38*1.609344</f>
        <v>3934.8460800000003</v>
      </c>
      <c r="E38" s="52">
        <f>'[1]C'!E38*1.609344</f>
        <v>0</v>
      </c>
      <c r="F38" s="52">
        <f>'[1]C'!F38*1.609344</f>
        <v>57.936384000000004</v>
      </c>
      <c r="G38" s="53">
        <f t="shared" si="0"/>
        <v>52759.124352000006</v>
      </c>
      <c r="H38" s="52">
        <f>'[1]C'!H38*1.609344</f>
        <v>41.842944</v>
      </c>
      <c r="I38" s="52">
        <f>'[1]C'!I38*1.609344</f>
        <v>42551.055360000006</v>
      </c>
      <c r="J38" s="52">
        <f>'[1]C'!J38*1.609344</f>
        <v>120018.43814400001</v>
      </c>
      <c r="K38" s="52">
        <f>'[1]C'!K38*1.609344</f>
        <v>1647.968256</v>
      </c>
      <c r="L38" s="52">
        <f>'[1]C'!L38*1.609344</f>
        <v>4575.364992000001</v>
      </c>
      <c r="M38" s="53">
        <f t="shared" si="1"/>
        <v>168834.669696</v>
      </c>
      <c r="N38" s="52">
        <f t="shared" si="2"/>
        <v>221593.794048</v>
      </c>
    </row>
    <row r="39" spans="1:14" ht="12" customHeight="1">
      <c r="A39" s="42" t="s">
        <v>42</v>
      </c>
      <c r="B39" s="50">
        <f>'[1]C'!B39*1.609344</f>
        <v>17155.607040000003</v>
      </c>
      <c r="C39" s="50">
        <f>'[1]C'!C39*1.609344</f>
        <v>13602.175488</v>
      </c>
      <c r="D39" s="50">
        <f>'[1]C'!D39*1.609344</f>
        <v>3036.832128</v>
      </c>
      <c r="E39" s="50">
        <f>'[1]C'!E39*1.609344</f>
        <v>88.51392000000001</v>
      </c>
      <c r="F39" s="50">
        <f>'[1]C'!F39*1.609344</f>
        <v>384.633216</v>
      </c>
      <c r="G39" s="51">
        <f t="shared" si="0"/>
        <v>34267.761792000005</v>
      </c>
      <c r="H39" s="50">
        <f>'[1]C'!H39*1.609344</f>
        <v>477.97516800000005</v>
      </c>
      <c r="I39" s="50">
        <f>'[1]C'!I39*1.609344</f>
        <v>71781.57043200001</v>
      </c>
      <c r="J39" s="50">
        <f>'[1]C'!J39*1.609344</f>
        <v>12655.881216000002</v>
      </c>
      <c r="K39" s="50">
        <f>'[1]C'!K39*1.609344</f>
        <v>54.717696000000004</v>
      </c>
      <c r="L39" s="50">
        <f>'[1]C'!L39*1.609344</f>
        <v>857.7803520000001</v>
      </c>
      <c r="M39" s="51">
        <f t="shared" si="1"/>
        <v>85827.92486400003</v>
      </c>
      <c r="N39" s="50">
        <f t="shared" si="2"/>
        <v>120095.68665600003</v>
      </c>
    </row>
    <row r="40" spans="1:14" ht="12" customHeight="1">
      <c r="A40" s="42" t="s">
        <v>90</v>
      </c>
      <c r="B40" s="50">
        <f>'[1]C'!B40*1.609344</f>
        <v>42752.22336</v>
      </c>
      <c r="C40" s="50">
        <f>'[1]C'!C40*1.609344</f>
        <v>1458.0656640000002</v>
      </c>
      <c r="D40" s="50">
        <f>'[1]C'!D40*1.609344</f>
        <v>4887.577728</v>
      </c>
      <c r="E40" s="50">
        <f>'[1]C'!E40*1.609344</f>
        <v>0</v>
      </c>
      <c r="F40" s="50">
        <f>'[1]C'!F40*1.609344</f>
        <v>0</v>
      </c>
      <c r="G40" s="51">
        <f t="shared" si="0"/>
        <v>49097.866752</v>
      </c>
      <c r="H40" s="50">
        <f>'[1]C'!H40*1.609344</f>
        <v>11458.52928</v>
      </c>
      <c r="I40" s="50">
        <f>'[1]C'!I40*1.609344</f>
        <v>115653.89721600001</v>
      </c>
      <c r="J40" s="50">
        <f>'[1]C'!J40*1.609344</f>
        <v>29460.651264000004</v>
      </c>
      <c r="K40" s="50">
        <f>'[1]C'!K40*1.609344</f>
        <v>0</v>
      </c>
      <c r="L40" s="50">
        <f>'[1]C'!L40*1.609344</f>
        <v>2130.771456</v>
      </c>
      <c r="M40" s="51">
        <f t="shared" si="1"/>
        <v>158703.849216</v>
      </c>
      <c r="N40" s="50">
        <f t="shared" si="2"/>
        <v>207801.715968</v>
      </c>
    </row>
    <row r="41" spans="1:14" ht="12" customHeight="1">
      <c r="A41" s="42" t="s">
        <v>43</v>
      </c>
      <c r="B41" s="50">
        <f>'[1]C'!B41*1.609344</f>
        <v>16085.39328</v>
      </c>
      <c r="C41" s="50">
        <f>'[1]C'!C41*1.609344</f>
        <v>5050.121472000001</v>
      </c>
      <c r="D41" s="50">
        <f>'[1]C'!D41*1.609344</f>
        <v>869.0457600000001</v>
      </c>
      <c r="E41" s="50">
        <f>'[1]C'!E41*1.609344</f>
        <v>17.702784</v>
      </c>
      <c r="F41" s="50">
        <f>'[1]C'!F41*1.609344</f>
        <v>1488.6432000000002</v>
      </c>
      <c r="G41" s="51">
        <f t="shared" si="0"/>
        <v>23510.906496000003</v>
      </c>
      <c r="H41" s="50">
        <f>'[1]C'!H41*1.609344</f>
        <v>1271.38176</v>
      </c>
      <c r="I41" s="50">
        <f>'[1]C'!I41*1.609344</f>
        <v>66234.161664</v>
      </c>
      <c r="J41" s="50">
        <f>'[1]C'!J41*1.609344</f>
        <v>5384.865024000001</v>
      </c>
      <c r="K41" s="50">
        <f>'[1]C'!K41*1.609344</f>
        <v>442.56960000000004</v>
      </c>
      <c r="L41" s="50">
        <f>'[1]C'!L41*1.609344</f>
        <v>20960.096256</v>
      </c>
      <c r="M41" s="51">
        <f t="shared" si="1"/>
        <v>94293.07430400001</v>
      </c>
      <c r="N41" s="50">
        <f t="shared" si="2"/>
        <v>117803.98080000002</v>
      </c>
    </row>
    <row r="42" spans="1:14" ht="12" customHeight="1">
      <c r="A42" s="47" t="s">
        <v>44</v>
      </c>
      <c r="B42" s="52">
        <f>'[1]C'!B42*1.609344</f>
        <v>16009.754112</v>
      </c>
      <c r="C42" s="52">
        <f>'[1]C'!C42*1.609344</f>
        <v>14788.262016</v>
      </c>
      <c r="D42" s="52">
        <f>'[1]C'!D42*1.609344</f>
        <v>2196.7545600000003</v>
      </c>
      <c r="E42" s="52">
        <f>'[1]C'!E42*1.609344</f>
        <v>1.609344</v>
      </c>
      <c r="F42" s="52">
        <f>'[1]C'!F42*1.609344</f>
        <v>46.670976</v>
      </c>
      <c r="G42" s="53">
        <f t="shared" si="0"/>
        <v>33043.051008</v>
      </c>
      <c r="H42" s="52">
        <f>'[1]C'!H42*1.609344</f>
        <v>11.265408</v>
      </c>
      <c r="I42" s="52">
        <f>'[1]C'!I42*1.609344</f>
        <v>83093.64940800001</v>
      </c>
      <c r="J42" s="52">
        <f>'[1]C'!J42*1.609344</f>
        <v>33529.072896000005</v>
      </c>
      <c r="K42" s="52">
        <f>'[1]C'!K42*1.609344</f>
        <v>423.257472</v>
      </c>
      <c r="L42" s="52">
        <f>'[1]C'!L42*1.609344</f>
        <v>212.43340800000001</v>
      </c>
      <c r="M42" s="53">
        <f t="shared" si="1"/>
        <v>117269.67859200003</v>
      </c>
      <c r="N42" s="52">
        <f t="shared" si="2"/>
        <v>150312.72960000002</v>
      </c>
    </row>
    <row r="43" spans="1:14" ht="12" customHeight="1">
      <c r="A43" s="42" t="s">
        <v>91</v>
      </c>
      <c r="B43" s="50">
        <f>'[1]C'!B43*1.609344</f>
        <v>7689.445632000001</v>
      </c>
      <c r="C43" s="50">
        <f>'[1]C'!C43*1.609344</f>
        <v>1411.394688</v>
      </c>
      <c r="D43" s="50">
        <f>'[1]C'!D43*1.609344</f>
        <v>1179.6491520000002</v>
      </c>
      <c r="E43" s="50">
        <f>'[1]C'!E43*1.609344</f>
        <v>0</v>
      </c>
      <c r="F43" s="50">
        <f>'[1]C'!F43*1.609344</f>
        <v>88.51392000000001</v>
      </c>
      <c r="G43" s="51">
        <f t="shared" si="0"/>
        <v>10369.003392</v>
      </c>
      <c r="H43" s="50">
        <f>'[1]C'!H43*1.609344</f>
        <v>973.6531200000001</v>
      </c>
      <c r="I43" s="50">
        <f>'[1]C'!I43*1.609344</f>
        <v>33834.848256000005</v>
      </c>
      <c r="J43" s="50">
        <f>'[1]C'!J43*1.609344</f>
        <v>6144.475392</v>
      </c>
      <c r="K43" s="50">
        <f>'[1]C'!K43*1.609344</f>
        <v>872.264448</v>
      </c>
      <c r="L43" s="50">
        <f>'[1]C'!L43*1.609344</f>
        <v>2317.45536</v>
      </c>
      <c r="M43" s="51">
        <f t="shared" si="1"/>
        <v>44142.69657600001</v>
      </c>
      <c r="N43" s="50">
        <f t="shared" si="2"/>
        <v>54511.69996800001</v>
      </c>
    </row>
    <row r="44" spans="1:14" ht="12" customHeight="1">
      <c r="A44" s="42" t="s">
        <v>92</v>
      </c>
      <c r="B44" s="50">
        <f>'[1]C'!B44*1.609344</f>
        <v>4435.352064000001</v>
      </c>
      <c r="C44" s="50">
        <f>'[1]C'!C44*1.609344</f>
        <v>0</v>
      </c>
      <c r="D44" s="50">
        <f>'[1]C'!D44*1.609344</f>
        <v>1086.3072</v>
      </c>
      <c r="E44" s="50">
        <f>'[1]C'!E44*1.609344</f>
        <v>1.609344</v>
      </c>
      <c r="F44" s="50">
        <f>'[1]C'!F44*1.609344</f>
        <v>0</v>
      </c>
      <c r="G44" s="51">
        <f t="shared" si="0"/>
        <v>5523.268608000001</v>
      </c>
      <c r="H44" s="50">
        <f>'[1]C'!H44*1.609344</f>
        <v>1984.3211520000002</v>
      </c>
      <c r="I44" s="50">
        <f>'[1]C'!I44*1.609344</f>
        <v>0</v>
      </c>
      <c r="J44" s="50">
        <f>'[1]C'!J44*1.609344</f>
        <v>17675.425152</v>
      </c>
      <c r="K44" s="50">
        <f>'[1]C'!K44*1.609344</f>
        <v>69.20179200000001</v>
      </c>
      <c r="L44" s="50">
        <f>'[1]C'!L44*1.609344</f>
        <v>234.964224</v>
      </c>
      <c r="M44" s="51">
        <f t="shared" si="1"/>
        <v>19963.91232</v>
      </c>
      <c r="N44" s="50">
        <f t="shared" si="2"/>
        <v>25487.180928</v>
      </c>
    </row>
    <row r="45" spans="1:14" ht="12" customHeight="1">
      <c r="A45" s="42" t="s">
        <v>45</v>
      </c>
      <c r="B45" s="50">
        <f>'[1]C'!B45*1.609344</f>
        <v>3724.0220160000003</v>
      </c>
      <c r="C45" s="50">
        <f>'[1]C'!C45*1.609344</f>
        <v>8376.63552</v>
      </c>
      <c r="D45" s="50">
        <f>'[1]C'!D45*1.609344</f>
        <v>3846.3321600000004</v>
      </c>
      <c r="E45" s="50">
        <f>'[1]C'!E45*1.609344</f>
        <v>664.659072</v>
      </c>
      <c r="F45" s="50">
        <f>'[1]C'!F45*1.609344</f>
        <v>0</v>
      </c>
      <c r="G45" s="51">
        <f t="shared" si="0"/>
        <v>16611.648768</v>
      </c>
      <c r="H45" s="50">
        <f>'[1]C'!H45*1.609344</f>
        <v>20.921472</v>
      </c>
      <c r="I45" s="50">
        <f>'[1]C'!I45*1.609344</f>
        <v>1992.367872</v>
      </c>
      <c r="J45" s="50">
        <f>'[1]C'!J45*1.609344</f>
        <v>41945.942016</v>
      </c>
      <c r="K45" s="50">
        <f>'[1]C'!K45*1.609344</f>
        <v>955.9503360000001</v>
      </c>
      <c r="L45" s="50">
        <f>'[1]C'!L45*1.609344</f>
        <v>840.077568</v>
      </c>
      <c r="M45" s="51">
        <f t="shared" si="1"/>
        <v>45755.259264</v>
      </c>
      <c r="N45" s="50">
        <f t="shared" si="2"/>
        <v>62366.908032</v>
      </c>
    </row>
    <row r="46" spans="1:14" ht="12" customHeight="1">
      <c r="A46" s="47" t="s">
        <v>46</v>
      </c>
      <c r="B46" s="52">
        <f>'[1]C'!B46*1.609344</f>
        <v>14801.136768</v>
      </c>
      <c r="C46" s="52">
        <f>'[1]C'!C46*1.609344</f>
        <v>1475.768448</v>
      </c>
      <c r="D46" s="52">
        <f>'[1]C'!D46*1.609344</f>
        <v>2180.66112</v>
      </c>
      <c r="E46" s="52">
        <f>'[1]C'!E46*1.609344</f>
        <v>0</v>
      </c>
      <c r="F46" s="52">
        <f>'[1]C'!F46*1.609344</f>
        <v>9.656064</v>
      </c>
      <c r="G46" s="53">
        <f t="shared" si="0"/>
        <v>18467.2224</v>
      </c>
      <c r="H46" s="52">
        <f>'[1]C'!H46*1.609344</f>
        <v>4483.6323840000005</v>
      </c>
      <c r="I46" s="52">
        <f>'[1]C'!I46*1.609344</f>
        <v>62038.601856</v>
      </c>
      <c r="J46" s="52">
        <f>'[1]C'!J46*1.609344</f>
        <v>5669.718912</v>
      </c>
      <c r="K46" s="52">
        <f>'[1]C'!K46*1.609344</f>
        <v>346.00896</v>
      </c>
      <c r="L46" s="52">
        <f>'[1]C'!L46*1.609344</f>
        <v>18975.775104</v>
      </c>
      <c r="M46" s="53">
        <f t="shared" si="1"/>
        <v>91513.73721600001</v>
      </c>
      <c r="N46" s="52">
        <f t="shared" si="2"/>
        <v>109980.95961600001</v>
      </c>
    </row>
    <row r="47" spans="1:14" ht="12" customHeight="1">
      <c r="A47" s="42" t="s">
        <v>93</v>
      </c>
      <c r="B47" s="50">
        <f>'[1]C'!B47*1.609344</f>
        <v>23195.475072</v>
      </c>
      <c r="C47" s="50">
        <f>'[1]C'!C47*1.609344</f>
        <v>9094.402944000001</v>
      </c>
      <c r="D47" s="50">
        <f>'[1]C'!D47*1.609344</f>
        <v>10639.373184</v>
      </c>
      <c r="E47" s="50">
        <f>'[1]C'!E47*1.609344</f>
        <v>1202.1799680000001</v>
      </c>
      <c r="F47" s="50">
        <f>'[1]C'!F47*1.609344</f>
        <v>37.014912</v>
      </c>
      <c r="G47" s="51">
        <f t="shared" si="0"/>
        <v>44168.446079999994</v>
      </c>
      <c r="H47" s="50">
        <f>'[1]C'!H47*1.609344</f>
        <v>894.7952640000001</v>
      </c>
      <c r="I47" s="50">
        <f>'[1]C'!I47*1.609344</f>
        <v>23613.904512</v>
      </c>
      <c r="J47" s="50">
        <f>'[1]C'!J47*1.609344</f>
        <v>113189.991552</v>
      </c>
      <c r="K47" s="50">
        <f>'[1]C'!K47*1.609344</f>
        <v>931.8101760000001</v>
      </c>
      <c r="L47" s="50">
        <f>'[1]C'!L47*1.609344</f>
        <v>246.229632</v>
      </c>
      <c r="M47" s="51">
        <f t="shared" si="1"/>
        <v>138876.73113600002</v>
      </c>
      <c r="N47" s="50">
        <f t="shared" si="2"/>
        <v>183045.177216</v>
      </c>
    </row>
    <row r="48" spans="1:14" ht="12" customHeight="1">
      <c r="A48" s="42" t="s">
        <v>47</v>
      </c>
      <c r="B48" s="50">
        <f>'[1]C'!B48*1.609344</f>
        <v>33247.437696</v>
      </c>
      <c r="C48" s="50">
        <f>'[1]C'!C48*1.609344</f>
        <v>0</v>
      </c>
      <c r="D48" s="50">
        <f>'[1]C'!D48*1.609344</f>
        <v>1516.002048</v>
      </c>
      <c r="E48" s="50">
        <f>'[1]C'!E48*1.609344</f>
        <v>0</v>
      </c>
      <c r="F48" s="50">
        <f>'[1]C'!F48*1.609344</f>
        <v>474.75648</v>
      </c>
      <c r="G48" s="51">
        <f t="shared" si="0"/>
        <v>35238.196224</v>
      </c>
      <c r="H48" s="50">
        <f>'[1]C'!H48*1.609344</f>
        <v>94354.229376</v>
      </c>
      <c r="I48" s="50">
        <f>'[1]C'!I48*1.609344</f>
        <v>0</v>
      </c>
      <c r="J48" s="50">
        <f>'[1]C'!J48*1.609344</f>
        <v>32317.236864000002</v>
      </c>
      <c r="K48" s="50">
        <f>'[1]C'!K48*1.609344</f>
        <v>1203.789312</v>
      </c>
      <c r="L48" s="50">
        <f>'[1]C'!L48*1.609344</f>
        <v>4919.764608</v>
      </c>
      <c r="M48" s="51">
        <f t="shared" si="1"/>
        <v>132795.02016000001</v>
      </c>
      <c r="N48" s="50">
        <f t="shared" si="2"/>
        <v>168033.21638400003</v>
      </c>
    </row>
    <row r="49" spans="1:14" ht="12" customHeight="1">
      <c r="A49" s="42" t="s">
        <v>48</v>
      </c>
      <c r="B49" s="50">
        <f>'[1]C'!B49*1.609344</f>
        <v>11814.194304</v>
      </c>
      <c r="C49" s="50">
        <f>'[1]C'!C49*1.609344</f>
        <v>16165.860480000001</v>
      </c>
      <c r="D49" s="50">
        <f>'[1]C'!D49*1.609344</f>
        <v>1363.114368</v>
      </c>
      <c r="E49" s="50">
        <f>'[1]C'!E49*1.609344</f>
        <v>0</v>
      </c>
      <c r="F49" s="50">
        <f>'[1]C'!F49*1.609344</f>
        <v>99.779328</v>
      </c>
      <c r="G49" s="51">
        <f t="shared" si="0"/>
        <v>29442.94848</v>
      </c>
      <c r="H49" s="50">
        <f>'[1]C'!H49*1.609344</f>
        <v>69.20179200000001</v>
      </c>
      <c r="I49" s="50">
        <f>'[1]C'!I49*1.609344</f>
        <v>35.405568</v>
      </c>
      <c r="J49" s="50">
        <f>'[1]C'!J49*1.609344</f>
        <v>107789.03308800001</v>
      </c>
      <c r="K49" s="50">
        <f>'[1]C'!K49*1.609344</f>
        <v>37.014912</v>
      </c>
      <c r="L49" s="50">
        <f>'[1]C'!L49*1.609344</f>
        <v>2383.4384640000003</v>
      </c>
      <c r="M49" s="51">
        <f t="shared" si="1"/>
        <v>110314.09382400001</v>
      </c>
      <c r="N49" s="50">
        <f t="shared" si="2"/>
        <v>139757.042304</v>
      </c>
    </row>
    <row r="50" spans="1:14" ht="12" customHeight="1">
      <c r="A50" s="47" t="s">
        <v>49</v>
      </c>
      <c r="B50" s="52">
        <f>'[1]C'!B50*1.609344</f>
        <v>29190.281472000002</v>
      </c>
      <c r="C50" s="52">
        <f>'[1]C'!C50*1.609344</f>
        <v>8383.072896</v>
      </c>
      <c r="D50" s="52">
        <f>'[1]C'!D50*1.609344</f>
        <v>8729.081856</v>
      </c>
      <c r="E50" s="52">
        <f>'[1]C'!E50*1.609344</f>
        <v>387.85190400000005</v>
      </c>
      <c r="F50" s="52">
        <f>'[1]C'!F50*1.609344</f>
        <v>0</v>
      </c>
      <c r="G50" s="53">
        <f t="shared" si="0"/>
        <v>46690.28812800001</v>
      </c>
      <c r="H50" s="52">
        <f>'[1]C'!H50*1.609344</f>
        <v>1815.340032</v>
      </c>
      <c r="I50" s="52">
        <f>'[1]C'!I50*1.609344</f>
        <v>38334.574080000006</v>
      </c>
      <c r="J50" s="52">
        <f>'[1]C'!J50*1.609344</f>
        <v>108873.73094400001</v>
      </c>
      <c r="K50" s="52">
        <f>'[1]C'!K50*1.609344</f>
        <v>4828.032</v>
      </c>
      <c r="L50" s="52">
        <f>'[1]C'!L50*1.609344</f>
        <v>881.920512</v>
      </c>
      <c r="M50" s="53">
        <f t="shared" si="1"/>
        <v>154733.59756800003</v>
      </c>
      <c r="N50" s="52">
        <f t="shared" si="2"/>
        <v>201423.88569600004</v>
      </c>
    </row>
    <row r="51" spans="1:14" ht="12" customHeight="1">
      <c r="A51" s="42" t="s">
        <v>50</v>
      </c>
      <c r="B51" s="50">
        <f>'[1]C'!B51*1.609344</f>
        <v>19767.572352000003</v>
      </c>
      <c r="C51" s="50">
        <f>'[1]C'!C51*1.609344</f>
        <v>24481.340928</v>
      </c>
      <c r="D51" s="50">
        <f>'[1]C'!D51*1.609344</f>
        <v>5616.61056</v>
      </c>
      <c r="E51" s="50">
        <f>'[1]C'!E51*1.609344</f>
        <v>972.0437760000001</v>
      </c>
      <c r="F51" s="50">
        <f>'[1]C'!F51*1.609344</f>
        <v>20.921472</v>
      </c>
      <c r="G51" s="51">
        <f t="shared" si="0"/>
        <v>50858.48908800001</v>
      </c>
      <c r="H51" s="50">
        <f>'[1]C'!H51*1.609344</f>
        <v>0</v>
      </c>
      <c r="I51" s="50">
        <f>'[1]C'!I51*1.609344</f>
        <v>104486.65920000001</v>
      </c>
      <c r="J51" s="50">
        <f>'[1]C'!J51*1.609344</f>
        <v>25350.386688000002</v>
      </c>
      <c r="K51" s="50">
        <f>'[1]C'!K51*1.609344</f>
        <v>978.4811520000001</v>
      </c>
      <c r="L51" s="50">
        <f>'[1]C'!L51*1.609344</f>
        <v>54.717696000000004</v>
      </c>
      <c r="M51" s="51">
        <f t="shared" si="1"/>
        <v>130870.24473600001</v>
      </c>
      <c r="N51" s="50">
        <f t="shared" si="2"/>
        <v>181728.73382400002</v>
      </c>
    </row>
    <row r="52" spans="1:14" ht="12" customHeight="1">
      <c r="A52" s="42" t="s">
        <v>51</v>
      </c>
      <c r="B52" s="50">
        <f>'[1]C'!B52*1.609344</f>
        <v>12005.706240000001</v>
      </c>
      <c r="C52" s="50">
        <f>'[1]C'!C52*1.609344</f>
        <v>11765.913984</v>
      </c>
      <c r="D52" s="50">
        <f>'[1]C'!D52*1.609344</f>
        <v>3474.5736960000004</v>
      </c>
      <c r="E52" s="50">
        <f>'[1]C'!E52*1.609344</f>
        <v>37.014912</v>
      </c>
      <c r="F52" s="50">
        <f>'[1]C'!F52*1.609344</f>
        <v>1660.843008</v>
      </c>
      <c r="G52" s="51">
        <f t="shared" si="0"/>
        <v>28944.05184</v>
      </c>
      <c r="H52" s="50">
        <f>'[1]C'!H52*1.609344</f>
        <v>120.70080000000002</v>
      </c>
      <c r="I52" s="50">
        <f>'[1]C'!I52*1.609344</f>
        <v>41672.353536</v>
      </c>
      <c r="J52" s="50">
        <f>'[1]C'!J52*1.609344</f>
        <v>13602.175488</v>
      </c>
      <c r="K52" s="50">
        <f>'[1]C'!K52*1.609344</f>
        <v>972.0437760000001</v>
      </c>
      <c r="L52" s="50">
        <f>'[1]C'!L52*1.609344</f>
        <v>10858.243968</v>
      </c>
      <c r="M52" s="51">
        <f t="shared" si="1"/>
        <v>67225.517568</v>
      </c>
      <c r="N52" s="50">
        <f t="shared" si="2"/>
        <v>96169.569408</v>
      </c>
    </row>
    <row r="53" spans="1:14" ht="12" customHeight="1">
      <c r="A53" s="42" t="s">
        <v>52</v>
      </c>
      <c r="B53" s="50">
        <f>'[1]C'!B53*1.609344</f>
        <v>39097.403136</v>
      </c>
      <c r="C53" s="50">
        <f>'[1]C'!C53*1.609344</f>
        <v>466.70976</v>
      </c>
      <c r="D53" s="50">
        <f>'[1]C'!D53*1.609344</f>
        <v>4844.125440000001</v>
      </c>
      <c r="E53" s="50">
        <f>'[1]C'!E53*1.609344</f>
        <v>877.09248</v>
      </c>
      <c r="F53" s="50">
        <f>'[1]C'!F53*1.609344</f>
        <v>33.796224</v>
      </c>
      <c r="G53" s="51">
        <f t="shared" si="0"/>
        <v>45319.12704</v>
      </c>
      <c r="H53" s="50">
        <f>'[1]C'!H53*1.609344</f>
        <v>25070.360832000002</v>
      </c>
      <c r="I53" s="50">
        <f>'[1]C'!I53*1.609344</f>
        <v>0</v>
      </c>
      <c r="J53" s="50">
        <f>'[1]C'!J53*1.609344</f>
        <v>118777.63392000001</v>
      </c>
      <c r="K53" s="50">
        <f>'[1]C'!K53*1.609344</f>
        <v>5157.947520000001</v>
      </c>
      <c r="L53" s="50">
        <f>'[1]C'!L53*1.609344</f>
        <v>1342.192896</v>
      </c>
      <c r="M53" s="51">
        <f t="shared" si="1"/>
        <v>150348.13516799998</v>
      </c>
      <c r="N53" s="50">
        <f t="shared" si="2"/>
        <v>195667.26220799997</v>
      </c>
    </row>
    <row r="54" spans="1:14" ht="12" customHeight="1">
      <c r="A54" s="47" t="s">
        <v>53</v>
      </c>
      <c r="B54" s="52">
        <f>'[1]C'!B54*1.609344</f>
        <v>1680.155136</v>
      </c>
      <c r="C54" s="52">
        <f>'[1]C'!C54*1.609344</f>
        <v>0</v>
      </c>
      <c r="D54" s="52">
        <f>'[1]C'!D54*1.609344</f>
        <v>1129.7594880000001</v>
      </c>
      <c r="E54" s="52">
        <f>'[1]C'!E54*1.609344</f>
        <v>4.828032</v>
      </c>
      <c r="F54" s="52">
        <f>'[1]C'!F54*1.609344</f>
        <v>6.437376</v>
      </c>
      <c r="G54" s="53">
        <f t="shared" si="0"/>
        <v>2821.1800319999998</v>
      </c>
      <c r="H54" s="52">
        <f>'[1]C'!H54*1.609344</f>
        <v>96.56064</v>
      </c>
      <c r="I54" s="52">
        <f>'[1]C'!I54*1.609344</f>
        <v>0</v>
      </c>
      <c r="J54" s="52">
        <f>'[1]C'!J54*1.609344</f>
        <v>7507.589760000001</v>
      </c>
      <c r="K54" s="52">
        <f>'[1]C'!K54*1.609344</f>
        <v>0</v>
      </c>
      <c r="L54" s="52">
        <f>'[1]C'!L54*1.609344</f>
        <v>48.28032</v>
      </c>
      <c r="M54" s="53">
        <f t="shared" si="1"/>
        <v>7652.43072</v>
      </c>
      <c r="N54" s="52">
        <f t="shared" si="2"/>
        <v>10473.610752</v>
      </c>
    </row>
    <row r="55" spans="1:14" ht="12" customHeight="1">
      <c r="A55" s="42" t="s">
        <v>54</v>
      </c>
      <c r="B55" s="50">
        <f>'[1]C'!B55*1.609344</f>
        <v>33092.940672000004</v>
      </c>
      <c r="C55" s="50">
        <f>'[1]C'!C55*1.609344</f>
        <v>434.52288000000004</v>
      </c>
      <c r="D55" s="50">
        <f>'[1]C'!D55*1.609344</f>
        <v>218.87078400000001</v>
      </c>
      <c r="E55" s="50">
        <f>'[1]C'!E55*1.609344</f>
        <v>0</v>
      </c>
      <c r="F55" s="50">
        <f>'[1]C'!F55*1.609344</f>
        <v>59.545728000000004</v>
      </c>
      <c r="G55" s="51">
        <f t="shared" si="0"/>
        <v>33805.880064</v>
      </c>
      <c r="H55" s="50">
        <f>'[1]C'!H55*1.609344</f>
        <v>33593.446656</v>
      </c>
      <c r="I55" s="50">
        <f>'[1]C'!I55*1.609344</f>
        <v>32172.395904</v>
      </c>
      <c r="J55" s="50">
        <f>'[1]C'!J55*1.609344</f>
        <v>3302.373888</v>
      </c>
      <c r="K55" s="50">
        <f>'[1]C'!K55*1.609344</f>
        <v>307.384704</v>
      </c>
      <c r="L55" s="50">
        <f>'[1]C'!L55*1.609344</f>
        <v>3434.3400960000004</v>
      </c>
      <c r="M55" s="51">
        <f t="shared" si="1"/>
        <v>72809.941248</v>
      </c>
      <c r="N55" s="50">
        <f t="shared" si="2"/>
        <v>106615.821312</v>
      </c>
    </row>
    <row r="56" spans="1:14" ht="12" customHeight="1">
      <c r="A56" s="42" t="s">
        <v>55</v>
      </c>
      <c r="B56" s="50">
        <f>'[1]C'!B56*1.609344</f>
        <v>12617.25696</v>
      </c>
      <c r="C56" s="50">
        <f>'[1]C'!C56*1.609344</f>
        <v>16944.782976000002</v>
      </c>
      <c r="D56" s="50">
        <f>'[1]C'!D56*1.609344</f>
        <v>1213.4453760000001</v>
      </c>
      <c r="E56" s="50">
        <f>'[1]C'!E56*1.609344</f>
        <v>25.749504</v>
      </c>
      <c r="F56" s="50">
        <f>'[1]C'!F56*1.609344</f>
        <v>1070.21376</v>
      </c>
      <c r="G56" s="51">
        <f t="shared" si="0"/>
        <v>31871.448576</v>
      </c>
      <c r="H56" s="50">
        <f>'[1]C'!H56*1.609344</f>
        <v>4.828032</v>
      </c>
      <c r="I56" s="50">
        <f>'[1]C'!I56*1.609344</f>
        <v>42071.470848000004</v>
      </c>
      <c r="J56" s="50">
        <f>'[1]C'!J56*1.609344</f>
        <v>57474.502272000005</v>
      </c>
      <c r="K56" s="50">
        <f>'[1]C'!K56*1.609344</f>
        <v>1012.2773760000001</v>
      </c>
      <c r="L56" s="50">
        <f>'[1]C'!L56*1.609344</f>
        <v>2335.158144</v>
      </c>
      <c r="M56" s="51">
        <f t="shared" si="1"/>
        <v>102898.236672</v>
      </c>
      <c r="N56" s="50">
        <f t="shared" si="2"/>
        <v>134769.685248</v>
      </c>
    </row>
    <row r="57" spans="1:14" ht="12" customHeight="1">
      <c r="A57" s="42" t="s">
        <v>56</v>
      </c>
      <c r="B57" s="50">
        <f>'[1]C'!B57*1.609344</f>
        <v>22347.350784000002</v>
      </c>
      <c r="C57" s="50">
        <f>'[1]C'!C57*1.609344</f>
        <v>1739.7008640000001</v>
      </c>
      <c r="D57" s="50">
        <f>'[1]C'!D57*1.609344</f>
        <v>4250.277504000001</v>
      </c>
      <c r="E57" s="50">
        <f>'[1]C'!E57*1.609344</f>
        <v>0</v>
      </c>
      <c r="F57" s="50">
        <f>'[1]C'!F57*1.609344</f>
        <v>0</v>
      </c>
      <c r="G57" s="51">
        <f t="shared" si="0"/>
        <v>28337.329152000002</v>
      </c>
      <c r="H57" s="50">
        <f>'[1]C'!H57*1.609344</f>
        <v>0</v>
      </c>
      <c r="I57" s="50">
        <f>'[1]C'!I57*1.609344</f>
        <v>90036.35942400001</v>
      </c>
      <c r="J57" s="50">
        <f>'[1]C'!J57*1.609344</f>
        <v>25520.977152000003</v>
      </c>
      <c r="K57" s="50">
        <f>'[1]C'!K57*1.609344</f>
        <v>558.442368</v>
      </c>
      <c r="L57" s="50">
        <f>'[1]C'!L57*1.609344</f>
        <v>2087.319168</v>
      </c>
      <c r="M57" s="51">
        <f t="shared" si="1"/>
        <v>118203.09811200002</v>
      </c>
      <c r="N57" s="50">
        <f t="shared" si="2"/>
        <v>146540.42726400003</v>
      </c>
    </row>
    <row r="58" spans="1:14" ht="12" customHeight="1">
      <c r="A58" s="47" t="s">
        <v>57</v>
      </c>
      <c r="B58" s="52">
        <f>'[1]C'!B58*1.609344</f>
        <v>104980.72780800001</v>
      </c>
      <c r="C58" s="52">
        <f>'[1]C'!C58*1.609344</f>
        <v>3621.0240000000003</v>
      </c>
      <c r="D58" s="52">
        <f>'[1]C'!D58*1.609344</f>
        <v>18246.742272</v>
      </c>
      <c r="E58" s="52">
        <f>'[1]C'!E58*1.609344</f>
        <v>254.27635200000003</v>
      </c>
      <c r="F58" s="52">
        <f>'[1]C'!F58*1.609344</f>
        <v>135.184896</v>
      </c>
      <c r="G58" s="53">
        <f t="shared" si="0"/>
        <v>127237.95532800003</v>
      </c>
      <c r="H58" s="52">
        <f>'[1]C'!H58*1.609344</f>
        <v>23726.558592</v>
      </c>
      <c r="I58" s="52">
        <f>'[1]C'!I58*1.609344</f>
        <v>230561.058816</v>
      </c>
      <c r="J58" s="52">
        <f>'[1]C'!J58*1.609344</f>
        <v>109494.937728</v>
      </c>
      <c r="K58" s="52">
        <f>'[1]C'!K58*1.609344</f>
        <v>3.218688</v>
      </c>
      <c r="L58" s="52">
        <f>'[1]C'!L58*1.609344</f>
        <v>1202.1799680000001</v>
      </c>
      <c r="M58" s="53">
        <f t="shared" si="1"/>
        <v>364987.95379199996</v>
      </c>
      <c r="N58" s="52">
        <f t="shared" si="2"/>
        <v>492225.90911999997</v>
      </c>
    </row>
    <row r="59" spans="1:14" ht="12" customHeight="1">
      <c r="A59" s="42" t="s">
        <v>58</v>
      </c>
      <c r="B59" s="50">
        <f>'[1]C'!B59*1.609344</f>
        <v>9287.524224</v>
      </c>
      <c r="C59" s="50">
        <f>'[1]C'!C59*1.609344</f>
        <v>2661.854976</v>
      </c>
      <c r="D59" s="50">
        <f>'[1]C'!D59*1.609344</f>
        <v>1897.416576</v>
      </c>
      <c r="E59" s="50">
        <f>'[1]C'!E59*1.609344</f>
        <v>0</v>
      </c>
      <c r="F59" s="50">
        <f>'[1]C'!F59*1.609344</f>
        <v>111.044736</v>
      </c>
      <c r="G59" s="51">
        <f t="shared" si="0"/>
        <v>13957.840512</v>
      </c>
      <c r="H59" s="50">
        <f>'[1]C'!H59*1.609344</f>
        <v>96.56064</v>
      </c>
      <c r="I59" s="50">
        <f>'[1]C'!I59*1.609344</f>
        <v>35601.907968</v>
      </c>
      <c r="J59" s="50">
        <f>'[1]C'!J59*1.609344</f>
        <v>14567.781888000001</v>
      </c>
      <c r="K59" s="50">
        <f>'[1]C'!K59*1.609344</f>
        <v>0</v>
      </c>
      <c r="L59" s="50">
        <f>'[1]C'!L59*1.609344</f>
        <v>6945.928704000001</v>
      </c>
      <c r="M59" s="51">
        <f t="shared" si="1"/>
        <v>57212.179200000006</v>
      </c>
      <c r="N59" s="50">
        <f t="shared" si="2"/>
        <v>71170.01971200001</v>
      </c>
    </row>
    <row r="60" spans="1:14" ht="12" customHeight="1">
      <c r="A60" s="42" t="s">
        <v>59</v>
      </c>
      <c r="B60" s="50">
        <f>'[1]C'!B60*1.609344</f>
        <v>4222.918656</v>
      </c>
      <c r="C60" s="50">
        <f>'[1]C'!C60*1.609344</f>
        <v>0</v>
      </c>
      <c r="D60" s="50">
        <f>'[1]C'!D60*1.609344</f>
        <v>2000.414592</v>
      </c>
      <c r="E60" s="50">
        <f>'[1]C'!E60*1.609344</f>
        <v>0</v>
      </c>
      <c r="F60" s="50">
        <f>'[1]C'!F60*1.609344</f>
        <v>0</v>
      </c>
      <c r="G60" s="51">
        <f t="shared" si="0"/>
        <v>6223.333248</v>
      </c>
      <c r="H60" s="50">
        <f>'[1]C'!H60*1.609344</f>
        <v>16.09344</v>
      </c>
      <c r="I60" s="50">
        <f>'[1]C'!I60*1.609344</f>
        <v>0</v>
      </c>
      <c r="J60" s="50">
        <f>'[1]C'!J60*1.609344</f>
        <v>16297.826688000001</v>
      </c>
      <c r="K60" s="50">
        <f>'[1]C'!K60*1.609344</f>
        <v>337.96224</v>
      </c>
      <c r="L60" s="50">
        <f>'[1]C'!L60*1.609344</f>
        <v>300.947328</v>
      </c>
      <c r="M60" s="51">
        <f t="shared" si="1"/>
        <v>16952.829696</v>
      </c>
      <c r="N60" s="50">
        <f t="shared" si="2"/>
        <v>23176.162944</v>
      </c>
    </row>
    <row r="61" spans="1:14" ht="12" customHeight="1">
      <c r="A61" s="42" t="s">
        <v>60</v>
      </c>
      <c r="B61" s="50">
        <f>'[1]C'!B61*1.609344</f>
        <v>28458.029952</v>
      </c>
      <c r="C61" s="50">
        <f>'[1]C'!C61*1.609344</f>
        <v>497.287296</v>
      </c>
      <c r="D61" s="50">
        <f>'[1]C'!D61*1.609344</f>
        <v>4733.080704</v>
      </c>
      <c r="E61" s="50">
        <f>'[1]C'!E61*1.609344</f>
        <v>62.764416000000004</v>
      </c>
      <c r="F61" s="50">
        <f>'[1]C'!F61*1.609344</f>
        <v>616.3787520000001</v>
      </c>
      <c r="G61" s="51">
        <f t="shared" si="0"/>
        <v>34367.541119999994</v>
      </c>
      <c r="H61" s="50">
        <f>'[1]C'!H61*1.609344</f>
        <v>64444.571136000006</v>
      </c>
      <c r="I61" s="50">
        <f>'[1]C'!I61*1.609344</f>
        <v>2191.926528</v>
      </c>
      <c r="J61" s="50">
        <f>'[1]C'!J61*1.609344</f>
        <v>13560.332544</v>
      </c>
      <c r="K61" s="50">
        <f>'[1]C'!K61*1.609344</f>
        <v>0</v>
      </c>
      <c r="L61" s="50">
        <f>'[1]C'!L61*1.609344</f>
        <v>2372.173056</v>
      </c>
      <c r="M61" s="51">
        <f t="shared" si="1"/>
        <v>82569.00326400001</v>
      </c>
      <c r="N61" s="50">
        <f t="shared" si="2"/>
        <v>116936.54438400001</v>
      </c>
    </row>
    <row r="62" spans="1:14" ht="12" customHeight="1">
      <c r="A62" s="47" t="s">
        <v>61</v>
      </c>
      <c r="B62" s="52">
        <f>'[1]C'!B62*1.609344</f>
        <v>11336.219136000002</v>
      </c>
      <c r="C62" s="52">
        <f>'[1]C'!C62*1.609344</f>
        <v>13687.470720000001</v>
      </c>
      <c r="D62" s="52">
        <f>'[1]C'!D62*1.609344</f>
        <v>6150.912768</v>
      </c>
      <c r="E62" s="52">
        <f>'[1]C'!E62*1.609344</f>
        <v>11.265408</v>
      </c>
      <c r="F62" s="52">
        <f>'[1]C'!F62*1.609344</f>
        <v>0</v>
      </c>
      <c r="G62" s="53">
        <f t="shared" si="0"/>
        <v>31185.868032000006</v>
      </c>
      <c r="H62" s="52">
        <f>'[1]C'!H62*1.609344</f>
        <v>0</v>
      </c>
      <c r="I62" s="52">
        <f>'[1]C'!I62*1.609344</f>
        <v>50457.762432</v>
      </c>
      <c r="J62" s="52">
        <f>'[1]C'!J62*1.609344</f>
        <v>21201.497856</v>
      </c>
      <c r="K62" s="52">
        <f>'[1]C'!K62*1.609344</f>
        <v>17356.77504</v>
      </c>
      <c r="L62" s="52">
        <f>'[1]C'!L62*1.609344</f>
        <v>14068.885248</v>
      </c>
      <c r="M62" s="53">
        <f t="shared" si="1"/>
        <v>103084.920576</v>
      </c>
      <c r="N62" s="52">
        <f t="shared" si="2"/>
        <v>134270.788608</v>
      </c>
    </row>
    <row r="63" spans="1:14" ht="12" customHeight="1">
      <c r="A63" s="42" t="s">
        <v>62</v>
      </c>
      <c r="B63" s="50">
        <f>'[1]C'!B63*1.609344</f>
        <v>16177.125888</v>
      </c>
      <c r="C63" s="50">
        <f>'[1]C'!C63*1.609344</f>
        <v>0</v>
      </c>
      <c r="D63" s="50">
        <f>'[1]C'!D63*1.609344</f>
        <v>453.835008</v>
      </c>
      <c r="E63" s="50">
        <f>'[1]C'!E63*1.609344</f>
        <v>140.01292800000002</v>
      </c>
      <c r="F63" s="50">
        <f>'[1]C'!F63*1.609344</f>
        <v>0</v>
      </c>
      <c r="G63" s="51">
        <f t="shared" si="0"/>
        <v>16770.973824</v>
      </c>
      <c r="H63" s="50">
        <f>'[1]C'!H63*1.609344</f>
        <v>38889.79776</v>
      </c>
      <c r="I63" s="50">
        <f>'[1]C'!I63*1.609344</f>
        <v>0</v>
      </c>
      <c r="J63" s="50">
        <f>'[1]C'!J63*1.609344</f>
        <v>4934.2487040000005</v>
      </c>
      <c r="K63" s="50">
        <f>'[1]C'!K63*1.609344</f>
        <v>0</v>
      </c>
      <c r="L63" s="50">
        <f>'[1]C'!L63*1.609344</f>
        <v>999.4026240000001</v>
      </c>
      <c r="M63" s="51">
        <f t="shared" si="1"/>
        <v>44823.449088</v>
      </c>
      <c r="N63" s="50">
        <f t="shared" si="2"/>
        <v>61594.422912</v>
      </c>
    </row>
    <row r="64" spans="1:14" ht="12" customHeight="1">
      <c r="A64" s="42" t="s">
        <v>63</v>
      </c>
      <c r="B64" s="50">
        <f>'[1]C'!B64*1.609344</f>
        <v>18906.573312</v>
      </c>
      <c r="C64" s="50">
        <f>'[1]C'!C64*1.609344</f>
        <v>19242.926208</v>
      </c>
      <c r="D64" s="50">
        <f>'[1]C'!D64*1.609344</f>
        <v>7335.389952</v>
      </c>
      <c r="E64" s="50">
        <f>'[1]C'!E64*1.609344</f>
        <v>45.061632</v>
      </c>
      <c r="F64" s="50">
        <f>'[1]C'!F64*1.609344</f>
        <v>0</v>
      </c>
      <c r="G64" s="51">
        <f t="shared" si="0"/>
        <v>45529.95110399999</v>
      </c>
      <c r="H64" s="50">
        <f>'[1]C'!H64*1.609344</f>
        <v>33.796224</v>
      </c>
      <c r="I64" s="50">
        <f>'[1]C'!I64*1.609344</f>
        <v>14075.322624</v>
      </c>
      <c r="J64" s="50">
        <f>'[1]C'!J64*1.609344</f>
        <v>123546.120192</v>
      </c>
      <c r="K64" s="50">
        <f>'[1]C'!K64*1.609344</f>
        <v>64.37376</v>
      </c>
      <c r="L64" s="50">
        <f>'[1]C'!L64*1.609344</f>
        <v>1350.239616</v>
      </c>
      <c r="M64" s="51">
        <f t="shared" si="1"/>
        <v>139069.852416</v>
      </c>
      <c r="N64" s="50">
        <f t="shared" si="2"/>
        <v>184599.80352000002</v>
      </c>
    </row>
    <row r="65" spans="1:14" ht="12" customHeight="1" thickBot="1">
      <c r="A65" s="42" t="s">
        <v>64</v>
      </c>
      <c r="B65" s="50">
        <f>'[1]C'!B65*1.609344</f>
        <v>10048.743936</v>
      </c>
      <c r="C65" s="50">
        <f>'[1]C'!C65*1.609344</f>
        <v>1353.458304</v>
      </c>
      <c r="D65" s="50">
        <f>'[1]C'!D65*1.609344</f>
        <v>653.3936640000001</v>
      </c>
      <c r="E65" s="50">
        <f>'[1]C'!E65*1.609344</f>
        <v>6.437376</v>
      </c>
      <c r="F65" s="50">
        <f>'[1]C'!F65*1.609344</f>
        <v>637.3002240000001</v>
      </c>
      <c r="G65" s="51">
        <f t="shared" si="0"/>
        <v>12699.333504</v>
      </c>
      <c r="H65" s="50">
        <f>'[1]C'!H65*1.609344</f>
        <v>819.156096</v>
      </c>
      <c r="I65" s="50">
        <f>'[1]C'!I65*1.609344</f>
        <v>22112.386560000003</v>
      </c>
      <c r="J65" s="50">
        <f>'[1]C'!J65*1.609344</f>
        <v>2900.0378880000003</v>
      </c>
      <c r="K65" s="50">
        <f>'[1]C'!K65*1.609344</f>
        <v>1770.2784000000001</v>
      </c>
      <c r="L65" s="50">
        <f>'[1]C'!L65*1.609344</f>
        <v>4845.734784</v>
      </c>
      <c r="M65" s="51">
        <f t="shared" si="1"/>
        <v>32447.593728</v>
      </c>
      <c r="N65" s="50">
        <f t="shared" si="2"/>
        <v>45146.927232</v>
      </c>
    </row>
    <row r="66" spans="1:14" ht="15" thickTop="1">
      <c r="A66" s="54" t="s">
        <v>65</v>
      </c>
      <c r="B66" s="55">
        <f>SUM(B15:B65)</f>
        <v>897914.1726720005</v>
      </c>
      <c r="C66" s="55">
        <f aca="true" t="shared" si="3" ref="C66:N66">SUM(C15:C65)</f>
        <v>434081.9197439999</v>
      </c>
      <c r="D66" s="55">
        <f t="shared" si="3"/>
        <v>229840.07270400002</v>
      </c>
      <c r="E66" s="55">
        <f t="shared" si="3"/>
        <v>11151.144576000002</v>
      </c>
      <c r="F66" s="55">
        <f t="shared" si="3"/>
        <v>10805.135616000001</v>
      </c>
      <c r="G66" s="56">
        <f t="shared" si="3"/>
        <v>1583792.4453119999</v>
      </c>
      <c r="H66" s="55">
        <f t="shared" si="3"/>
        <v>355970.79935999995</v>
      </c>
      <c r="I66" s="55">
        <f t="shared" si="3"/>
        <v>2440792.2654719995</v>
      </c>
      <c r="J66" s="55">
        <f t="shared" si="3"/>
        <v>1831100.3377919998</v>
      </c>
      <c r="K66" s="55">
        <f t="shared" si="3"/>
        <v>77491.522944</v>
      </c>
      <c r="L66" s="55">
        <f t="shared" si="3"/>
        <v>199923.97708799999</v>
      </c>
      <c r="M66" s="56">
        <f t="shared" si="3"/>
        <v>4905278.902656001</v>
      </c>
      <c r="N66" s="55">
        <f t="shared" si="3"/>
        <v>6489071.347968</v>
      </c>
    </row>
    <row r="67" spans="1:14" ht="12" customHeight="1">
      <c r="A67" s="47" t="s">
        <v>66</v>
      </c>
      <c r="B67" s="52">
        <f>'[1]C'!B67*1.609344</f>
        <v>5223.9306240000005</v>
      </c>
      <c r="C67" s="52">
        <f>'[1]C'!C67*1.609344</f>
        <v>0</v>
      </c>
      <c r="D67" s="52">
        <f>'[1]C'!D67*1.609344</f>
        <v>360.493056</v>
      </c>
      <c r="E67" s="52">
        <f>'[1]C'!E67*1.609344</f>
        <v>0</v>
      </c>
      <c r="F67" s="52">
        <f>'[1]C'!F67*1.609344</f>
        <v>38.624256</v>
      </c>
      <c r="G67" s="53">
        <f t="shared" si="0"/>
        <v>5623.047936000001</v>
      </c>
      <c r="H67" s="52">
        <f>'[1]C'!H67*1.609344</f>
        <v>2130.771456</v>
      </c>
      <c r="I67" s="52">
        <f>'[1]C'!I67*1.609344</f>
        <v>0</v>
      </c>
      <c r="J67" s="52">
        <f>'[1]C'!J67*1.609344</f>
        <v>18623.328768000003</v>
      </c>
      <c r="K67" s="52">
        <f>'[1]C'!K67*1.609344</f>
        <v>0</v>
      </c>
      <c r="L67" s="52">
        <f>'[1]C'!L67*1.609344</f>
        <v>9.656064</v>
      </c>
      <c r="M67" s="53">
        <f t="shared" si="1"/>
        <v>20763.756288</v>
      </c>
      <c r="N67" s="52">
        <f t="shared" si="2"/>
        <v>26386.804224</v>
      </c>
    </row>
    <row r="68" spans="1:14" ht="14.25">
      <c r="A68" s="57" t="s">
        <v>67</v>
      </c>
      <c r="B68" s="52">
        <f>B67+B66</f>
        <v>903138.1032960005</v>
      </c>
      <c r="C68" s="52">
        <f aca="true" t="shared" si="4" ref="C68:N68">C67+C66</f>
        <v>434081.9197439999</v>
      </c>
      <c r="D68" s="52">
        <f t="shared" si="4"/>
        <v>230200.56576000003</v>
      </c>
      <c r="E68" s="52">
        <f t="shared" si="4"/>
        <v>11151.144576000002</v>
      </c>
      <c r="F68" s="52">
        <f t="shared" si="4"/>
        <v>10843.759872</v>
      </c>
      <c r="G68" s="53">
        <f t="shared" si="4"/>
        <v>1589415.4932479998</v>
      </c>
      <c r="H68" s="52">
        <f t="shared" si="4"/>
        <v>358101.57081599993</v>
      </c>
      <c r="I68" s="52">
        <f t="shared" si="4"/>
        <v>2440792.2654719995</v>
      </c>
      <c r="J68" s="52">
        <f t="shared" si="4"/>
        <v>1849723.6665599998</v>
      </c>
      <c r="K68" s="52">
        <f t="shared" si="4"/>
        <v>77491.522944</v>
      </c>
      <c r="L68" s="52">
        <f t="shared" si="4"/>
        <v>199933.633152</v>
      </c>
      <c r="M68" s="53">
        <f t="shared" si="4"/>
        <v>4926042.658944001</v>
      </c>
      <c r="N68" s="52">
        <f t="shared" si="4"/>
        <v>6515458.152192</v>
      </c>
    </row>
    <row r="69" spans="1:14" ht="14.25">
      <c r="A69" s="70" t="s">
        <v>89</v>
      </c>
      <c r="B69" s="68"/>
      <c r="C69" s="68"/>
      <c r="D69" s="68"/>
      <c r="E69" s="68"/>
      <c r="F69" s="68"/>
      <c r="G69" s="69"/>
      <c r="H69" s="68"/>
      <c r="I69" s="68"/>
      <c r="J69" s="68"/>
      <c r="K69" s="68"/>
      <c r="L69" s="68"/>
      <c r="M69" s="68"/>
      <c r="N69" s="20"/>
    </row>
    <row r="70" spans="1:9" ht="14.25">
      <c r="A70" s="35"/>
      <c r="B70" s="58"/>
      <c r="C70" s="58"/>
      <c r="D70" s="58"/>
      <c r="E70" s="58"/>
      <c r="F70" s="58"/>
      <c r="G70" s="58"/>
      <c r="H70" s="35"/>
      <c r="I70" s="4"/>
    </row>
    <row r="71" spans="1:9" ht="14.25">
      <c r="A71" s="35"/>
      <c r="B71" s="58"/>
      <c r="C71" s="58"/>
      <c r="D71" s="58"/>
      <c r="E71" s="58"/>
      <c r="F71" s="58"/>
      <c r="G71" s="58"/>
      <c r="H71" s="58"/>
      <c r="I71" s="4"/>
    </row>
    <row r="72" spans="1:9" ht="14.25">
      <c r="A72" s="35"/>
      <c r="B72" s="35"/>
      <c r="C72" s="35"/>
      <c r="D72" s="35"/>
      <c r="E72" s="35"/>
      <c r="F72" s="35"/>
      <c r="G72" s="35"/>
      <c r="H72" s="35"/>
      <c r="I72" s="4"/>
    </row>
  </sheetData>
  <printOptions/>
  <pageMargins left="0.6" right="0.6" top="0.5" bottom="0.75" header="0.5" footer="0.5"/>
  <pageSetup fitToHeight="1" fitToWidth="1" horizontalDpi="600" verticalDpi="600" orientation="landscape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"/>
  <sheetViews>
    <sheetView showGridLines="0" workbookViewId="0" topLeftCell="A1">
      <selection activeCell="A1" sqref="A1"/>
    </sheetView>
  </sheetViews>
  <sheetFormatPr defaultColWidth="8.796875" defaultRowHeight="14.25"/>
  <sheetData>
    <row r="1" spans="1:14" ht="26.25">
      <c r="A1" s="61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</row>
    <row r="2" spans="1:14" ht="19.5">
      <c r="A2" s="64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</row>
    <row r="4" s="65" customFormat="1" ht="12.75">
      <c r="A4" s="65" t="s">
        <v>80</v>
      </c>
    </row>
    <row r="5" s="65" customFormat="1" ht="12.75"/>
    <row r="6" spans="1:2" s="65" customFormat="1" ht="12.75">
      <c r="A6" s="66" t="s">
        <v>81</v>
      </c>
      <c r="B6" s="67" t="s">
        <v>82</v>
      </c>
    </row>
    <row r="7" spans="1:2" s="65" customFormat="1" ht="12.75">
      <c r="A7" s="66" t="s">
        <v>83</v>
      </c>
      <c r="B7" s="67" t="s">
        <v>84</v>
      </c>
    </row>
    <row r="8" spans="1:2" s="65" customFormat="1" ht="12.75">
      <c r="A8" s="66" t="s">
        <v>85</v>
      </c>
      <c r="B8" s="67" t="s">
        <v>86</v>
      </c>
    </row>
    <row r="9" spans="1:2" s="65" customFormat="1" ht="12.75">
      <c r="A9" s="66" t="s">
        <v>87</v>
      </c>
      <c r="B9" s="67" t="s">
        <v>88</v>
      </c>
    </row>
    <row r="10" spans="1:2" s="65" customFormat="1" ht="12.75">
      <c r="A10" s="71" t="s">
        <v>95</v>
      </c>
      <c r="B10" s="65" t="s">
        <v>97</v>
      </c>
    </row>
    <row r="11" spans="1:2" s="65" customFormat="1" ht="12.75">
      <c r="A11" s="71" t="s">
        <v>96</v>
      </c>
      <c r="B11" s="65" t="s">
        <v>98</v>
      </c>
    </row>
    <row r="12" s="65" customFormat="1" ht="12.75"/>
    <row r="13" s="65" customFormat="1" ht="12.75"/>
    <row r="14" s="65" customFormat="1" ht="12.75"/>
    <row r="15" s="65" customFormat="1" ht="12.75"/>
    <row r="16" s="65" customFormat="1" ht="12.75"/>
    <row r="17" s="65" customFormat="1" ht="12.75"/>
    <row r="18" s="65" customFormat="1" ht="12.75"/>
    <row r="19" s="65" customFormat="1" ht="12.75"/>
  </sheetData>
  <printOptions/>
  <pageMargins left="0.75" right="0.75" top="1" bottom="1" header="0.5" footer="0.5"/>
  <pageSetup fitToHeight="1" fitToWidth="1" horizontalDpi="600" verticalDpi="600" orientation="landscape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rrozycki</dc:creator>
  <cp:keywords/>
  <dc:description/>
  <cp:lastModifiedBy>Office of Policy</cp:lastModifiedBy>
  <cp:lastPrinted>2005-10-26T13:27:32Z</cp:lastPrinted>
  <dcterms:created xsi:type="dcterms:W3CDTF">2000-11-01T15:06:42Z</dcterms:created>
  <dcterms:modified xsi:type="dcterms:W3CDTF">2008-10-16T19:03:36Z</dcterms:modified>
  <cp:category/>
  <cp:version/>
  <cp:contentType/>
  <cp:contentStatus/>
</cp:coreProperties>
</file>