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9336" windowHeight="4992" activeTab="0"/>
  </bookViews>
  <sheets>
    <sheet name="IN_3" sheetId="1" r:id="rId1"/>
  </sheets>
  <definedNames>
    <definedName name="_xlnm.Print_Area" localSheetId="0">'IN_3'!$A$5:$I$76</definedName>
    <definedName name="SHEET3">'IN_3'!$A$5:$I$77</definedName>
  </definedNames>
  <calcPr fullCalcOnLoad="1"/>
</workbook>
</file>

<file path=xl/sharedStrings.xml><?xml version="1.0" encoding="utf-8"?>
<sst xmlns="http://schemas.openxmlformats.org/spreadsheetml/2006/main" count="83" uniqueCount="40">
  <si>
    <t>ASIA</t>
  </si>
  <si>
    <t>EUROPE</t>
  </si>
  <si>
    <t>JAPAN</t>
  </si>
  <si>
    <t>FRANCE</t>
  </si>
  <si>
    <t>GERMANY</t>
  </si>
  <si>
    <t>CANADA</t>
  </si>
  <si>
    <t xml:space="preserve">MEXICO </t>
  </si>
  <si>
    <t>Number of Automobiles</t>
  </si>
  <si>
    <t>Number of Motorcycles</t>
  </si>
  <si>
    <t xml:space="preserve">   and Mopeds   </t>
  </si>
  <si>
    <t>Number of Buses</t>
  </si>
  <si>
    <t xml:space="preserve">Number of Trucks </t>
  </si>
  <si>
    <t>Automobiles</t>
  </si>
  <si>
    <t xml:space="preserve">   per 1000 Persons</t>
  </si>
  <si>
    <t>Motorcycle and Mopeds</t>
  </si>
  <si>
    <t>Buses</t>
  </si>
  <si>
    <t>Trucks</t>
  </si>
  <si>
    <t xml:space="preserve">   per 1000 Persons  </t>
  </si>
  <si>
    <t>NORTH AMERICA</t>
  </si>
  <si>
    <t>Population</t>
  </si>
  <si>
    <t>TABLE IN-4</t>
  </si>
  <si>
    <t>CHINA</t>
  </si>
  <si>
    <t>N/A</t>
  </si>
  <si>
    <t>U.K.</t>
  </si>
  <si>
    <t>U.S.</t>
  </si>
  <si>
    <t>Autos</t>
  </si>
  <si>
    <t>Total Vehicles (all)</t>
  </si>
  <si>
    <t xml:space="preserve">Total Vehicles </t>
  </si>
  <si>
    <t>TRANSPORTATION INDICATORS FOR SELECTED COUNTRIES (METRIC)    1/  2/</t>
  </si>
  <si>
    <t xml:space="preserve">  3/  China includes Hong Kong.</t>
  </si>
  <si>
    <t xml:space="preserve"> (Includes SUVs and Vans for U.S.)</t>
  </si>
  <si>
    <t>Autos per 1,000 Populaiton</t>
  </si>
  <si>
    <t>VEHICLES Per 1,000 Populaiton</t>
  </si>
  <si>
    <t>Trucks per 1,000 Populaiton</t>
  </si>
  <si>
    <t xml:space="preserve">  2/  SUVs and Vans in the United States are included in Truck Registrations.</t>
  </si>
  <si>
    <r>
      <t xml:space="preserve">   1/  SOURCES:  Country data provided by the "</t>
    </r>
    <r>
      <rPr>
        <i/>
        <sz val="10"/>
        <rFont val="Arial"/>
        <family val="2"/>
      </rPr>
      <t>World Road Statistics - 2011</t>
    </r>
    <r>
      <rPr>
        <sz val="10"/>
        <rFont val="Arial"/>
        <family val="2"/>
      </rPr>
      <t xml:space="preserve">" of the International Road Federation, and United States  </t>
    </r>
  </si>
  <si>
    <r>
      <t xml:space="preserve">        data from "</t>
    </r>
    <r>
      <rPr>
        <i/>
        <sz val="10"/>
        <rFont val="Arial"/>
        <family val="2"/>
      </rPr>
      <t>Highway Statistics 2010</t>
    </r>
    <r>
      <rPr>
        <sz val="10"/>
        <rFont val="Arial"/>
        <family val="2"/>
      </rPr>
      <t>" table MV-1 of the Federal Highway Administration.</t>
    </r>
  </si>
  <si>
    <t>CHINA  3/</t>
  </si>
  <si>
    <t xml:space="preserve">U.S.  </t>
  </si>
  <si>
    <t>OCTOBER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</si>
</sst>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_)"/>
    <numFmt numFmtId="166" formatCode="[$-409]dddd\,\ mmmm\ dd\,\ yyyy"/>
    <numFmt numFmtId="167" formatCode="[$-409]h:mm:ss\ AM/PM"/>
  </numFmts>
  <fonts count="62">
    <font>
      <sz val="9"/>
      <name val="P-AVGARD"/>
      <family val="0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P-AVGARD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9"/>
      <name val="P-AVGARD"/>
      <family val="0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P-AVGARD"/>
      <family val="0"/>
    </font>
    <font>
      <sz val="9"/>
      <color indexed="43"/>
      <name val="P-AVGARD"/>
      <family val="0"/>
    </font>
    <font>
      <sz val="10"/>
      <color indexed="43"/>
      <name val="Arial"/>
      <family val="2"/>
    </font>
    <font>
      <sz val="7"/>
      <color indexed="43"/>
      <name val="Arial"/>
      <family val="2"/>
    </font>
    <font>
      <b/>
      <sz val="16"/>
      <color indexed="43"/>
      <name val="P-AVGARD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P-AVGARD"/>
      <family val="0"/>
    </font>
    <font>
      <sz val="9"/>
      <color theme="2" tint="-0.09996999800205231"/>
      <name val="P-AVGARD"/>
      <family val="0"/>
    </font>
    <font>
      <sz val="10"/>
      <color theme="2" tint="-0.09996999800205231"/>
      <name val="Arial"/>
      <family val="2"/>
    </font>
    <font>
      <sz val="7"/>
      <color theme="2" tint="-0.09996999800205231"/>
      <name val="Arial"/>
      <family val="2"/>
    </font>
    <font>
      <b/>
      <sz val="16"/>
      <color theme="2" tint="-0.09996999800205231"/>
      <name val="P-AVGAR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 indent="1"/>
      <protection/>
    </xf>
    <xf numFmtId="39" fontId="6" fillId="0" borderId="0" xfId="0" applyNumberFormat="1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57" fillId="0" borderId="0" xfId="0" applyFont="1" applyBorder="1" applyAlignment="1" applyProtection="1">
      <alignment/>
      <protection/>
    </xf>
    <xf numFmtId="0" fontId="8" fillId="11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9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7" fillId="0" borderId="15" xfId="0" applyFont="1" applyBorder="1" applyAlignment="1" applyProtection="1">
      <alignment/>
      <protection/>
    </xf>
    <xf numFmtId="0" fontId="57" fillId="0" borderId="14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7" fontId="7" fillId="5" borderId="11" xfId="0" applyNumberFormat="1" applyFont="1" applyFill="1" applyBorder="1" applyAlignment="1" applyProtection="1">
      <alignment/>
      <protection/>
    </xf>
    <xf numFmtId="17" fontId="2" fillId="0" borderId="0" xfId="0" applyNumberFormat="1" applyFont="1" applyAlignment="1" applyProtection="1" quotePrefix="1">
      <alignment horizontal="left" indent="1"/>
      <protection/>
    </xf>
    <xf numFmtId="0" fontId="1" fillId="0" borderId="19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1" fillId="33" borderId="0" xfId="0" applyFont="1" applyFill="1" applyBorder="1" applyAlignment="1" applyProtection="1">
      <alignment horizontal="centerContinuous"/>
      <protection/>
    </xf>
    <xf numFmtId="0" fontId="4" fillId="11" borderId="10" xfId="0" applyFont="1" applyFill="1" applyBorder="1" applyAlignment="1" applyProtection="1">
      <alignment/>
      <protection/>
    </xf>
    <xf numFmtId="0" fontId="4" fillId="11" borderId="20" xfId="0" applyFont="1" applyFill="1" applyBorder="1" applyAlignment="1" applyProtection="1">
      <alignment horizontal="centerContinuous" vertical="center"/>
      <protection/>
    </xf>
    <xf numFmtId="0" fontId="10" fillId="11" borderId="21" xfId="0" applyFont="1" applyFill="1" applyBorder="1" applyAlignment="1" applyProtection="1">
      <alignment horizontal="centerContinuous" vertical="center"/>
      <protection/>
    </xf>
    <xf numFmtId="0" fontId="10" fillId="11" borderId="22" xfId="0" applyFont="1" applyFill="1" applyBorder="1" applyAlignment="1" applyProtection="1">
      <alignment horizontal="centerContinuous"/>
      <protection/>
    </xf>
    <xf numFmtId="0" fontId="10" fillId="11" borderId="20" xfId="0" applyFont="1" applyFill="1" applyBorder="1" applyAlignment="1" applyProtection="1">
      <alignment horizontal="centerContinuous"/>
      <protection/>
    </xf>
    <xf numFmtId="0" fontId="10" fillId="11" borderId="21" xfId="0" applyFont="1" applyFill="1" applyBorder="1" applyAlignment="1" applyProtection="1">
      <alignment horizontal="centerContinuous"/>
      <protection/>
    </xf>
    <xf numFmtId="0" fontId="4" fillId="11" borderId="11" xfId="0" applyFont="1" applyFill="1" applyBorder="1" applyAlignment="1" applyProtection="1">
      <alignment/>
      <protection/>
    </xf>
    <xf numFmtId="0" fontId="8" fillId="11" borderId="10" xfId="0" applyFont="1" applyFill="1" applyBorder="1" applyAlignment="1" applyProtection="1">
      <alignment horizontal="center"/>
      <protection/>
    </xf>
    <xf numFmtId="0" fontId="8" fillId="11" borderId="10" xfId="0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 quotePrefix="1">
      <alignment horizontal="center"/>
      <protection/>
    </xf>
    <xf numFmtId="0" fontId="4" fillId="11" borderId="23" xfId="0" applyFont="1" applyFill="1" applyBorder="1" applyAlignment="1" applyProtection="1">
      <alignment/>
      <protection/>
    </xf>
    <xf numFmtId="0" fontId="5" fillId="11" borderId="23" xfId="0" applyFont="1" applyFill="1" applyBorder="1" applyAlignment="1" applyProtection="1" quotePrefix="1">
      <alignment horizontal="center"/>
      <protection/>
    </xf>
    <xf numFmtId="37" fontId="8" fillId="5" borderId="11" xfId="0" applyNumberFormat="1" applyFont="1" applyFill="1" applyBorder="1" applyAlignment="1" applyProtection="1">
      <alignment/>
      <protection/>
    </xf>
    <xf numFmtId="37" fontId="8" fillId="5" borderId="23" xfId="0" applyNumberFormat="1" applyFont="1" applyFill="1" applyBorder="1" applyAlignment="1" applyProtection="1">
      <alignment/>
      <protection/>
    </xf>
    <xf numFmtId="37" fontId="8" fillId="5" borderId="10" xfId="0" applyNumberFormat="1" applyFont="1" applyFill="1" applyBorder="1" applyAlignment="1" applyProtection="1">
      <alignment/>
      <protection/>
    </xf>
    <xf numFmtId="37" fontId="7" fillId="5" borderId="23" xfId="0" applyNumberFormat="1" applyFont="1" applyFill="1" applyBorder="1" applyAlignment="1" applyProtection="1">
      <alignment/>
      <protection/>
    </xf>
    <xf numFmtId="0" fontId="8" fillId="5" borderId="11" xfId="0" applyFont="1" applyFill="1" applyBorder="1" applyAlignment="1" applyProtection="1">
      <alignment/>
      <protection/>
    </xf>
    <xf numFmtId="0" fontId="8" fillId="5" borderId="23" xfId="0" applyFont="1" applyFill="1" applyBorder="1" applyAlignment="1" applyProtection="1">
      <alignment/>
      <protection/>
    </xf>
    <xf numFmtId="0" fontId="8" fillId="5" borderId="10" xfId="0" applyFont="1" applyFill="1" applyBorder="1" applyAlignment="1" applyProtection="1">
      <alignment/>
      <protection/>
    </xf>
    <xf numFmtId="0" fontId="8" fillId="5" borderId="19" xfId="0" applyFont="1" applyFill="1" applyBorder="1" applyAlignment="1" applyProtection="1">
      <alignment/>
      <protection/>
    </xf>
    <xf numFmtId="0" fontId="8" fillId="5" borderId="15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37" fontId="4" fillId="5" borderId="10" xfId="0" applyNumberFormat="1" applyFont="1" applyFill="1" applyBorder="1" applyAlignment="1" applyProtection="1">
      <alignment/>
      <protection/>
    </xf>
    <xf numFmtId="0" fontId="1" fillId="11" borderId="10" xfId="0" applyFont="1" applyFill="1" applyBorder="1" applyAlignment="1" applyProtection="1">
      <alignment horizontal="centerContinuous"/>
      <protection/>
    </xf>
    <xf numFmtId="0" fontId="1" fillId="11" borderId="11" xfId="0" applyFont="1" applyFill="1" applyBorder="1" applyAlignment="1" applyProtection="1">
      <alignment horizontal="centerContinuous"/>
      <protection/>
    </xf>
    <xf numFmtId="37" fontId="8" fillId="33" borderId="0" xfId="0" applyNumberFormat="1" applyFont="1" applyFill="1" applyBorder="1" applyAlignment="1" applyProtection="1">
      <alignment/>
      <protection/>
    </xf>
    <xf numFmtId="37" fontId="8" fillId="33" borderId="11" xfId="0" applyNumberFormat="1" applyFont="1" applyFill="1" applyBorder="1" applyAlignment="1" applyProtection="1">
      <alignment/>
      <protection/>
    </xf>
    <xf numFmtId="37" fontId="1" fillId="33" borderId="11" xfId="0" applyNumberFormat="1" applyFont="1" applyFill="1" applyBorder="1" applyAlignment="1" applyProtection="1">
      <alignment/>
      <protection/>
    </xf>
    <xf numFmtId="37" fontId="8" fillId="33" borderId="23" xfId="0" applyNumberFormat="1" applyFont="1" applyFill="1" applyBorder="1" applyAlignment="1" applyProtection="1">
      <alignment/>
      <protection/>
    </xf>
    <xf numFmtId="37" fontId="8" fillId="33" borderId="1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 quotePrefix="1">
      <alignment horizontal="center"/>
      <protection/>
    </xf>
    <xf numFmtId="37" fontId="8" fillId="33" borderId="10" xfId="0" applyNumberFormat="1" applyFont="1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 quotePrefix="1">
      <alignment horizontal="center"/>
      <protection/>
    </xf>
    <xf numFmtId="37" fontId="1" fillId="33" borderId="10" xfId="0" applyNumberFormat="1" applyFont="1" applyFill="1" applyBorder="1" applyAlignment="1" applyProtection="1">
      <alignment/>
      <protection/>
    </xf>
    <xf numFmtId="37" fontId="8" fillId="33" borderId="11" xfId="0" applyNumberFormat="1" applyFont="1" applyFill="1" applyBorder="1" applyAlignment="1" applyProtection="1">
      <alignment horizontal="center"/>
      <protection/>
    </xf>
    <xf numFmtId="37" fontId="8" fillId="33" borderId="15" xfId="0" applyNumberFormat="1" applyFont="1" applyFill="1" applyBorder="1" applyAlignment="1" applyProtection="1">
      <alignment/>
      <protection/>
    </xf>
    <xf numFmtId="37" fontId="1" fillId="33" borderId="11" xfId="0" applyNumberFormat="1" applyFont="1" applyFill="1" applyBorder="1" applyAlignment="1" applyProtection="1">
      <alignment/>
      <protection/>
    </xf>
    <xf numFmtId="37" fontId="7" fillId="33" borderId="23" xfId="0" applyNumberFormat="1" applyFont="1" applyFill="1" applyBorder="1" applyAlignment="1" applyProtection="1">
      <alignment horizontal="center"/>
      <protection/>
    </xf>
    <xf numFmtId="37" fontId="7" fillId="33" borderId="16" xfId="0" applyNumberFormat="1" applyFont="1" applyFill="1" applyBorder="1" applyAlignment="1" applyProtection="1">
      <alignment/>
      <protection/>
    </xf>
    <xf numFmtId="37" fontId="1" fillId="33" borderId="23" xfId="0" applyNumberFormat="1" applyFont="1" applyFill="1" applyBorder="1" applyAlignment="1" applyProtection="1">
      <alignment/>
      <protection/>
    </xf>
    <xf numFmtId="37" fontId="7" fillId="33" borderId="11" xfId="0" applyNumberFormat="1" applyFont="1" applyFill="1" applyBorder="1" applyAlignment="1" applyProtection="1">
      <alignment/>
      <protection/>
    </xf>
    <xf numFmtId="37" fontId="14" fillId="33" borderId="10" xfId="0" applyNumberFormat="1" applyFont="1" applyFill="1" applyBorder="1" applyAlignment="1" applyProtection="1">
      <alignment/>
      <protection/>
    </xf>
    <xf numFmtId="37" fontId="15" fillId="33" borderId="10" xfId="0" applyNumberFormat="1" applyFont="1" applyFill="1" applyBorder="1" applyAlignment="1" applyProtection="1">
      <alignment/>
      <protection/>
    </xf>
    <xf numFmtId="164" fontId="8" fillId="33" borderId="11" xfId="0" applyNumberFormat="1" applyFont="1" applyFill="1" applyBorder="1" applyAlignment="1" applyProtection="1">
      <alignment/>
      <protection/>
    </xf>
    <xf numFmtId="164" fontId="8" fillId="33" borderId="23" xfId="0" applyNumberFormat="1" applyFont="1" applyFill="1" applyBorder="1" applyAlignment="1" applyProtection="1">
      <alignment/>
      <protection/>
    </xf>
    <xf numFmtId="164" fontId="14" fillId="33" borderId="10" xfId="0" applyNumberFormat="1" applyFont="1" applyFill="1" applyBorder="1" applyAlignment="1" applyProtection="1">
      <alignment/>
      <protection/>
    </xf>
    <xf numFmtId="164" fontId="15" fillId="33" borderId="10" xfId="0" applyNumberFormat="1" applyFont="1" applyFill="1" applyBorder="1" applyAlignment="1" applyProtection="1">
      <alignment/>
      <protection/>
    </xf>
    <xf numFmtId="164" fontId="8" fillId="33" borderId="11" xfId="0" applyNumberFormat="1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/>
      <protection/>
    </xf>
    <xf numFmtId="164" fontId="7" fillId="33" borderId="11" xfId="0" applyNumberFormat="1" applyFont="1" applyFill="1" applyBorder="1" applyAlignment="1" applyProtection="1">
      <alignment/>
      <protection/>
    </xf>
    <xf numFmtId="164" fontId="7" fillId="33" borderId="14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164" fontId="8" fillId="33" borderId="0" xfId="0" applyNumberFormat="1" applyFont="1" applyFill="1" applyBorder="1" applyAlignment="1" applyProtection="1">
      <alignment/>
      <protection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centerContinuous"/>
      <protection/>
    </xf>
    <xf numFmtId="3" fontId="60" fillId="33" borderId="0" xfId="0" applyNumberFormat="1" applyFont="1" applyFill="1" applyBorder="1" applyAlignment="1">
      <alignment/>
    </xf>
    <xf numFmtId="3" fontId="60" fillId="33" borderId="0" xfId="0" applyNumberFormat="1" applyFont="1" applyFill="1" applyBorder="1" applyAlignment="1">
      <alignment horizontal="right"/>
    </xf>
    <xf numFmtId="0" fontId="61" fillId="33" borderId="0" xfId="0" applyFont="1" applyFill="1" applyBorder="1" applyAlignment="1">
      <alignment/>
    </xf>
    <xf numFmtId="37" fontId="59" fillId="33" borderId="0" xfId="0" applyNumberFormat="1" applyFont="1" applyFill="1" applyBorder="1" applyAlignment="1" applyProtection="1">
      <alignment/>
      <protection/>
    </xf>
    <xf numFmtId="2" fontId="58" fillId="33" borderId="0" xfId="0" applyNumberFormat="1" applyFont="1" applyFill="1" applyBorder="1" applyAlignment="1">
      <alignment/>
    </xf>
    <xf numFmtId="164" fontId="59" fillId="33" borderId="0" xfId="0" applyNumberFormat="1" applyFont="1" applyFill="1" applyBorder="1" applyAlignment="1" applyProtection="1">
      <alignment/>
      <protection/>
    </xf>
    <xf numFmtId="0" fontId="5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Automobile Registrations</a:t>
            </a:r>
          </a:p>
        </c:rich>
      </c:tx>
      <c:layout>
        <c:manualLayout>
          <c:xMode val="factor"/>
          <c:yMode val="factor"/>
          <c:x val="0.117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75"/>
          <c:y val="0.179"/>
          <c:w val="0.976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IN_3!$A$103:$A$110</c:f>
              <c:strCache/>
            </c:strRef>
          </c:cat>
          <c:val>
            <c:numRef>
              <c:f>IN_3!$B$103:$B$110</c:f>
              <c:numCache/>
            </c:numRef>
          </c:val>
        </c:ser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87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1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Autos per 1,000 Persons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7125"/>
          <c:w val="0.9667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IN_3!$A$114:$A$121</c:f>
              <c:strCache/>
            </c:strRef>
          </c:cat>
          <c:val>
            <c:numRef>
              <c:f>IN_3!$B$114:$B$121</c:f>
              <c:numCache/>
            </c:numRef>
          </c:val>
        </c:ser>
        <c:axId val="16664173"/>
        <c:axId val="15759830"/>
      </c:bar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64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1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Trucks per 1,000 Persons</a:t>
            </a:r>
          </a:p>
        </c:rich>
      </c:tx>
      <c:layout>
        <c:manualLayout>
          <c:xMode val="factor"/>
          <c:yMode val="factor"/>
          <c:x val="0.057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705"/>
          <c:w val="0.967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IN_3!$A$124:$A$131</c:f>
              <c:strCache/>
            </c:strRef>
          </c:cat>
          <c:val>
            <c:numRef>
              <c:f>IN_3!$B$124:$B$131</c:f>
              <c:numCache/>
            </c:numRef>
          </c:val>
        </c:ser>
        <c:axId val="7620743"/>
        <c:axId val="1477824"/>
      </c:barChart>
      <c:catAx>
        <c:axId val="7620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20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1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Vehicles per 1,000 Persons</a:t>
            </a:r>
          </a:p>
        </c:rich>
      </c:tx>
      <c:layout>
        <c:manualLayout>
          <c:xMode val="factor"/>
          <c:yMode val="factor"/>
          <c:x val="0.057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7975"/>
          <c:w val="0.9712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IN_3!$A$134:$A$141</c:f>
              <c:strCache/>
            </c:strRef>
          </c:cat>
          <c:val>
            <c:numRef>
              <c:f>IN_3!$B$134:$B$141</c:f>
              <c:numCache/>
            </c:numRef>
          </c:val>
        </c:ser>
        <c:axId val="13300417"/>
        <c:axId val="52594890"/>
      </c:bar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00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1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jpe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chart" Target="/xl/charts/chart1.xml" /><Relationship Id="rId10" Type="http://schemas.openxmlformats.org/officeDocument/2006/relationships/chart" Target="/xl/charts/chart2.xml" /><Relationship Id="rId11" Type="http://schemas.openxmlformats.org/officeDocument/2006/relationships/chart" Target="/xl/charts/chart3.xml" /><Relationship Id="rId1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10</xdr:row>
      <xdr:rowOff>66675</xdr:rowOff>
    </xdr:from>
    <xdr:to>
      <xdr:col>1</xdr:col>
      <xdr:colOff>685800</xdr:colOff>
      <xdr:row>11</xdr:row>
      <xdr:rowOff>133350</xdr:rowOff>
    </xdr:to>
    <xdr:pic>
      <xdr:nvPicPr>
        <xdr:cNvPr id="1" name="Picture 11" descr="ch-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23950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10</xdr:row>
      <xdr:rowOff>57150</xdr:rowOff>
    </xdr:from>
    <xdr:to>
      <xdr:col>2</xdr:col>
      <xdr:colOff>666750</xdr:colOff>
      <xdr:row>11</xdr:row>
      <xdr:rowOff>133350</xdr:rowOff>
    </xdr:to>
    <xdr:pic>
      <xdr:nvPicPr>
        <xdr:cNvPr id="2" name="Picture 12" descr="ja-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111442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10</xdr:row>
      <xdr:rowOff>38100</xdr:rowOff>
    </xdr:from>
    <xdr:to>
      <xdr:col>3</xdr:col>
      <xdr:colOff>723900</xdr:colOff>
      <xdr:row>11</xdr:row>
      <xdr:rowOff>133350</xdr:rowOff>
    </xdr:to>
    <xdr:pic>
      <xdr:nvPicPr>
        <xdr:cNvPr id="3" name="Picture 13" descr="Franc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1095375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10</xdr:row>
      <xdr:rowOff>47625</xdr:rowOff>
    </xdr:from>
    <xdr:to>
      <xdr:col>4</xdr:col>
      <xdr:colOff>685800</xdr:colOff>
      <xdr:row>11</xdr:row>
      <xdr:rowOff>123825</xdr:rowOff>
    </xdr:to>
    <xdr:pic>
      <xdr:nvPicPr>
        <xdr:cNvPr id="4" name="Picture 14" descr="gm-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0" y="1104900"/>
          <a:ext cx="504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57150</xdr:rowOff>
    </xdr:from>
    <xdr:to>
      <xdr:col>5</xdr:col>
      <xdr:colOff>752475</xdr:colOff>
      <xdr:row>11</xdr:row>
      <xdr:rowOff>133350</xdr:rowOff>
    </xdr:to>
    <xdr:pic>
      <xdr:nvPicPr>
        <xdr:cNvPr id="5" name="Picture 15" descr="uk-t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34075" y="1114425"/>
          <a:ext cx="581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10</xdr:row>
      <xdr:rowOff>47625</xdr:rowOff>
    </xdr:from>
    <xdr:to>
      <xdr:col>6</xdr:col>
      <xdr:colOff>790575</xdr:colOff>
      <xdr:row>11</xdr:row>
      <xdr:rowOff>152400</xdr:rowOff>
    </xdr:to>
    <xdr:pic>
      <xdr:nvPicPr>
        <xdr:cNvPr id="6" name="Picture 16" descr="ca-t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10375" y="1104900"/>
          <a:ext cx="638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10</xdr:row>
      <xdr:rowOff>57150</xdr:rowOff>
    </xdr:from>
    <xdr:to>
      <xdr:col>7</xdr:col>
      <xdr:colOff>752475</xdr:colOff>
      <xdr:row>11</xdr:row>
      <xdr:rowOff>152400</xdr:rowOff>
    </xdr:to>
    <xdr:pic>
      <xdr:nvPicPr>
        <xdr:cNvPr id="7" name="Picture 17" descr="mx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62875" y="1114425"/>
          <a:ext cx="542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10</xdr:row>
      <xdr:rowOff>57150</xdr:rowOff>
    </xdr:from>
    <xdr:to>
      <xdr:col>8</xdr:col>
      <xdr:colOff>800100</xdr:colOff>
      <xdr:row>11</xdr:row>
      <xdr:rowOff>142875</xdr:rowOff>
    </xdr:to>
    <xdr:pic>
      <xdr:nvPicPr>
        <xdr:cNvPr id="8" name="Picture 18" descr="us-t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1114425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44</xdr:row>
      <xdr:rowOff>123825</xdr:rowOff>
    </xdr:from>
    <xdr:to>
      <xdr:col>3</xdr:col>
      <xdr:colOff>590550</xdr:colOff>
      <xdr:row>59</xdr:row>
      <xdr:rowOff>57150</xdr:rowOff>
    </xdr:to>
    <xdr:graphicFrame>
      <xdr:nvGraphicFramePr>
        <xdr:cNvPr id="9" name="Chart 12"/>
        <xdr:cNvGraphicFramePr/>
      </xdr:nvGraphicFramePr>
      <xdr:xfrm>
        <a:off x="209550" y="6105525"/>
        <a:ext cx="435292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161925</xdr:colOff>
      <xdr:row>60</xdr:row>
      <xdr:rowOff>85725</xdr:rowOff>
    </xdr:from>
    <xdr:to>
      <xdr:col>3</xdr:col>
      <xdr:colOff>542925</xdr:colOff>
      <xdr:row>75</xdr:row>
      <xdr:rowOff>95250</xdr:rowOff>
    </xdr:to>
    <xdr:graphicFrame>
      <xdr:nvGraphicFramePr>
        <xdr:cNvPr id="10" name="Chart 13"/>
        <xdr:cNvGraphicFramePr/>
      </xdr:nvGraphicFramePr>
      <xdr:xfrm>
        <a:off x="161925" y="8353425"/>
        <a:ext cx="4352925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762000</xdr:colOff>
      <xdr:row>60</xdr:row>
      <xdr:rowOff>85725</xdr:rowOff>
    </xdr:from>
    <xdr:to>
      <xdr:col>8</xdr:col>
      <xdr:colOff>733425</xdr:colOff>
      <xdr:row>75</xdr:row>
      <xdr:rowOff>114300</xdr:rowOff>
    </xdr:to>
    <xdr:graphicFrame>
      <xdr:nvGraphicFramePr>
        <xdr:cNvPr id="11" name="Chart 14"/>
        <xdr:cNvGraphicFramePr/>
      </xdr:nvGraphicFramePr>
      <xdr:xfrm>
        <a:off x="4733925" y="8353425"/>
        <a:ext cx="4448175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771525</xdr:colOff>
      <xdr:row>45</xdr:row>
      <xdr:rowOff>0</xdr:rowOff>
    </xdr:from>
    <xdr:to>
      <xdr:col>8</xdr:col>
      <xdr:colOff>752475</xdr:colOff>
      <xdr:row>59</xdr:row>
      <xdr:rowOff>57150</xdr:rowOff>
    </xdr:to>
    <xdr:graphicFrame>
      <xdr:nvGraphicFramePr>
        <xdr:cNvPr id="12" name="Chart 14"/>
        <xdr:cNvGraphicFramePr/>
      </xdr:nvGraphicFramePr>
      <xdr:xfrm>
        <a:off x="4743450" y="6124575"/>
        <a:ext cx="4457700" cy="2057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5:IU166"/>
  <sheetViews>
    <sheetView showGridLines="0" tabSelected="1" defaultGridColor="0" zoomScale="70" zoomScaleNormal="70" zoomScalePageLayoutView="0" colorId="22" workbookViewId="0" topLeftCell="A4">
      <selection activeCell="I25" sqref="I25"/>
    </sheetView>
  </sheetViews>
  <sheetFormatPr defaultColWidth="9.00390625" defaultRowHeight="12"/>
  <cols>
    <col min="1" max="1" width="26.75390625" style="0" customWidth="1"/>
    <col min="2" max="2" width="13.625" style="0" customWidth="1"/>
    <col min="3" max="8" width="11.75390625" style="0" customWidth="1"/>
    <col min="9" max="9" width="13.625" style="0" customWidth="1"/>
    <col min="10" max="10" width="9.625" style="0" customWidth="1"/>
    <col min="11" max="12" width="10.625" style="0" bestFit="1" customWidth="1"/>
    <col min="13" max="13" width="12.375" style="0" bestFit="1" customWidth="1"/>
  </cols>
  <sheetData>
    <row r="1" ht="0.75" customHeight="1"/>
    <row r="2" ht="0.75" customHeight="1"/>
    <row r="3" ht="0.75" customHeight="1"/>
    <row r="4" ht="0.75" customHeight="1"/>
    <row r="5" spans="3:9" ht="11.25">
      <c r="C5" s="2"/>
      <c r="D5" s="2"/>
      <c r="E5" s="2"/>
      <c r="F5" s="2"/>
      <c r="G5" s="2"/>
      <c r="H5" s="2"/>
      <c r="I5" s="2"/>
    </row>
    <row r="6" spans="1:9" ht="15">
      <c r="A6" s="6" t="s">
        <v>28</v>
      </c>
      <c r="B6" s="6"/>
      <c r="C6" s="2"/>
      <c r="D6" s="2"/>
      <c r="E6" s="2"/>
      <c r="F6" s="2"/>
      <c r="G6" s="2"/>
      <c r="H6" s="2"/>
      <c r="I6" s="2"/>
    </row>
    <row r="7" spans="1:9" ht="12.75">
      <c r="A7" s="5"/>
      <c r="B7" s="5"/>
      <c r="C7" s="2"/>
      <c r="D7" s="2"/>
      <c r="E7" s="2"/>
      <c r="F7" s="2"/>
      <c r="G7" s="2"/>
      <c r="H7" s="2"/>
      <c r="I7" s="2"/>
    </row>
    <row r="8" spans="1:9" ht="11.25">
      <c r="A8" s="35" t="s">
        <v>39</v>
      </c>
      <c r="B8" s="4"/>
      <c r="C8" s="2"/>
      <c r="D8" s="2"/>
      <c r="E8" s="2"/>
      <c r="F8" s="17"/>
      <c r="G8" s="2"/>
      <c r="H8" s="2"/>
      <c r="I8" s="2" t="s">
        <v>20</v>
      </c>
    </row>
    <row r="9" spans="1:9" ht="15">
      <c r="A9" s="41"/>
      <c r="B9" s="42" t="s">
        <v>0</v>
      </c>
      <c r="C9" s="43"/>
      <c r="D9" s="44" t="s">
        <v>1</v>
      </c>
      <c r="E9" s="45"/>
      <c r="F9" s="46"/>
      <c r="G9" s="44" t="s">
        <v>18</v>
      </c>
      <c r="H9" s="45"/>
      <c r="I9" s="46"/>
    </row>
    <row r="10" spans="1:18" ht="15">
      <c r="A10" s="47"/>
      <c r="B10" s="48" t="s">
        <v>37</v>
      </c>
      <c r="C10" s="49" t="s">
        <v>2</v>
      </c>
      <c r="D10" s="49" t="s">
        <v>3</v>
      </c>
      <c r="E10" s="49" t="s">
        <v>4</v>
      </c>
      <c r="F10" s="49" t="s">
        <v>23</v>
      </c>
      <c r="G10" s="49" t="s">
        <v>5</v>
      </c>
      <c r="H10" s="49" t="s">
        <v>6</v>
      </c>
      <c r="I10" s="65" t="s">
        <v>38</v>
      </c>
      <c r="K10" s="38"/>
      <c r="L10" s="39"/>
      <c r="M10" s="39"/>
      <c r="N10" s="39"/>
      <c r="O10" s="39"/>
      <c r="P10" s="39"/>
      <c r="Q10" s="39"/>
      <c r="R10" s="40"/>
    </row>
    <row r="11" spans="1:9" ht="15">
      <c r="A11" s="47"/>
      <c r="B11" s="19"/>
      <c r="C11" s="50"/>
      <c r="D11" s="50"/>
      <c r="E11" s="50"/>
      <c r="F11" s="51"/>
      <c r="G11" s="50"/>
      <c r="H11" s="50"/>
      <c r="I11" s="66"/>
    </row>
    <row r="12" spans="1:9" ht="15">
      <c r="A12" s="52"/>
      <c r="B12" s="53"/>
      <c r="C12" s="53"/>
      <c r="D12" s="53"/>
      <c r="E12" s="53"/>
      <c r="F12" s="53"/>
      <c r="G12" s="53"/>
      <c r="H12" s="53"/>
      <c r="I12" s="53"/>
    </row>
    <row r="13" spans="1:255" ht="6" customHeight="1">
      <c r="A13" s="64"/>
      <c r="B13" s="13"/>
      <c r="C13" s="14"/>
      <c r="D13" s="14"/>
      <c r="E13" s="14"/>
      <c r="F13" s="14"/>
      <c r="G13" s="15"/>
      <c r="H13" s="14"/>
      <c r="I13" s="16"/>
      <c r="J13" s="1"/>
      <c r="K13" s="1"/>
      <c r="L13" s="1"/>
      <c r="M13" s="1"/>
      <c r="N13" s="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54" t="s">
        <v>7</v>
      </c>
      <c r="B14" s="67">
        <v>46307202</v>
      </c>
      <c r="C14" s="68">
        <v>57902835</v>
      </c>
      <c r="D14" s="68">
        <v>31050000</v>
      </c>
      <c r="E14" s="68">
        <v>41737627</v>
      </c>
      <c r="F14" s="68">
        <v>28459000</v>
      </c>
      <c r="G14" s="68">
        <v>14172168</v>
      </c>
      <c r="H14" s="68">
        <v>20523704</v>
      </c>
      <c r="I14" s="69">
        <v>133648199</v>
      </c>
      <c r="J14" s="1"/>
      <c r="K14" s="8"/>
      <c r="L14" s="1"/>
      <c r="M14" s="9"/>
      <c r="N14" s="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2.75">
      <c r="A15" s="55"/>
      <c r="B15" s="67"/>
      <c r="C15" s="70"/>
      <c r="D15" s="70"/>
      <c r="E15" s="70"/>
      <c r="F15" s="70"/>
      <c r="G15" s="70"/>
      <c r="H15" s="70"/>
      <c r="I15" s="69"/>
      <c r="J15" s="1"/>
      <c r="K15" s="1"/>
      <c r="L15" s="1"/>
      <c r="M15" s="1"/>
      <c r="N15" s="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6" customHeight="1">
      <c r="A16" s="56"/>
      <c r="B16" s="71"/>
      <c r="C16" s="72"/>
      <c r="D16" s="71"/>
      <c r="E16" s="73"/>
      <c r="F16" s="72"/>
      <c r="G16" s="74"/>
      <c r="H16" s="75"/>
      <c r="I16" s="76"/>
      <c r="J16" s="1"/>
      <c r="K16" s="1"/>
      <c r="L16" s="1"/>
      <c r="M16" s="1"/>
      <c r="N16" s="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2.75">
      <c r="A17" s="54" t="s">
        <v>8</v>
      </c>
      <c r="B17" s="68">
        <v>95842780</v>
      </c>
      <c r="C17" s="68">
        <v>3517115</v>
      </c>
      <c r="D17" s="68">
        <v>3532000</v>
      </c>
      <c r="E17" s="68">
        <v>3762561</v>
      </c>
      <c r="F17" s="68">
        <v>1292000</v>
      </c>
      <c r="G17" s="77" t="s">
        <v>22</v>
      </c>
      <c r="H17" s="78">
        <v>1201046</v>
      </c>
      <c r="I17" s="79">
        <v>8165545</v>
      </c>
      <c r="J17" s="1"/>
      <c r="K17" s="1"/>
      <c r="L17" s="1"/>
      <c r="M17" s="1"/>
      <c r="N17" s="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2.75">
      <c r="A18" s="55" t="s">
        <v>9</v>
      </c>
      <c r="B18" s="70"/>
      <c r="C18" s="70"/>
      <c r="D18" s="80"/>
      <c r="E18" s="70"/>
      <c r="F18" s="70"/>
      <c r="G18" s="70"/>
      <c r="H18" s="81"/>
      <c r="I18" s="82"/>
      <c r="J18" s="1"/>
      <c r="K18" s="1"/>
      <c r="M18" s="1"/>
      <c r="N18" s="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2.75">
      <c r="A19" s="56"/>
      <c r="B19" s="71"/>
      <c r="C19" s="72"/>
      <c r="D19" s="72"/>
      <c r="E19" s="72"/>
      <c r="F19" s="72"/>
      <c r="G19" s="72"/>
      <c r="H19" s="72"/>
      <c r="I19" s="69"/>
      <c r="J19" s="1"/>
      <c r="K19" s="1"/>
      <c r="L19" s="1"/>
      <c r="M19" s="1"/>
      <c r="N19" s="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2.75">
      <c r="A20" s="54" t="s">
        <v>10</v>
      </c>
      <c r="B20" s="68">
        <v>2557083</v>
      </c>
      <c r="C20" s="68">
        <v>228295</v>
      </c>
      <c r="D20" s="68">
        <v>85000</v>
      </c>
      <c r="E20" s="68">
        <v>76433</v>
      </c>
      <c r="F20" s="68">
        <v>179000</v>
      </c>
      <c r="G20" s="77" t="s">
        <v>22</v>
      </c>
      <c r="H20" s="68">
        <v>337391</v>
      </c>
      <c r="I20" s="69">
        <v>857001</v>
      </c>
      <c r="J20" s="1"/>
      <c r="K20" s="1"/>
      <c r="L20" s="1"/>
      <c r="M20" s="1"/>
      <c r="N20" s="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>
      <c r="A21" s="55"/>
      <c r="B21" s="70"/>
      <c r="C21" s="70"/>
      <c r="D21" s="70"/>
      <c r="E21" s="70"/>
      <c r="F21" s="70"/>
      <c r="G21" s="70"/>
      <c r="H21" s="70"/>
      <c r="I21" s="82"/>
      <c r="J21" s="1"/>
      <c r="K21" s="1"/>
      <c r="L21" s="1"/>
      <c r="M21" s="1"/>
      <c r="N21" s="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6" customHeight="1">
      <c r="A22" s="56"/>
      <c r="B22" s="71"/>
      <c r="C22" s="72"/>
      <c r="D22" s="72"/>
      <c r="E22" s="72"/>
      <c r="F22" s="72"/>
      <c r="G22" s="72"/>
      <c r="H22" s="72"/>
      <c r="I22" s="76"/>
      <c r="J22" s="1"/>
      <c r="K22" s="1"/>
      <c r="L22" s="1"/>
      <c r="M22" s="1"/>
      <c r="N22" s="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2.75">
      <c r="A23" s="54" t="s">
        <v>11</v>
      </c>
      <c r="B23" s="68">
        <v>13793410</v>
      </c>
      <c r="C23" s="68">
        <v>17045250</v>
      </c>
      <c r="D23" s="68">
        <v>6300000</v>
      </c>
      <c r="E23" s="68">
        <v>4344960</v>
      </c>
      <c r="F23" s="68">
        <v>3723000</v>
      </c>
      <c r="G23" s="68">
        <v>6317658</v>
      </c>
      <c r="H23" s="68">
        <v>8842518</v>
      </c>
      <c r="I23" s="69">
        <v>112159250</v>
      </c>
      <c r="J23" s="1"/>
      <c r="K23" s="1"/>
      <c r="L23" s="1"/>
      <c r="M23" s="1"/>
      <c r="N23" s="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2.75">
      <c r="A24" s="57" t="s">
        <v>30</v>
      </c>
      <c r="B24" s="70"/>
      <c r="C24" s="70"/>
      <c r="D24" s="70"/>
      <c r="E24" s="70"/>
      <c r="F24" s="70"/>
      <c r="G24" s="70"/>
      <c r="H24" s="70"/>
      <c r="I24" s="82"/>
      <c r="J24" s="1"/>
      <c r="K24" s="1"/>
      <c r="L24" s="1"/>
      <c r="M24" s="1"/>
      <c r="N24" s="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34" t="s">
        <v>26</v>
      </c>
      <c r="B25" s="83">
        <v>158500475</v>
      </c>
      <c r="C25" s="83">
        <v>78693495</v>
      </c>
      <c r="D25" s="83">
        <v>40967000</v>
      </c>
      <c r="E25" s="83">
        <v>49921581</v>
      </c>
      <c r="F25" s="83">
        <v>33653000</v>
      </c>
      <c r="G25" s="83">
        <v>20489826</v>
      </c>
      <c r="H25" s="83">
        <v>30904659</v>
      </c>
      <c r="I25" s="83">
        <v>254829995</v>
      </c>
      <c r="J25" s="1"/>
      <c r="K25" s="1"/>
      <c r="L25" s="1"/>
      <c r="M25" s="1"/>
      <c r="N25" s="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6" customHeight="1">
      <c r="A26" s="56"/>
      <c r="B26" s="71"/>
      <c r="C26" s="84"/>
      <c r="D26" s="84"/>
      <c r="E26" s="84"/>
      <c r="F26" s="84"/>
      <c r="G26" s="84"/>
      <c r="H26" s="84"/>
      <c r="I26" s="85"/>
      <c r="J26" s="1"/>
      <c r="K26" s="1"/>
      <c r="L26" s="1"/>
      <c r="M26" s="1"/>
      <c r="N26" s="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9" ht="12.75">
      <c r="A27" s="58" t="s">
        <v>12</v>
      </c>
      <c r="B27" s="86">
        <v>34.6424612224591</v>
      </c>
      <c r="C27" s="86">
        <v>457.81799572129546</v>
      </c>
      <c r="D27" s="86">
        <v>476.93860528313724</v>
      </c>
      <c r="E27" s="86">
        <v>512.2951693955974</v>
      </c>
      <c r="F27" s="86">
        <v>453.9034050044242</v>
      </c>
      <c r="G27" s="86">
        <v>416.4537969060718</v>
      </c>
      <c r="H27" s="86">
        <v>180.46905854518633</v>
      </c>
      <c r="I27" s="86">
        <v>426.6747338276795</v>
      </c>
    </row>
    <row r="28" spans="1:9" ht="12.75">
      <c r="A28" s="59" t="s">
        <v>13</v>
      </c>
      <c r="B28" s="87"/>
      <c r="C28" s="87"/>
      <c r="D28" s="87"/>
      <c r="E28" s="87"/>
      <c r="F28" s="87"/>
      <c r="G28" s="87"/>
      <c r="H28" s="87"/>
      <c r="I28" s="87"/>
    </row>
    <row r="29" spans="1:9" ht="6" customHeight="1">
      <c r="A29" s="60"/>
      <c r="B29" s="72"/>
      <c r="C29" s="88"/>
      <c r="D29" s="88"/>
      <c r="E29" s="88"/>
      <c r="F29" s="88"/>
      <c r="G29" s="88"/>
      <c r="H29" s="88"/>
      <c r="I29" s="89"/>
    </row>
    <row r="30" spans="1:9" ht="12.75">
      <c r="A30" s="58" t="s">
        <v>14</v>
      </c>
      <c r="B30" s="86">
        <v>71.70007355665062</v>
      </c>
      <c r="C30" s="86">
        <v>27.808630441347198</v>
      </c>
      <c r="D30" s="86">
        <v>54.25272637230405</v>
      </c>
      <c r="E30" s="86">
        <v>46.182353032583016</v>
      </c>
      <c r="F30" s="86">
        <v>20.60659894113342</v>
      </c>
      <c r="G30" s="86">
        <v>0</v>
      </c>
      <c r="H30" s="86">
        <v>10.561039122833863</v>
      </c>
      <c r="I30" s="86">
        <v>26.068677060384026</v>
      </c>
    </row>
    <row r="31" spans="1:9" ht="12.75">
      <c r="A31" s="59" t="s">
        <v>13</v>
      </c>
      <c r="B31" s="87"/>
      <c r="C31" s="87"/>
      <c r="D31" s="87"/>
      <c r="E31" s="87"/>
      <c r="F31" s="87"/>
      <c r="G31" s="87"/>
      <c r="H31" s="87"/>
      <c r="I31" s="87"/>
    </row>
    <row r="32" spans="1:9" ht="6" customHeight="1">
      <c r="A32" s="60"/>
      <c r="B32" s="72"/>
      <c r="C32" s="88"/>
      <c r="D32" s="88"/>
      <c r="E32" s="88"/>
      <c r="F32" s="88"/>
      <c r="G32" s="88"/>
      <c r="H32" s="88"/>
      <c r="I32" s="89"/>
    </row>
    <row r="33" spans="1:9" ht="12.75">
      <c r="A33" s="58" t="s">
        <v>15</v>
      </c>
      <c r="B33" s="86">
        <v>1.9129561891929765</v>
      </c>
      <c r="C33" s="86">
        <v>1.805050811988621</v>
      </c>
      <c r="D33" s="86">
        <v>1.3056290321760602</v>
      </c>
      <c r="E33" s="86">
        <v>0.9381524417383312</v>
      </c>
      <c r="F33" s="86">
        <v>2.854939017386132</v>
      </c>
      <c r="G33" s="90" t="s">
        <v>22</v>
      </c>
      <c r="H33" s="86">
        <v>2.9667469444900862</v>
      </c>
      <c r="I33" s="86">
        <v>2.7359940223740327</v>
      </c>
    </row>
    <row r="34" spans="1:9" ht="12.75">
      <c r="A34" s="59" t="s">
        <v>13</v>
      </c>
      <c r="B34" s="86"/>
      <c r="C34" s="86"/>
      <c r="D34" s="86"/>
      <c r="E34" s="86"/>
      <c r="F34" s="86"/>
      <c r="G34" s="86"/>
      <c r="H34" s="86"/>
      <c r="I34" s="86"/>
    </row>
    <row r="35" spans="1:9" ht="6" customHeight="1">
      <c r="A35" s="61"/>
      <c r="B35" s="72"/>
      <c r="C35" s="88"/>
      <c r="D35" s="88"/>
      <c r="E35" s="88"/>
      <c r="F35" s="88"/>
      <c r="G35" s="88"/>
      <c r="H35" s="88"/>
      <c r="I35" s="89"/>
    </row>
    <row r="36" spans="1:9" ht="12.75">
      <c r="A36" s="62" t="s">
        <v>16</v>
      </c>
      <c r="B36" s="86">
        <v>10.318862950313422</v>
      </c>
      <c r="C36" s="86">
        <v>134.7709864563352</v>
      </c>
      <c r="D36" s="86">
        <v>96.77015179657857</v>
      </c>
      <c r="E36" s="86">
        <v>53.330823508895115</v>
      </c>
      <c r="F36" s="86">
        <v>59.379541685634464</v>
      </c>
      <c r="G36" s="86">
        <v>185.64644884636</v>
      </c>
      <c r="H36" s="86">
        <v>77.75403984723536</v>
      </c>
      <c r="I36" s="86">
        <v>358.07080453109705</v>
      </c>
    </row>
    <row r="37" spans="1:9" ht="12.75">
      <c r="A37" s="62" t="s">
        <v>17</v>
      </c>
      <c r="B37" s="87"/>
      <c r="C37" s="87"/>
      <c r="D37" s="87"/>
      <c r="E37" s="87"/>
      <c r="F37" s="87"/>
      <c r="G37" s="87"/>
      <c r="H37" s="87"/>
      <c r="I37" s="87"/>
    </row>
    <row r="38" spans="1:9" ht="6" customHeight="1">
      <c r="A38" s="60"/>
      <c r="B38" s="91"/>
      <c r="C38" s="88"/>
      <c r="D38" s="88"/>
      <c r="E38" s="88"/>
      <c r="F38" s="88"/>
      <c r="G38" s="88"/>
      <c r="H38" s="88"/>
      <c r="I38" s="89"/>
    </row>
    <row r="39" spans="1:9" ht="11.25">
      <c r="A39" s="63" t="s">
        <v>27</v>
      </c>
      <c r="B39" s="92">
        <v>118.57435391861611</v>
      </c>
      <c r="C39" s="92">
        <v>622.2026634309664</v>
      </c>
      <c r="D39" s="92">
        <v>629.267112484196</v>
      </c>
      <c r="E39" s="92">
        <v>612.746498378814</v>
      </c>
      <c r="F39" s="92">
        <v>536.7444846485782</v>
      </c>
      <c r="G39" s="92">
        <v>602.1002457524318</v>
      </c>
      <c r="H39" s="92">
        <v>271.75088445974563</v>
      </c>
      <c r="I39" s="92">
        <v>813.5502094415347</v>
      </c>
    </row>
    <row r="40" spans="1:9" ht="11.25">
      <c r="A40" s="63" t="s">
        <v>17</v>
      </c>
      <c r="B40" s="93"/>
      <c r="C40" s="92"/>
      <c r="D40" s="92"/>
      <c r="E40" s="92"/>
      <c r="F40" s="92"/>
      <c r="G40" s="92"/>
      <c r="H40" s="92"/>
      <c r="I40" s="92"/>
    </row>
    <row r="41" spans="1:9" ht="12.75">
      <c r="A41" s="36" t="s">
        <v>35</v>
      </c>
      <c r="B41" s="20"/>
      <c r="C41" s="21"/>
      <c r="D41" s="21"/>
      <c r="E41" s="21"/>
      <c r="F41" s="21"/>
      <c r="G41" s="21"/>
      <c r="H41" s="21"/>
      <c r="I41" s="22"/>
    </row>
    <row r="42" spans="1:9" ht="12.75">
      <c r="A42" s="37" t="s">
        <v>36</v>
      </c>
      <c r="B42" s="10"/>
      <c r="C42" s="7"/>
      <c r="D42" s="7"/>
      <c r="E42" s="7"/>
      <c r="F42" s="7"/>
      <c r="G42" s="7"/>
      <c r="H42" s="7"/>
      <c r="I42" s="23"/>
    </row>
    <row r="43" spans="1:9" ht="12.75">
      <c r="A43" s="37" t="s">
        <v>34</v>
      </c>
      <c r="B43" s="11"/>
      <c r="C43" s="7"/>
      <c r="D43" s="7"/>
      <c r="E43" s="7"/>
      <c r="F43" s="7"/>
      <c r="G43" s="7"/>
      <c r="H43" s="7"/>
      <c r="I43" s="23"/>
    </row>
    <row r="44" spans="1:9" ht="12.75">
      <c r="A44" s="24" t="s">
        <v>29</v>
      </c>
      <c r="B44" s="12"/>
      <c r="C44" s="7"/>
      <c r="D44" s="7"/>
      <c r="E44" s="7"/>
      <c r="F44" s="7"/>
      <c r="G44" s="7"/>
      <c r="H44" s="7"/>
      <c r="I44" s="23"/>
    </row>
    <row r="45" spans="1:9" ht="11.25">
      <c r="A45" s="25"/>
      <c r="B45" s="12"/>
      <c r="C45" s="7"/>
      <c r="D45" s="7"/>
      <c r="E45" s="7"/>
      <c r="F45" s="7"/>
      <c r="G45" s="7"/>
      <c r="H45" s="7"/>
      <c r="I45" s="23"/>
    </row>
    <row r="46" spans="1:9" ht="11.25">
      <c r="A46" s="26"/>
      <c r="B46" s="7"/>
      <c r="C46" s="7"/>
      <c r="D46" s="7"/>
      <c r="E46" s="7"/>
      <c r="F46" s="7"/>
      <c r="G46" s="7"/>
      <c r="H46" s="7"/>
      <c r="I46" s="23"/>
    </row>
    <row r="47" spans="1:9" ht="11.25">
      <c r="A47" s="26"/>
      <c r="B47" s="7"/>
      <c r="C47" s="7"/>
      <c r="D47" s="7"/>
      <c r="E47" s="7"/>
      <c r="F47" s="7"/>
      <c r="G47" s="7"/>
      <c r="H47" s="7"/>
      <c r="I47" s="23"/>
    </row>
    <row r="48" spans="1:9" ht="11.25">
      <c r="A48" s="26"/>
      <c r="B48" s="7"/>
      <c r="C48" s="7"/>
      <c r="D48" s="7"/>
      <c r="E48" s="7"/>
      <c r="F48" s="7"/>
      <c r="G48" s="7"/>
      <c r="H48" s="7"/>
      <c r="I48" s="23"/>
    </row>
    <row r="49" spans="1:9" ht="11.25">
      <c r="A49" s="26"/>
      <c r="B49" s="7"/>
      <c r="C49" s="7"/>
      <c r="D49" s="7"/>
      <c r="E49" s="7"/>
      <c r="F49" s="7"/>
      <c r="G49" s="7"/>
      <c r="H49" s="7"/>
      <c r="I49" s="23"/>
    </row>
    <row r="50" spans="1:9" ht="11.25">
      <c r="A50" s="26"/>
      <c r="B50" s="7"/>
      <c r="C50" s="7"/>
      <c r="D50" s="7"/>
      <c r="E50" s="7"/>
      <c r="F50" s="7"/>
      <c r="G50" s="7"/>
      <c r="H50" s="7"/>
      <c r="I50" s="23"/>
    </row>
    <row r="51" spans="1:9" ht="11.25">
      <c r="A51" s="26"/>
      <c r="B51" s="7"/>
      <c r="C51" s="7"/>
      <c r="D51" s="7"/>
      <c r="E51" s="7"/>
      <c r="F51" s="7"/>
      <c r="G51" s="7"/>
      <c r="H51" s="7"/>
      <c r="I51" s="23"/>
    </row>
    <row r="52" spans="1:9" ht="11.25">
      <c r="A52" s="26"/>
      <c r="B52" s="7"/>
      <c r="C52" s="7"/>
      <c r="D52" s="7"/>
      <c r="E52" s="7"/>
      <c r="F52" s="7"/>
      <c r="G52" s="7"/>
      <c r="H52" s="7"/>
      <c r="I52" s="23"/>
    </row>
    <row r="53" spans="1:9" ht="11.25">
      <c r="A53" s="26"/>
      <c r="B53" s="7"/>
      <c r="C53" s="7"/>
      <c r="D53" s="7"/>
      <c r="E53" s="7"/>
      <c r="F53" s="7"/>
      <c r="G53" s="7"/>
      <c r="H53" s="7"/>
      <c r="I53" s="23"/>
    </row>
    <row r="54" spans="1:9" ht="11.25">
      <c r="A54" s="26"/>
      <c r="B54" s="7"/>
      <c r="C54" s="7"/>
      <c r="D54" s="7"/>
      <c r="E54" s="7"/>
      <c r="F54" s="7"/>
      <c r="G54" s="7"/>
      <c r="H54" s="7"/>
      <c r="I54" s="23"/>
    </row>
    <row r="55" spans="1:9" ht="11.25">
      <c r="A55" s="26"/>
      <c r="B55" s="7"/>
      <c r="C55" s="7"/>
      <c r="D55" s="7"/>
      <c r="E55" s="7"/>
      <c r="F55" s="7"/>
      <c r="G55" s="7"/>
      <c r="H55" s="7"/>
      <c r="I55" s="23"/>
    </row>
    <row r="56" spans="1:9" ht="11.25">
      <c r="A56" s="26"/>
      <c r="B56" s="7"/>
      <c r="C56" s="7"/>
      <c r="D56" s="7"/>
      <c r="E56" s="7"/>
      <c r="F56" s="7"/>
      <c r="G56" s="7"/>
      <c r="H56" s="7"/>
      <c r="I56" s="23"/>
    </row>
    <row r="57" spans="1:9" ht="11.25">
      <c r="A57" s="26"/>
      <c r="B57" s="7"/>
      <c r="C57" s="7"/>
      <c r="D57" s="7"/>
      <c r="E57" s="7"/>
      <c r="F57" s="7"/>
      <c r="G57" s="7"/>
      <c r="H57" s="7"/>
      <c r="I57" s="23"/>
    </row>
    <row r="58" spans="1:9" ht="11.25">
      <c r="A58" s="27"/>
      <c r="B58" s="8"/>
      <c r="C58" s="8"/>
      <c r="D58" s="8"/>
      <c r="E58" s="8"/>
      <c r="F58" s="8"/>
      <c r="G58" s="8"/>
      <c r="H58" s="8"/>
      <c r="I58" s="28"/>
    </row>
    <row r="59" spans="1:9" ht="11.25">
      <c r="A59" s="27"/>
      <c r="B59" s="8"/>
      <c r="C59" s="8"/>
      <c r="D59" s="8"/>
      <c r="E59" s="8"/>
      <c r="F59" s="8"/>
      <c r="G59" s="8"/>
      <c r="H59" s="8"/>
      <c r="I59" s="28"/>
    </row>
    <row r="60" spans="1:9" ht="11.25">
      <c r="A60" s="27"/>
      <c r="B60" s="8"/>
      <c r="C60" s="8"/>
      <c r="D60" s="8"/>
      <c r="E60" s="8"/>
      <c r="F60" s="8"/>
      <c r="G60" s="8"/>
      <c r="H60" s="8"/>
      <c r="I60" s="28"/>
    </row>
    <row r="61" spans="1:9" ht="11.25">
      <c r="A61" s="27"/>
      <c r="B61" s="8"/>
      <c r="C61" s="8"/>
      <c r="D61" s="8"/>
      <c r="E61" s="8"/>
      <c r="F61" s="8"/>
      <c r="G61" s="8"/>
      <c r="H61" s="8"/>
      <c r="I61" s="28"/>
    </row>
    <row r="62" spans="1:9" ht="11.25">
      <c r="A62" s="27"/>
      <c r="B62" s="8"/>
      <c r="C62" s="8"/>
      <c r="D62" s="8"/>
      <c r="E62" s="8"/>
      <c r="F62" s="8"/>
      <c r="G62" s="8"/>
      <c r="H62" s="8"/>
      <c r="I62" s="28"/>
    </row>
    <row r="63" spans="1:9" ht="11.25">
      <c r="A63" s="27"/>
      <c r="B63" s="8"/>
      <c r="C63" s="8"/>
      <c r="D63" s="8"/>
      <c r="E63" s="8"/>
      <c r="F63" s="8"/>
      <c r="G63" s="8"/>
      <c r="H63" s="8"/>
      <c r="I63" s="28"/>
    </row>
    <row r="64" spans="1:9" ht="11.25">
      <c r="A64" s="27"/>
      <c r="B64" s="8"/>
      <c r="C64" s="8"/>
      <c r="D64" s="8"/>
      <c r="E64" s="8"/>
      <c r="F64" s="8"/>
      <c r="G64" s="8"/>
      <c r="H64" s="8"/>
      <c r="I64" s="28"/>
    </row>
    <row r="65" spans="1:9" ht="11.25">
      <c r="A65" s="27"/>
      <c r="B65" s="8"/>
      <c r="C65" s="8"/>
      <c r="D65" s="8"/>
      <c r="E65" s="8"/>
      <c r="F65" s="8"/>
      <c r="G65" s="8"/>
      <c r="H65" s="8"/>
      <c r="I65" s="28"/>
    </row>
    <row r="66" spans="1:9" ht="11.25">
      <c r="A66" s="27"/>
      <c r="B66" s="8"/>
      <c r="C66" s="8"/>
      <c r="D66" s="8"/>
      <c r="E66" s="8"/>
      <c r="F66" s="8"/>
      <c r="G66" s="8"/>
      <c r="H66" s="8"/>
      <c r="I66" s="28"/>
    </row>
    <row r="67" spans="1:9" ht="11.25">
      <c r="A67" s="27"/>
      <c r="B67" s="8"/>
      <c r="C67" s="8"/>
      <c r="D67" s="8"/>
      <c r="E67" s="8"/>
      <c r="F67" s="8"/>
      <c r="G67" s="8"/>
      <c r="H67" s="8"/>
      <c r="I67" s="28"/>
    </row>
    <row r="68" spans="1:9" ht="11.25">
      <c r="A68" s="27"/>
      <c r="B68" s="8"/>
      <c r="C68" s="8"/>
      <c r="D68" s="8"/>
      <c r="E68" s="8"/>
      <c r="F68" s="8"/>
      <c r="G68" s="8"/>
      <c r="H68" s="8"/>
      <c r="I68" s="28"/>
    </row>
    <row r="69" spans="1:9" ht="11.25">
      <c r="A69" s="27"/>
      <c r="B69" s="8"/>
      <c r="C69" s="8"/>
      <c r="D69" s="8"/>
      <c r="E69" s="8"/>
      <c r="F69" s="8"/>
      <c r="G69" s="8"/>
      <c r="H69" s="8"/>
      <c r="I69" s="28"/>
    </row>
    <row r="70" spans="1:9" ht="11.25">
      <c r="A70" s="27"/>
      <c r="B70" s="8"/>
      <c r="C70" s="8"/>
      <c r="D70" s="8"/>
      <c r="E70" s="8"/>
      <c r="F70" s="8"/>
      <c r="G70" s="8"/>
      <c r="H70" s="8"/>
      <c r="I70" s="28"/>
    </row>
    <row r="71" spans="1:9" ht="11.25">
      <c r="A71" s="27"/>
      <c r="B71" s="8"/>
      <c r="C71" s="8"/>
      <c r="D71" s="8"/>
      <c r="E71" s="8"/>
      <c r="F71" s="8"/>
      <c r="G71" s="8"/>
      <c r="H71" s="8"/>
      <c r="I71" s="28"/>
    </row>
    <row r="72" spans="1:9" ht="11.25">
      <c r="A72" s="27"/>
      <c r="B72" s="8"/>
      <c r="C72" s="8"/>
      <c r="D72" s="8"/>
      <c r="E72" s="8"/>
      <c r="F72" s="8"/>
      <c r="G72" s="8"/>
      <c r="H72" s="8"/>
      <c r="I72" s="28"/>
    </row>
    <row r="73" spans="1:9" ht="11.25">
      <c r="A73" s="27"/>
      <c r="B73" s="8"/>
      <c r="C73" s="8"/>
      <c r="D73" s="8"/>
      <c r="E73" s="8"/>
      <c r="F73" s="8"/>
      <c r="G73" s="8"/>
      <c r="H73" s="8"/>
      <c r="I73" s="28"/>
    </row>
    <row r="74" spans="1:9" ht="11.25">
      <c r="A74" s="27"/>
      <c r="B74" s="8"/>
      <c r="C74" s="8"/>
      <c r="D74" s="8"/>
      <c r="E74" s="8"/>
      <c r="F74" s="8"/>
      <c r="G74" s="8"/>
      <c r="H74" s="8"/>
      <c r="I74" s="28"/>
    </row>
    <row r="75" spans="1:9" ht="11.25">
      <c r="A75" s="27"/>
      <c r="B75" s="8"/>
      <c r="C75" s="8"/>
      <c r="D75" s="8"/>
      <c r="E75" s="8"/>
      <c r="F75" s="8"/>
      <c r="G75" s="8"/>
      <c r="H75" s="8"/>
      <c r="I75" s="28"/>
    </row>
    <row r="76" spans="1:9" ht="11.25">
      <c r="A76" s="29"/>
      <c r="B76" s="18"/>
      <c r="C76" s="18"/>
      <c r="D76" s="18"/>
      <c r="E76" s="18"/>
      <c r="F76" s="18"/>
      <c r="G76" s="18"/>
      <c r="H76" s="18"/>
      <c r="I76" s="30"/>
    </row>
    <row r="77" spans="1:9" ht="11.25">
      <c r="A77" s="31"/>
      <c r="B77" s="32"/>
      <c r="C77" s="32"/>
      <c r="D77" s="32"/>
      <c r="E77" s="32"/>
      <c r="F77" s="32"/>
      <c r="G77" s="32"/>
      <c r="H77" s="32"/>
      <c r="I77" s="33"/>
    </row>
    <row r="78" spans="1:9" ht="11.25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1.25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1.25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1.25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1.2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1.2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1.25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1.25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1.2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1.2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1.2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1.25">
      <c r="A89" s="12"/>
      <c r="B89" s="12"/>
      <c r="C89" s="12"/>
      <c r="D89" s="12"/>
      <c r="E89" s="12"/>
      <c r="F89" s="12"/>
      <c r="G89" s="12"/>
      <c r="H89" s="12"/>
      <c r="I89" s="12"/>
    </row>
    <row r="90" spans="1:13" ht="11.2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ht="11.2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4"/>
      <c r="M91" s="94"/>
    </row>
    <row r="92" spans="1:13" ht="12.75">
      <c r="A92" s="96"/>
      <c r="B92" s="97" t="s">
        <v>37</v>
      </c>
      <c r="C92" s="98" t="s">
        <v>2</v>
      </c>
      <c r="D92" s="98" t="s">
        <v>3</v>
      </c>
      <c r="E92" s="98" t="s">
        <v>4</v>
      </c>
      <c r="F92" s="98" t="s">
        <v>23</v>
      </c>
      <c r="G92" s="98" t="s">
        <v>5</v>
      </c>
      <c r="H92" s="98" t="s">
        <v>6</v>
      </c>
      <c r="I92" s="98" t="s">
        <v>38</v>
      </c>
      <c r="J92" s="96"/>
      <c r="K92" s="96"/>
      <c r="L92" s="94"/>
      <c r="M92" s="94"/>
    </row>
    <row r="93" spans="1:13" ht="11.2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4"/>
      <c r="M93" s="94"/>
    </row>
    <row r="94" spans="1:13" ht="11.2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4"/>
      <c r="M94" s="94"/>
    </row>
    <row r="95" spans="1:13" ht="11.25">
      <c r="A95" s="96" t="s">
        <v>19</v>
      </c>
      <c r="B95" s="99">
        <v>1336718015</v>
      </c>
      <c r="C95" s="99">
        <v>126475664</v>
      </c>
      <c r="D95" s="100">
        <v>65102719</v>
      </c>
      <c r="E95" s="99">
        <v>81471834</v>
      </c>
      <c r="F95" s="99">
        <v>62698362</v>
      </c>
      <c r="G95" s="99">
        <v>34030589</v>
      </c>
      <c r="H95" s="99">
        <v>113724226</v>
      </c>
      <c r="I95" s="99">
        <v>313232044</v>
      </c>
      <c r="J95" s="96"/>
      <c r="K95" s="96"/>
      <c r="L95" s="94"/>
      <c r="M95" s="94"/>
    </row>
    <row r="96" spans="1:13" ht="21">
      <c r="A96" s="101"/>
      <c r="B96" s="101"/>
      <c r="C96" s="101"/>
      <c r="D96" s="101"/>
      <c r="E96" s="101"/>
      <c r="F96" s="101"/>
      <c r="G96" s="101"/>
      <c r="H96" s="101"/>
      <c r="I96" s="101"/>
      <c r="J96" s="96"/>
      <c r="K96" s="96"/>
      <c r="L96" s="94"/>
      <c r="M96" s="94"/>
    </row>
    <row r="97" spans="1:13" ht="21">
      <c r="A97" s="101"/>
      <c r="B97" s="101"/>
      <c r="C97" s="101"/>
      <c r="D97" s="101"/>
      <c r="E97" s="101"/>
      <c r="F97" s="101"/>
      <c r="G97" s="101"/>
      <c r="H97" s="101"/>
      <c r="I97" s="101"/>
      <c r="J97" s="96"/>
      <c r="K97" s="96"/>
      <c r="L97" s="94"/>
      <c r="M97" s="94"/>
    </row>
    <row r="98" spans="1:13" ht="11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4"/>
      <c r="M98" s="94"/>
    </row>
    <row r="99" spans="1:13" ht="11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4"/>
      <c r="M99" s="94"/>
    </row>
    <row r="100" spans="1:13" ht="11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4"/>
      <c r="M100" s="94"/>
    </row>
    <row r="101" spans="1:13" ht="11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4"/>
      <c r="M101" s="94"/>
    </row>
    <row r="102" spans="1:13" ht="11.25">
      <c r="A102" s="96"/>
      <c r="B102" s="96" t="s">
        <v>25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4"/>
      <c r="M102" s="94"/>
    </row>
    <row r="103" spans="1:13" ht="12.75">
      <c r="A103" s="97" t="s">
        <v>21</v>
      </c>
      <c r="B103" s="102">
        <f>45913390+393812</f>
        <v>46307202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4"/>
      <c r="M103" s="94"/>
    </row>
    <row r="104" spans="1:13" ht="12.75">
      <c r="A104" s="98" t="s">
        <v>2</v>
      </c>
      <c r="B104" s="102">
        <v>57902835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4"/>
      <c r="M104" s="94"/>
    </row>
    <row r="105" spans="1:13" ht="12.75">
      <c r="A105" s="98" t="s">
        <v>3</v>
      </c>
      <c r="B105" s="102">
        <v>31050000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4"/>
      <c r="M105" s="94"/>
    </row>
    <row r="106" spans="1:13" ht="12.75">
      <c r="A106" s="98" t="s">
        <v>4</v>
      </c>
      <c r="B106" s="102">
        <v>41737627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4"/>
      <c r="M106" s="94"/>
    </row>
    <row r="107" spans="1:13" ht="12.75">
      <c r="A107" s="98" t="s">
        <v>23</v>
      </c>
      <c r="B107" s="102">
        <v>28459000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4"/>
      <c r="M107" s="94"/>
    </row>
    <row r="108" spans="1:13" ht="12.75">
      <c r="A108" s="98" t="s">
        <v>5</v>
      </c>
      <c r="B108" s="102">
        <v>14172168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4"/>
      <c r="M108" s="94"/>
    </row>
    <row r="109" spans="1:13" ht="12.75">
      <c r="A109" s="98" t="s">
        <v>6</v>
      </c>
      <c r="B109" s="102">
        <v>20523704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4"/>
      <c r="M109" s="94"/>
    </row>
    <row r="110" spans="1:13" ht="12.75">
      <c r="A110" s="98" t="s">
        <v>24</v>
      </c>
      <c r="B110" s="102">
        <v>133648199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4"/>
      <c r="M110" s="94"/>
    </row>
    <row r="111" spans="1:13" ht="11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4"/>
      <c r="M111" s="94"/>
    </row>
    <row r="112" spans="1:13" ht="11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4"/>
      <c r="M112" s="94"/>
    </row>
    <row r="113" spans="1:13" ht="11.25">
      <c r="A113" s="96"/>
      <c r="B113" s="96" t="s">
        <v>31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4"/>
      <c r="M113" s="94"/>
    </row>
    <row r="114" spans="1:13" ht="12.75">
      <c r="A114" s="97" t="s">
        <v>21</v>
      </c>
      <c r="B114" s="103">
        <v>34.6424612224591</v>
      </c>
      <c r="C114" s="96">
        <f>+B103/B95*1000</f>
        <v>34.6424612224591</v>
      </c>
      <c r="D114" s="103"/>
      <c r="E114" s="103"/>
      <c r="F114" s="103"/>
      <c r="G114" s="103"/>
      <c r="H114" s="103"/>
      <c r="I114" s="103"/>
      <c r="J114" s="103"/>
      <c r="K114" s="103"/>
      <c r="L114" s="94"/>
      <c r="M114" s="94"/>
    </row>
    <row r="115" spans="1:13" ht="12.75">
      <c r="A115" s="98" t="s">
        <v>2</v>
      </c>
      <c r="B115" s="103">
        <v>457.81799572129546</v>
      </c>
      <c r="C115" s="96">
        <f>+B104/C95*1000</f>
        <v>457.81799572129546</v>
      </c>
      <c r="D115" s="96"/>
      <c r="E115" s="96"/>
      <c r="F115" s="96"/>
      <c r="G115" s="96"/>
      <c r="H115" s="96"/>
      <c r="I115" s="96"/>
      <c r="J115" s="96"/>
      <c r="K115" s="96"/>
      <c r="L115" s="94"/>
      <c r="M115" s="94"/>
    </row>
    <row r="116" spans="1:13" ht="12.75">
      <c r="A116" s="98" t="s">
        <v>3</v>
      </c>
      <c r="B116" s="103">
        <v>476.93860528313724</v>
      </c>
      <c r="C116" s="96">
        <f>+B105/D95*1000</f>
        <v>476.93860528313724</v>
      </c>
      <c r="D116" s="96"/>
      <c r="E116" s="96"/>
      <c r="F116" s="96"/>
      <c r="G116" s="96"/>
      <c r="H116" s="96"/>
      <c r="I116" s="96"/>
      <c r="J116" s="96"/>
      <c r="K116" s="96"/>
      <c r="L116" s="94"/>
      <c r="M116" s="94"/>
    </row>
    <row r="117" spans="1:13" ht="12.75">
      <c r="A117" s="98" t="s">
        <v>4</v>
      </c>
      <c r="B117" s="103">
        <v>512.2951693955974</v>
      </c>
      <c r="C117" s="96">
        <f>+B106/E95*1000</f>
        <v>512.2951693955974</v>
      </c>
      <c r="D117" s="96"/>
      <c r="E117" s="96"/>
      <c r="F117" s="96"/>
      <c r="G117" s="96"/>
      <c r="H117" s="96"/>
      <c r="I117" s="96"/>
      <c r="J117" s="96"/>
      <c r="K117" s="96"/>
      <c r="L117" s="94"/>
      <c r="M117" s="94"/>
    </row>
    <row r="118" spans="1:13" ht="12.75">
      <c r="A118" s="98" t="s">
        <v>23</v>
      </c>
      <c r="B118" s="103">
        <v>453.9034050044242</v>
      </c>
      <c r="C118" s="96">
        <f>+B107/F95*1000</f>
        <v>453.9034050044242</v>
      </c>
      <c r="D118" s="96"/>
      <c r="E118" s="96"/>
      <c r="F118" s="96"/>
      <c r="G118" s="96"/>
      <c r="H118" s="96"/>
      <c r="I118" s="96"/>
      <c r="J118" s="96"/>
      <c r="K118" s="96"/>
      <c r="L118" s="94"/>
      <c r="M118" s="94"/>
    </row>
    <row r="119" spans="1:13" ht="12.75">
      <c r="A119" s="98" t="s">
        <v>5</v>
      </c>
      <c r="B119" s="103">
        <v>416.4537969060718</v>
      </c>
      <c r="C119" s="96">
        <f>+B108/G95*1000</f>
        <v>416.4537969060718</v>
      </c>
      <c r="D119" s="96"/>
      <c r="E119" s="96"/>
      <c r="F119" s="96"/>
      <c r="G119" s="96"/>
      <c r="H119" s="96"/>
      <c r="I119" s="96"/>
      <c r="J119" s="96"/>
      <c r="K119" s="96"/>
      <c r="L119" s="94"/>
      <c r="M119" s="94"/>
    </row>
    <row r="120" spans="1:13" ht="12.75">
      <c r="A120" s="98" t="s">
        <v>6</v>
      </c>
      <c r="B120" s="103">
        <v>180.46905854518633</v>
      </c>
      <c r="C120" s="96">
        <f>+B109/H95*1000</f>
        <v>180.46905854518633</v>
      </c>
      <c r="D120" s="96"/>
      <c r="E120" s="96"/>
      <c r="F120" s="96"/>
      <c r="G120" s="96"/>
      <c r="H120" s="96"/>
      <c r="I120" s="96"/>
      <c r="J120" s="96"/>
      <c r="K120" s="96"/>
      <c r="L120" s="94"/>
      <c r="M120" s="94"/>
    </row>
    <row r="121" spans="1:13" ht="12.75">
      <c r="A121" s="98" t="s">
        <v>24</v>
      </c>
      <c r="B121" s="104">
        <v>426.6747338276795</v>
      </c>
      <c r="C121" s="96">
        <f>+B110/I95*1000</f>
        <v>426.6747338276795</v>
      </c>
      <c r="D121" s="96"/>
      <c r="E121" s="96"/>
      <c r="F121" s="96"/>
      <c r="G121" s="96"/>
      <c r="H121" s="96"/>
      <c r="I121" s="96"/>
      <c r="J121" s="96"/>
      <c r="K121" s="96"/>
      <c r="L121" s="94"/>
      <c r="M121" s="94"/>
    </row>
    <row r="122" spans="1:13" ht="11.2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4"/>
      <c r="M122" s="94"/>
    </row>
    <row r="123" spans="1:13" ht="11.25">
      <c r="A123" s="96"/>
      <c r="B123" s="96" t="s">
        <v>33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4"/>
      <c r="M123" s="94"/>
    </row>
    <row r="124" spans="1:13" ht="12.75">
      <c r="A124" s="97" t="s">
        <v>21</v>
      </c>
      <c r="B124" s="103">
        <f>+B36</f>
        <v>10.318862950313422</v>
      </c>
      <c r="C124" s="96"/>
      <c r="D124" s="96"/>
      <c r="E124" s="104"/>
      <c r="F124" s="104"/>
      <c r="G124" s="104"/>
      <c r="H124" s="104"/>
      <c r="I124" s="104"/>
      <c r="J124" s="104"/>
      <c r="K124" s="104"/>
      <c r="L124" s="95"/>
      <c r="M124" s="94"/>
    </row>
    <row r="125" spans="1:13" ht="12.75">
      <c r="A125" s="98" t="s">
        <v>2</v>
      </c>
      <c r="B125" s="103">
        <f>+C36</f>
        <v>134.7709864563352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4"/>
      <c r="M125" s="94"/>
    </row>
    <row r="126" spans="1:13" ht="12.75">
      <c r="A126" s="98" t="s">
        <v>3</v>
      </c>
      <c r="B126" s="103">
        <f>+D36</f>
        <v>96.77015179657857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4"/>
      <c r="M126" s="94"/>
    </row>
    <row r="127" spans="1:13" ht="12.75">
      <c r="A127" s="98" t="s">
        <v>4</v>
      </c>
      <c r="B127" s="103">
        <f>+E36</f>
        <v>53.330823508895115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4"/>
      <c r="M127" s="94"/>
    </row>
    <row r="128" spans="1:13" ht="12.75">
      <c r="A128" s="98" t="s">
        <v>23</v>
      </c>
      <c r="B128" s="103">
        <f>+F36</f>
        <v>59.379541685634464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4"/>
      <c r="M128" s="94"/>
    </row>
    <row r="129" spans="1:13" ht="12.75">
      <c r="A129" s="98" t="s">
        <v>5</v>
      </c>
      <c r="B129" s="103">
        <f>+G36</f>
        <v>185.64644884636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4"/>
      <c r="M129" s="94"/>
    </row>
    <row r="130" spans="1:13" ht="12.75">
      <c r="A130" s="98" t="s">
        <v>6</v>
      </c>
      <c r="B130" s="103">
        <f>+H36</f>
        <v>77.75403984723536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4"/>
      <c r="M130" s="94"/>
    </row>
    <row r="131" spans="1:13" ht="12.75">
      <c r="A131" s="98" t="s">
        <v>24</v>
      </c>
      <c r="B131" s="103">
        <f>+I36</f>
        <v>358.07080453109705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4"/>
      <c r="M131" s="94"/>
    </row>
    <row r="132" spans="1:13" ht="11.2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4"/>
      <c r="M132" s="94"/>
    </row>
    <row r="133" spans="1:13" ht="11.25">
      <c r="A133" s="96"/>
      <c r="B133" s="96" t="s">
        <v>32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4"/>
      <c r="M133" s="94"/>
    </row>
    <row r="134" spans="1:13" ht="12.75">
      <c r="A134" s="97" t="s">
        <v>21</v>
      </c>
      <c r="B134" s="103">
        <f>+B39</f>
        <v>118.57435391861611</v>
      </c>
      <c r="C134" s="103"/>
      <c r="D134" s="96"/>
      <c r="E134" s="96"/>
      <c r="F134" s="96"/>
      <c r="G134" s="96"/>
      <c r="H134" s="96"/>
      <c r="I134" s="96"/>
      <c r="J134" s="96"/>
      <c r="K134" s="96"/>
      <c r="L134" s="94"/>
      <c r="M134" s="94"/>
    </row>
    <row r="135" spans="1:13" ht="12.75">
      <c r="A135" s="98" t="s">
        <v>2</v>
      </c>
      <c r="B135" s="103">
        <f>+C39</f>
        <v>622.2026634309664</v>
      </c>
      <c r="C135" s="103"/>
      <c r="D135" s="96"/>
      <c r="E135" s="96"/>
      <c r="F135" s="96"/>
      <c r="G135" s="96"/>
      <c r="H135" s="96"/>
      <c r="I135" s="96"/>
      <c r="J135" s="96"/>
      <c r="K135" s="96"/>
      <c r="L135" s="94"/>
      <c r="M135" s="94"/>
    </row>
    <row r="136" spans="1:13" ht="12.75">
      <c r="A136" s="98" t="s">
        <v>3</v>
      </c>
      <c r="B136" s="103">
        <f>+D39</f>
        <v>629.267112484196</v>
      </c>
      <c r="C136" s="103"/>
      <c r="D136" s="96"/>
      <c r="E136" s="96"/>
      <c r="F136" s="96"/>
      <c r="G136" s="96"/>
      <c r="H136" s="96"/>
      <c r="I136" s="96"/>
      <c r="J136" s="96"/>
      <c r="K136" s="96"/>
      <c r="L136" s="94"/>
      <c r="M136" s="94"/>
    </row>
    <row r="137" spans="1:13" ht="12.75">
      <c r="A137" s="98" t="s">
        <v>4</v>
      </c>
      <c r="B137" s="103">
        <f>+E39</f>
        <v>612.746498378814</v>
      </c>
      <c r="C137" s="103"/>
      <c r="D137" s="96"/>
      <c r="E137" s="96"/>
      <c r="F137" s="96"/>
      <c r="G137" s="96"/>
      <c r="H137" s="96"/>
      <c r="I137" s="96"/>
      <c r="J137" s="96"/>
      <c r="K137" s="96"/>
      <c r="L137" s="94"/>
      <c r="M137" s="94"/>
    </row>
    <row r="138" spans="1:13" ht="12.75">
      <c r="A138" s="98" t="s">
        <v>23</v>
      </c>
      <c r="B138" s="103">
        <f>+F39</f>
        <v>536.7444846485782</v>
      </c>
      <c r="C138" s="103"/>
      <c r="D138" s="96"/>
      <c r="E138" s="96"/>
      <c r="F138" s="96"/>
      <c r="G138" s="96"/>
      <c r="H138" s="96"/>
      <c r="I138" s="96"/>
      <c r="J138" s="96"/>
      <c r="K138" s="96"/>
      <c r="L138" s="94"/>
      <c r="M138" s="94"/>
    </row>
    <row r="139" spans="1:13" ht="12.75">
      <c r="A139" s="98" t="s">
        <v>5</v>
      </c>
      <c r="B139" s="103">
        <f>+G39</f>
        <v>602.1002457524318</v>
      </c>
      <c r="C139" s="103"/>
      <c r="D139" s="96"/>
      <c r="E139" s="96"/>
      <c r="F139" s="96"/>
      <c r="G139" s="96"/>
      <c r="H139" s="96"/>
      <c r="I139" s="96"/>
      <c r="J139" s="96"/>
      <c r="K139" s="96"/>
      <c r="L139" s="94"/>
      <c r="M139" s="94"/>
    </row>
    <row r="140" spans="1:13" ht="12.75">
      <c r="A140" s="98" t="s">
        <v>6</v>
      </c>
      <c r="B140" s="103">
        <f>+H39</f>
        <v>271.75088445974563</v>
      </c>
      <c r="C140" s="103"/>
      <c r="D140" s="96"/>
      <c r="E140" s="96"/>
      <c r="F140" s="96"/>
      <c r="G140" s="96"/>
      <c r="H140" s="96"/>
      <c r="I140" s="96"/>
      <c r="J140" s="96"/>
      <c r="K140" s="96"/>
      <c r="L140" s="94"/>
      <c r="M140" s="94"/>
    </row>
    <row r="141" spans="1:13" ht="12.75">
      <c r="A141" s="98" t="s">
        <v>24</v>
      </c>
      <c r="B141" s="103">
        <f>+I39</f>
        <v>813.5502094415347</v>
      </c>
      <c r="C141" s="103"/>
      <c r="D141" s="96"/>
      <c r="E141" s="96"/>
      <c r="F141" s="96"/>
      <c r="G141" s="96"/>
      <c r="H141" s="96"/>
      <c r="I141" s="96"/>
      <c r="J141" s="96"/>
      <c r="K141" s="96"/>
      <c r="L141" s="94"/>
      <c r="M141" s="94"/>
    </row>
    <row r="142" spans="1:11" ht="11.2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1:11" ht="11.2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1:11" ht="11.2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1:11" ht="11.2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1:11" ht="11.2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1:11" ht="11.2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1:11" ht="11.2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1:11" ht="11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1:11" ht="11.2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1:11" ht="11.2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1:11" ht="11.2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1:11" ht="11.2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1:11" ht="11.2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1:11" ht="11.2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1:11" ht="11.2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1:11" ht="11.2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1:11" ht="11.2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1:11" ht="11.2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1:11" ht="11.2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1:11" ht="11.2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1:11" ht="11.2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1:11" ht="11.2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1:11" ht="11.2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1:11" ht="11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1:11" ht="11.2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</row>
  </sheetData>
  <sheetProtection/>
  <printOptions/>
  <pageMargins left="0.8" right="0.5" top="1" bottom="0" header="0.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USDOT User</cp:lastModifiedBy>
  <cp:lastPrinted>2012-02-02T20:21:37Z</cp:lastPrinted>
  <dcterms:created xsi:type="dcterms:W3CDTF">2000-06-09T19:52:44Z</dcterms:created>
  <dcterms:modified xsi:type="dcterms:W3CDTF">2012-10-04T12:59:07Z</dcterms:modified>
  <cp:category/>
  <cp:version/>
  <cp:contentType/>
  <cp:contentStatus/>
</cp:coreProperties>
</file>