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60" yWindow="75" windowWidth="7965" windowHeight="9120" activeTab="0"/>
  </bookViews>
  <sheets>
    <sheet name="A" sheetId="1" r:id="rId1"/>
  </sheets>
  <definedNames>
    <definedName name="_xlnm.Print_Area" localSheetId="0">'A'!$A$7:$R$70</definedName>
    <definedName name="SHEET1">'A'!$A$7:$R$70</definedName>
  </definedNames>
  <calcPr fullCalcOnLoad="1"/>
</workbook>
</file>

<file path=xl/sharedStrings.xml><?xml version="1.0" encoding="utf-8"?>
<sst xmlns="http://schemas.openxmlformats.org/spreadsheetml/2006/main" count="96" uniqueCount="76">
  <si>
    <t>ANNUAL  VEHICLE - MILES</t>
  </si>
  <si>
    <t>( MILLIONS )</t>
  </si>
  <si>
    <t>TABLE  VM-2</t>
  </si>
  <si>
    <t>RURAL</t>
  </si>
  <si>
    <t>URBAN</t>
  </si>
  <si>
    <t>OTHER</t>
  </si>
  <si>
    <t>STATE</t>
  </si>
  <si>
    <t>INTERSTATE</t>
  </si>
  <si>
    <t>PRINCIPAL</t>
  </si>
  <si>
    <t>MINOR</t>
  </si>
  <si>
    <t>MAJOR</t>
  </si>
  <si>
    <t>LOCAL</t>
  </si>
  <si>
    <t>TOTAL</t>
  </si>
  <si>
    <t>FREEWAYS  AND</t>
  </si>
  <si>
    <t>COLLECTOR</t>
  </si>
  <si>
    <t>ARTERIAL</t>
  </si>
  <si>
    <t>EXPRESSWAYS</t>
  </si>
  <si>
    <t>Alabama</t>
  </si>
  <si>
    <t>Alaska</t>
  </si>
  <si>
    <t>Arizona</t>
  </si>
  <si>
    <t>Arkansas</t>
  </si>
  <si>
    <t>Colorado</t>
  </si>
  <si>
    <t>Connecticut</t>
  </si>
  <si>
    <t>Delaware</t>
  </si>
  <si>
    <t>Dist. of Columbia</t>
  </si>
  <si>
    <t>Florida</t>
  </si>
  <si>
    <t>Georgia</t>
  </si>
  <si>
    <t>Hawaii</t>
  </si>
  <si>
    <t>Idaho</t>
  </si>
  <si>
    <t>Illinois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</si>
  <si>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</si>
  <si>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</si>
  <si>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</si>
  <si>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</si>
  <si>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</si>
  <si>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</si>
  <si>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</si>
  <si>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</si>
  <si>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Mississippi</t>
  </si>
  <si>
    <t>Montana</t>
  </si>
  <si>
    <t>Nebraska</t>
  </si>
  <si>
    <t>New Jersey</t>
  </si>
  <si>
    <t>New Mexico</t>
  </si>
  <si>
    <t>New York</t>
  </si>
  <si>
    <t>North Carolina</t>
  </si>
  <si>
    <t>North Dakota</t>
  </si>
  <si>
    <t>Ohio</t>
  </si>
  <si>
    <t xml:space="preserve">Oklahoma </t>
  </si>
  <si>
    <t>Oregon</t>
  </si>
  <si>
    <t>Pennsylvania</t>
  </si>
  <si>
    <t>Rhode Island</t>
  </si>
  <si>
    <t>South Carolina</t>
  </si>
  <si>
    <t>South Dakota</t>
  </si>
  <si>
    <t>Tennessee</t>
  </si>
  <si>
    <t>Utah</t>
  </si>
  <si>
    <t>Vermont</t>
  </si>
  <si>
    <t>Virginia</t>
  </si>
  <si>
    <t>Washington</t>
  </si>
  <si>
    <t>West Virginia</t>
  </si>
  <si>
    <t>Wisconsin</t>
  </si>
  <si>
    <t>Wyoming</t>
  </si>
  <si>
    <t>U.S. Total</t>
  </si>
  <si>
    <t>Grand Total</t>
  </si>
  <si>
    <t>California</t>
  </si>
  <si>
    <t>Missouri</t>
  </si>
  <si>
    <t>Nevada</t>
  </si>
  <si>
    <t>New Hampshire</t>
  </si>
  <si>
    <t>Indiana</t>
  </si>
  <si>
    <t>Minnesota</t>
  </si>
  <si>
    <t>Texas</t>
  </si>
  <si>
    <t>to the FHWA on a summary basis.  Travel for all other systems are estimated from State-provided data in the Highway Performance Monitoring System.</t>
  </si>
  <si>
    <t>Puerto Rico  (2)</t>
  </si>
  <si>
    <t xml:space="preserve">  (1)  Travel for the rural minor collector and rural/urban local functional systems is estimated by the States based on a model or other means and provided</t>
  </si>
  <si>
    <t xml:space="preserve">  (2)  2010 data.</t>
  </si>
  <si>
    <t>FUNCTIONAL  SYSTEM  TRAVEL - 2013  (1)</t>
  </si>
  <si>
    <t>MAY 2020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</si>
</sst>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\(#,##0.000\)"/>
    <numFmt numFmtId="165" formatCode="_(* #,##0_);_(* \(#,##0\);_ &quot;-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8">
    <font>
      <sz val="18"/>
      <name val="P-AVGARD"/>
      <family val="0"/>
    </font>
    <font>
      <sz val="10"/>
      <name val="Arial"/>
      <family val="0"/>
    </font>
    <font>
      <b/>
      <sz val="20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u val="single"/>
      <sz val="15.65"/>
      <color indexed="12"/>
      <name val="P-AVGARD"/>
      <family val="0"/>
    </font>
    <font>
      <u val="single"/>
      <sz val="15.65"/>
      <color indexed="36"/>
      <name val="P-AVGARD"/>
      <family val="0"/>
    </font>
    <font>
      <sz val="10"/>
      <name val="P-AVGAR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 horizontal="centerContinuous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centerContinuous"/>
      <protection/>
    </xf>
    <xf numFmtId="0" fontId="7" fillId="0" borderId="0" xfId="0" applyFont="1" applyAlignment="1" applyProtection="1">
      <alignment horizontal="centerContinuous"/>
      <protection/>
    </xf>
    <xf numFmtId="0" fontId="1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horizontal="centerContinuous" vertical="center"/>
      <protection/>
    </xf>
    <xf numFmtId="0" fontId="1" fillId="0" borderId="12" xfId="0" applyFont="1" applyBorder="1" applyAlignment="1" applyProtection="1">
      <alignment horizontal="centerContinuous" vertical="center"/>
      <protection/>
    </xf>
    <xf numFmtId="0" fontId="1" fillId="0" borderId="13" xfId="0" applyFont="1" applyBorder="1" applyAlignment="1" applyProtection="1">
      <alignment horizontal="centerContinuous" vertical="center"/>
      <protection/>
    </xf>
    <xf numFmtId="0" fontId="1" fillId="0" borderId="14" xfId="0" applyFont="1" applyBorder="1" applyAlignment="1" applyProtection="1">
      <alignment horizontal="centerContinuous" vertical="center"/>
      <protection/>
    </xf>
    <xf numFmtId="0" fontId="1" fillId="0" borderId="15" xfId="0" applyFont="1" applyBorder="1" applyAlignment="1" applyProtection="1">
      <alignment vertical="center"/>
      <protection/>
    </xf>
    <xf numFmtId="0" fontId="1" fillId="0" borderId="16" xfId="0" applyFont="1" applyBorder="1" applyAlignment="1" applyProtection="1">
      <alignment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vertical="center"/>
      <protection/>
    </xf>
    <xf numFmtId="0" fontId="1" fillId="0" borderId="17" xfId="0" applyFont="1" applyBorder="1" applyAlignment="1" applyProtection="1">
      <alignment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vertical="center"/>
      <protection/>
    </xf>
    <xf numFmtId="0" fontId="1" fillId="0" borderId="20" xfId="0" applyFont="1" applyBorder="1" applyAlignment="1" applyProtection="1">
      <alignment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vertical="center"/>
      <protection/>
    </xf>
    <xf numFmtId="165" fontId="1" fillId="0" borderId="17" xfId="0" applyNumberFormat="1" applyFont="1" applyBorder="1" applyAlignment="1" applyProtection="1">
      <alignment horizontal="center" vertical="center"/>
      <protection/>
    </xf>
    <xf numFmtId="165" fontId="1" fillId="0" borderId="18" xfId="0" applyNumberFormat="1" applyFont="1" applyBorder="1" applyAlignment="1" applyProtection="1">
      <alignment horizontal="center" vertical="center"/>
      <protection/>
    </xf>
    <xf numFmtId="165" fontId="1" fillId="0" borderId="20" xfId="0" applyNumberFormat="1" applyFont="1" applyBorder="1" applyAlignment="1" applyProtection="1">
      <alignment horizontal="center" vertical="center"/>
      <protection/>
    </xf>
    <xf numFmtId="165" fontId="1" fillId="0" borderId="21" xfId="0" applyNumberFormat="1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vertical="center"/>
      <protection/>
    </xf>
    <xf numFmtId="0" fontId="1" fillId="0" borderId="23" xfId="0" applyFont="1" applyBorder="1" applyAlignment="1" applyProtection="1">
      <alignment vertical="center"/>
      <protection/>
    </xf>
    <xf numFmtId="0" fontId="5" fillId="0" borderId="20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37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/>
      <protection/>
    </xf>
    <xf numFmtId="0" fontId="11" fillId="0" borderId="0" xfId="0" applyFont="1" applyAlignment="1">
      <alignment/>
    </xf>
    <xf numFmtId="0" fontId="1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165" fontId="1" fillId="0" borderId="20" xfId="0" applyNumberFormat="1" applyFont="1" applyBorder="1" applyAlignment="1" applyProtection="1">
      <alignment horizontal="center" vertical="center"/>
      <protection/>
    </xf>
    <xf numFmtId="0" fontId="1" fillId="0" borderId="0" xfId="0" applyFont="1" applyAlignment="1" applyProtection="1" quotePrefix="1">
      <alignment horizontal="left" vertical="center"/>
      <protection/>
    </xf>
    <xf numFmtId="0" fontId="1" fillId="0" borderId="15" xfId="0" applyFont="1" applyBorder="1" applyAlignment="1" applyProtection="1">
      <alignment vertical="center"/>
      <protection/>
    </xf>
    <xf numFmtId="0" fontId="1" fillId="0" borderId="19" xfId="0" applyFont="1" applyBorder="1" applyAlignment="1" applyProtection="1">
      <alignment vertical="center"/>
      <protection/>
    </xf>
    <xf numFmtId="165" fontId="1" fillId="0" borderId="17" xfId="0" applyNumberFormat="1" applyFont="1" applyFill="1" applyBorder="1" applyAlignment="1" applyProtection="1">
      <alignment horizontal="center" vertical="center"/>
      <protection/>
    </xf>
    <xf numFmtId="3" fontId="1" fillId="0" borderId="15" xfId="0" applyNumberFormat="1" applyFont="1" applyBorder="1" applyAlignment="1">
      <alignment/>
    </xf>
    <xf numFmtId="165" fontId="1" fillId="0" borderId="17" xfId="0" applyNumberFormat="1" applyFont="1" applyBorder="1" applyAlignment="1" applyProtection="1">
      <alignment horizontal="center" vertical="center"/>
      <protection/>
    </xf>
    <xf numFmtId="0" fontId="1" fillId="0" borderId="0" xfId="0" applyFont="1" applyAlignment="1">
      <alignment/>
    </xf>
    <xf numFmtId="165" fontId="1" fillId="0" borderId="11" xfId="0" applyNumberFormat="1" applyFont="1" applyBorder="1" applyAlignment="1" applyProtection="1">
      <alignment horizontal="center" vertical="center"/>
      <protection/>
    </xf>
    <xf numFmtId="165" fontId="1" fillId="0" borderId="16" xfId="0" applyNumberFormat="1" applyFont="1" applyBorder="1" applyAlignment="1" applyProtection="1">
      <alignment horizontal="center" vertical="center"/>
      <protection/>
    </xf>
    <xf numFmtId="0" fontId="11" fillId="0" borderId="24" xfId="0" applyFont="1" applyBorder="1" applyAlignment="1">
      <alignment horizontal="left" vertical="center"/>
    </xf>
    <xf numFmtId="0" fontId="1" fillId="0" borderId="25" xfId="0" applyFont="1" applyBorder="1" applyAlignment="1" applyProtection="1">
      <alignment horizontal="left" vertical="center"/>
      <protection/>
    </xf>
    <xf numFmtId="165" fontId="1" fillId="0" borderId="11" xfId="0" applyNumberFormat="1" applyFont="1" applyBorder="1" applyAlignment="1" applyProtection="1">
      <alignment horizontal="center" vertical="center"/>
      <protection/>
    </xf>
    <xf numFmtId="165" fontId="11" fillId="0" borderId="10" xfId="0" applyNumberFormat="1" applyFont="1" applyBorder="1" applyAlignment="1">
      <alignment/>
    </xf>
    <xf numFmtId="165" fontId="11" fillId="0" borderId="26" xfId="0" applyNumberFormat="1" applyFont="1" applyBorder="1" applyAlignment="1">
      <alignment/>
    </xf>
    <xf numFmtId="165" fontId="11" fillId="0" borderId="27" xfId="0" applyNumberFormat="1" applyFont="1" applyBorder="1" applyAlignment="1">
      <alignment/>
    </xf>
    <xf numFmtId="165" fontId="47" fillId="0" borderId="22" xfId="0" applyNumberFormat="1" applyFont="1" applyBorder="1" applyAlignment="1">
      <alignment/>
    </xf>
    <xf numFmtId="165" fontId="47" fillId="0" borderId="28" xfId="0" applyNumberFormat="1" applyFont="1" applyBorder="1" applyAlignment="1">
      <alignment/>
    </xf>
    <xf numFmtId="165" fontId="47" fillId="0" borderId="29" xfId="0" applyNumberFormat="1" applyFont="1" applyBorder="1" applyAlignment="1">
      <alignment/>
    </xf>
    <xf numFmtId="165" fontId="47" fillId="0" borderId="30" xfId="0" applyNumberFormat="1" applyFont="1" applyBorder="1" applyAlignment="1">
      <alignment/>
    </xf>
    <xf numFmtId="165" fontId="47" fillId="0" borderId="31" xfId="0" applyNumberFormat="1" applyFont="1" applyBorder="1" applyAlignment="1">
      <alignment/>
    </xf>
    <xf numFmtId="165" fontId="47" fillId="0" borderId="32" xfId="0" applyNumberFormat="1" applyFont="1" applyBorder="1" applyAlignment="1">
      <alignment/>
    </xf>
    <xf numFmtId="165" fontId="47" fillId="0" borderId="33" xfId="0" applyNumberFormat="1" applyFont="1" applyBorder="1" applyAlignment="1">
      <alignment/>
    </xf>
    <xf numFmtId="165" fontId="47" fillId="0" borderId="0" xfId="0" applyNumberFormat="1" applyFont="1" applyBorder="1" applyAlignment="1">
      <alignment/>
    </xf>
    <xf numFmtId="0" fontId="1" fillId="0" borderId="0" xfId="0" applyFont="1" applyBorder="1" applyAlignment="1" applyProtection="1">
      <alignment/>
      <protection/>
    </xf>
    <xf numFmtId="165" fontId="11" fillId="0" borderId="10" xfId="0" applyNumberFormat="1" applyFont="1" applyFill="1" applyBorder="1" applyAlignment="1">
      <alignment/>
    </xf>
    <xf numFmtId="165" fontId="11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AH89"/>
  <sheetViews>
    <sheetView showGridLines="0" tabSelected="1" defaultGridColor="0" zoomScale="70" zoomScaleNormal="70" zoomScalePageLayoutView="0" colorId="22" workbookViewId="0" topLeftCell="A1">
      <selection activeCell="A1" sqref="A1"/>
    </sheetView>
  </sheetViews>
  <sheetFormatPr defaultColWidth="7.66796875" defaultRowHeight="23.25"/>
  <cols>
    <col min="1" max="1" width="10.7265625" style="4" customWidth="1"/>
    <col min="2" max="2" width="8.328125" style="4" customWidth="1"/>
    <col min="3" max="3" width="10.59765625" style="4" customWidth="1"/>
    <col min="4" max="4" width="8.52734375" style="4" customWidth="1"/>
    <col min="5" max="5" width="7.52734375" style="4" customWidth="1"/>
    <col min="6" max="7" width="8.52734375" style="4" customWidth="1"/>
    <col min="8" max="8" width="6.328125" style="4" customWidth="1"/>
    <col min="9" max="9" width="7.12890625" style="4" customWidth="1"/>
    <col min="10" max="10" width="8" style="4" customWidth="1"/>
    <col min="11" max="11" width="10.7265625" style="4" customWidth="1"/>
    <col min="12" max="12" width="8.52734375" style="4" customWidth="1"/>
    <col min="13" max="13" width="6.7265625" style="4" customWidth="1"/>
    <col min="14" max="14" width="8.12890625" style="4" customWidth="1"/>
    <col min="15" max="15" width="8.328125" style="4" customWidth="1"/>
    <col min="16" max="16" width="6.9296875" style="4" customWidth="1"/>
    <col min="17" max="17" width="6.7265625" style="4" customWidth="1"/>
    <col min="18" max="18" width="7.9296875" style="4" customWidth="1"/>
    <col min="19" max="16384" width="7.66796875" style="4" customWidth="1"/>
  </cols>
  <sheetData>
    <row r="7" spans="1:18" ht="25.5" customHeight="1">
      <c r="A7" s="1" t="s">
        <v>74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3"/>
    </row>
    <row r="8" spans="1:18" ht="24.75" customHeight="1">
      <c r="A8" s="2" t="s">
        <v>0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5"/>
    </row>
    <row r="9" spans="1:18" ht="54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7.25" customHeight="1">
      <c r="A10" s="45" t="s">
        <v>75</v>
      </c>
      <c r="B10" s="7"/>
      <c r="C10" s="7"/>
      <c r="D10" s="8"/>
      <c r="E10" s="8"/>
      <c r="F10" s="8"/>
      <c r="G10" s="8"/>
      <c r="H10" s="8"/>
      <c r="I10" s="7" t="s">
        <v>1</v>
      </c>
      <c r="J10" s="7"/>
      <c r="K10" s="8"/>
      <c r="L10" s="8"/>
      <c r="M10" s="8"/>
      <c r="N10" s="8"/>
      <c r="O10" s="8"/>
      <c r="P10" s="8"/>
      <c r="R10" s="9" t="s">
        <v>2</v>
      </c>
    </row>
    <row r="11" spans="1:18" ht="21.75" customHeight="1">
      <c r="A11" s="10"/>
      <c r="B11" s="11" t="s">
        <v>3</v>
      </c>
      <c r="C11" s="13"/>
      <c r="D11" s="11"/>
      <c r="E11" s="11"/>
      <c r="F11" s="11"/>
      <c r="G11" s="11"/>
      <c r="H11" s="11"/>
      <c r="I11" s="12"/>
      <c r="J11" s="13" t="s">
        <v>4</v>
      </c>
      <c r="K11" s="13"/>
      <c r="L11" s="13"/>
      <c r="M11" s="13"/>
      <c r="N11" s="13"/>
      <c r="O11" s="13"/>
      <c r="P11" s="13"/>
      <c r="Q11" s="14"/>
      <c r="R11" s="10"/>
    </row>
    <row r="12" spans="1:18" ht="21.75" customHeight="1">
      <c r="A12" s="15"/>
      <c r="B12" s="16"/>
      <c r="C12" s="20" t="s">
        <v>5</v>
      </c>
      <c r="D12" s="17" t="s">
        <v>5</v>
      </c>
      <c r="E12" s="16"/>
      <c r="F12" s="16"/>
      <c r="G12" s="16"/>
      <c r="H12" s="16"/>
      <c r="I12" s="18"/>
      <c r="J12" s="19"/>
      <c r="K12" s="20" t="s">
        <v>5</v>
      </c>
      <c r="L12" s="20" t="s">
        <v>5</v>
      </c>
      <c r="M12" s="19"/>
      <c r="N12" s="19"/>
      <c r="O12" s="19"/>
      <c r="P12" s="19"/>
      <c r="Q12" s="21"/>
      <c r="R12" s="19"/>
    </row>
    <row r="13" spans="1:18" ht="21.75" customHeight="1">
      <c r="A13" s="22" t="s">
        <v>6</v>
      </c>
      <c r="B13" s="20" t="s">
        <v>7</v>
      </c>
      <c r="C13" s="20" t="s">
        <v>13</v>
      </c>
      <c r="D13" s="20" t="s">
        <v>8</v>
      </c>
      <c r="E13" s="20" t="s">
        <v>9</v>
      </c>
      <c r="F13" s="20" t="s">
        <v>10</v>
      </c>
      <c r="G13" s="20" t="s">
        <v>9</v>
      </c>
      <c r="H13" s="20" t="s">
        <v>11</v>
      </c>
      <c r="I13" s="23" t="s">
        <v>12</v>
      </c>
      <c r="J13" s="20" t="s">
        <v>7</v>
      </c>
      <c r="K13" s="20" t="s">
        <v>13</v>
      </c>
      <c r="L13" s="20" t="s">
        <v>8</v>
      </c>
      <c r="M13" s="20" t="s">
        <v>9</v>
      </c>
      <c r="N13" s="20" t="s">
        <v>10</v>
      </c>
      <c r="O13" s="20" t="s">
        <v>9</v>
      </c>
      <c r="P13" s="20" t="s">
        <v>11</v>
      </c>
      <c r="Q13" s="23" t="s">
        <v>12</v>
      </c>
      <c r="R13" s="20" t="s">
        <v>12</v>
      </c>
    </row>
    <row r="14" spans="1:26" ht="21.75" customHeight="1">
      <c r="A14" s="24"/>
      <c r="B14" s="25"/>
      <c r="C14" s="26" t="s">
        <v>16</v>
      </c>
      <c r="D14" s="26" t="s">
        <v>15</v>
      </c>
      <c r="E14" s="26" t="s">
        <v>15</v>
      </c>
      <c r="F14" s="26" t="s">
        <v>14</v>
      </c>
      <c r="G14" s="26" t="s">
        <v>14</v>
      </c>
      <c r="H14" s="25"/>
      <c r="I14" s="27"/>
      <c r="J14" s="25"/>
      <c r="K14" s="26" t="s">
        <v>16</v>
      </c>
      <c r="L14" s="26" t="s">
        <v>15</v>
      </c>
      <c r="M14" s="26" t="s">
        <v>15</v>
      </c>
      <c r="N14" s="26" t="s">
        <v>14</v>
      </c>
      <c r="O14" s="26" t="s">
        <v>14</v>
      </c>
      <c r="P14" s="25"/>
      <c r="Q14" s="27"/>
      <c r="R14" s="25"/>
      <c r="Y14"/>
      <c r="Z14"/>
    </row>
    <row r="15" spans="1:34" ht="16.5" customHeight="1">
      <c r="A15" s="46" t="s">
        <v>17</v>
      </c>
      <c r="B15" s="28">
        <v>6114.30362981</v>
      </c>
      <c r="C15" s="28">
        <v>0.029236499999999995</v>
      </c>
      <c r="D15" s="28">
        <v>6230.482245415</v>
      </c>
      <c r="E15" s="28">
        <v>4659.55659009</v>
      </c>
      <c r="F15" s="28">
        <v>4950.041376175001</v>
      </c>
      <c r="G15" s="28">
        <v>1643.96438</v>
      </c>
      <c r="H15" s="28">
        <v>6704.913125</v>
      </c>
      <c r="I15" s="29">
        <v>30303.29058299</v>
      </c>
      <c r="J15" s="28">
        <v>7788.93530105</v>
      </c>
      <c r="K15" s="28">
        <v>599.304201435</v>
      </c>
      <c r="L15" s="28">
        <v>8145.557666655</v>
      </c>
      <c r="M15" s="28">
        <v>6238.854851935001</v>
      </c>
      <c r="N15" s="28">
        <v>3520.859171515</v>
      </c>
      <c r="O15" s="28">
        <v>9.479821975000002</v>
      </c>
      <c r="P15" s="28">
        <v>8440.20233</v>
      </c>
      <c r="Q15" s="29">
        <v>34743.193344565</v>
      </c>
      <c r="R15" s="28">
        <v>65046.483927555004</v>
      </c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</row>
    <row r="16" spans="1:34" ht="16.5" customHeight="1">
      <c r="A16" s="15" t="s">
        <v>18</v>
      </c>
      <c r="B16" s="28">
        <v>1051.247846025</v>
      </c>
      <c r="C16" s="28">
        <v>0</v>
      </c>
      <c r="D16" s="28">
        <v>319.147700995</v>
      </c>
      <c r="E16" s="28">
        <v>171.792464755</v>
      </c>
      <c r="F16" s="28">
        <v>334.35083612</v>
      </c>
      <c r="G16" s="28">
        <v>153.665</v>
      </c>
      <c r="H16" s="28">
        <v>295.65</v>
      </c>
      <c r="I16" s="29">
        <v>2325.853847895</v>
      </c>
      <c r="J16" s="28">
        <v>541.54720259</v>
      </c>
      <c r="K16" s="28">
        <v>0</v>
      </c>
      <c r="L16" s="28">
        <v>919.146405815</v>
      </c>
      <c r="M16" s="28">
        <v>511.821688</v>
      </c>
      <c r="N16" s="28">
        <v>206.16793882</v>
      </c>
      <c r="O16" s="28">
        <v>117.836688695</v>
      </c>
      <c r="P16" s="28">
        <v>226.081</v>
      </c>
      <c r="Q16" s="29">
        <v>2522.60092392</v>
      </c>
      <c r="R16" s="28">
        <v>4848.454771815</v>
      </c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</row>
    <row r="17" spans="1:34" ht="16.5" customHeight="1">
      <c r="A17" s="46" t="s">
        <v>19</v>
      </c>
      <c r="B17" s="50">
        <v>5917.674765604999</v>
      </c>
      <c r="C17" s="48">
        <v>39.84601194</v>
      </c>
      <c r="D17" s="50">
        <v>2947.83285965</v>
      </c>
      <c r="E17" s="50">
        <v>1318.5665642749998</v>
      </c>
      <c r="F17" s="50">
        <v>2320.0172821799997</v>
      </c>
      <c r="G17" s="50">
        <v>339.472265</v>
      </c>
      <c r="H17" s="50">
        <v>1350.16566</v>
      </c>
      <c r="I17" s="29">
        <v>14233.57540865</v>
      </c>
      <c r="J17" s="50">
        <v>6899.071867765</v>
      </c>
      <c r="K17" s="50">
        <v>7220.171516125</v>
      </c>
      <c r="L17" s="50">
        <v>13293.051885775</v>
      </c>
      <c r="M17" s="50">
        <v>8590.014632725</v>
      </c>
      <c r="N17" s="50">
        <v>3729.7791340500003</v>
      </c>
      <c r="O17" s="48">
        <v>98.48178697499999</v>
      </c>
      <c r="P17" s="50">
        <v>6522.02513</v>
      </c>
      <c r="Q17" s="29">
        <v>46352.595953414995</v>
      </c>
      <c r="R17" s="28">
        <v>60586.171362065</v>
      </c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</row>
    <row r="18" spans="1:34" ht="16.5" customHeight="1">
      <c r="A18" s="24" t="s">
        <v>20</v>
      </c>
      <c r="B18" s="30">
        <v>3619.77146285</v>
      </c>
      <c r="C18" s="30">
        <v>373.5032955</v>
      </c>
      <c r="D18" s="30">
        <v>3456.1569716500003</v>
      </c>
      <c r="E18" s="30">
        <v>2468.3211979499997</v>
      </c>
      <c r="F18" s="30">
        <v>3414.0326574500004</v>
      </c>
      <c r="G18" s="30">
        <v>647.99399</v>
      </c>
      <c r="H18" s="44">
        <v>2098.793435</v>
      </c>
      <c r="I18" s="31">
        <v>16078.573010400001</v>
      </c>
      <c r="J18" s="30">
        <v>4940.1345443499995</v>
      </c>
      <c r="K18" s="30">
        <v>1142.7441608</v>
      </c>
      <c r="L18" s="30">
        <v>4015.27685615</v>
      </c>
      <c r="M18" s="30">
        <v>3670.2526491500003</v>
      </c>
      <c r="N18" s="30">
        <v>1761.3583006999997</v>
      </c>
      <c r="O18" s="30">
        <v>103.62857715</v>
      </c>
      <c r="P18" s="30">
        <v>1781.306215</v>
      </c>
      <c r="Q18" s="31">
        <v>17414.7013033</v>
      </c>
      <c r="R18" s="30">
        <v>33493.2743137</v>
      </c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</row>
    <row r="19" spans="1:34" ht="16.5" customHeight="1">
      <c r="A19" s="15" t="s">
        <v>63</v>
      </c>
      <c r="B19" s="28">
        <v>15157.787999499998</v>
      </c>
      <c r="C19" s="28">
        <v>802.6175070099999</v>
      </c>
      <c r="D19" s="28">
        <v>12754.286506047498</v>
      </c>
      <c r="E19" s="28">
        <v>8475.127906515001</v>
      </c>
      <c r="F19" s="28">
        <v>9258.9954680975</v>
      </c>
      <c r="G19" s="28">
        <v>2584.03283</v>
      </c>
      <c r="H19" s="28">
        <v>2793.878265</v>
      </c>
      <c r="I19" s="29">
        <v>51826.72648217</v>
      </c>
      <c r="J19" s="28">
        <v>70835.4257175</v>
      </c>
      <c r="K19" s="28">
        <v>54441.508784072495</v>
      </c>
      <c r="L19" s="28">
        <v>64158.5536089125</v>
      </c>
      <c r="M19" s="28">
        <v>50547.120182145</v>
      </c>
      <c r="N19" s="28">
        <v>19225.30286798</v>
      </c>
      <c r="O19" s="28">
        <v>16.14833511</v>
      </c>
      <c r="P19" s="28">
        <v>18483.347055</v>
      </c>
      <c r="Q19" s="29">
        <v>277707.40655072</v>
      </c>
      <c r="R19" s="28">
        <v>329534.13303289</v>
      </c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</row>
    <row r="20" spans="1:34" ht="16.5" customHeight="1">
      <c r="A20" s="15" t="s">
        <v>21</v>
      </c>
      <c r="B20" s="28">
        <v>4311.824351</v>
      </c>
      <c r="C20" s="28">
        <v>312.024995</v>
      </c>
      <c r="D20" s="28">
        <v>4208.56646785</v>
      </c>
      <c r="E20" s="28">
        <v>1971.5940083</v>
      </c>
      <c r="F20" s="28">
        <v>1813.8258352499997</v>
      </c>
      <c r="G20" s="28">
        <v>742.045</v>
      </c>
      <c r="H20" s="28">
        <v>1484.455</v>
      </c>
      <c r="I20" s="29">
        <v>14844.335657399999</v>
      </c>
      <c r="J20" s="28">
        <v>7773.404780999999</v>
      </c>
      <c r="K20" s="28">
        <v>4610.8789615</v>
      </c>
      <c r="L20" s="28">
        <v>8253.7118945</v>
      </c>
      <c r="M20" s="28">
        <v>5818.39716475</v>
      </c>
      <c r="N20" s="28">
        <v>2454.9912848</v>
      </c>
      <c r="O20" s="28">
        <v>0</v>
      </c>
      <c r="P20" s="28">
        <v>3212.365</v>
      </c>
      <c r="Q20" s="29">
        <v>32123.74908655</v>
      </c>
      <c r="R20" s="28">
        <v>46968.08474395</v>
      </c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</row>
    <row r="21" spans="1:34" ht="16.5" customHeight="1">
      <c r="A21" s="15" t="s">
        <v>22</v>
      </c>
      <c r="B21" s="28">
        <v>710.57324</v>
      </c>
      <c r="C21" s="28">
        <v>328.08098</v>
      </c>
      <c r="D21" s="28">
        <v>471.77126</v>
      </c>
      <c r="E21" s="28">
        <v>497.280745</v>
      </c>
      <c r="F21" s="28">
        <v>920.98625</v>
      </c>
      <c r="G21" s="28">
        <v>159.886425</v>
      </c>
      <c r="H21" s="28">
        <v>728.210405</v>
      </c>
      <c r="I21" s="29">
        <v>3816.7893050000002</v>
      </c>
      <c r="J21" s="28">
        <v>9594.840775</v>
      </c>
      <c r="K21" s="28">
        <v>3931.70773</v>
      </c>
      <c r="L21" s="28">
        <v>3647.373095</v>
      </c>
      <c r="M21" s="28">
        <v>4961.4221875</v>
      </c>
      <c r="N21" s="28">
        <v>2557.119555</v>
      </c>
      <c r="O21" s="28">
        <v>22.871265</v>
      </c>
      <c r="P21" s="28">
        <v>2409.061685</v>
      </c>
      <c r="Q21" s="29">
        <v>27124.396292500005</v>
      </c>
      <c r="R21" s="28">
        <v>30941.185597500007</v>
      </c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</row>
    <row r="22" spans="1:34" ht="16.5" customHeight="1">
      <c r="A22" s="24" t="s">
        <v>23</v>
      </c>
      <c r="B22" s="30">
        <v>0</v>
      </c>
      <c r="C22" s="30">
        <v>0</v>
      </c>
      <c r="D22" s="30">
        <v>1451.0313952000001</v>
      </c>
      <c r="E22" s="30">
        <v>349.1428962</v>
      </c>
      <c r="F22" s="30">
        <v>623.5605031</v>
      </c>
      <c r="G22" s="30">
        <v>118.25708</v>
      </c>
      <c r="H22" s="30">
        <v>511.35989</v>
      </c>
      <c r="I22" s="31">
        <v>3053.3517645</v>
      </c>
      <c r="J22" s="30">
        <v>1277.5387557000001</v>
      </c>
      <c r="K22" s="30">
        <v>518.32916715</v>
      </c>
      <c r="L22" s="30">
        <v>1849.76937815</v>
      </c>
      <c r="M22" s="30">
        <v>1004.7629224499999</v>
      </c>
      <c r="N22" s="30">
        <v>725.5461021</v>
      </c>
      <c r="O22" s="30">
        <v>0</v>
      </c>
      <c r="P22" s="30">
        <v>878.51193</v>
      </c>
      <c r="Q22" s="31">
        <v>6254.458255549999</v>
      </c>
      <c r="R22" s="30">
        <v>9307.81002005</v>
      </c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</row>
    <row r="23" spans="1:34" ht="16.5" customHeight="1">
      <c r="A23" s="15" t="s">
        <v>24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0.000365</v>
      </c>
      <c r="H23" s="28">
        <v>0.000365</v>
      </c>
      <c r="I23" s="29">
        <v>0.00073</v>
      </c>
      <c r="J23" s="28">
        <v>408.25624198</v>
      </c>
      <c r="K23" s="28">
        <v>355.85920134</v>
      </c>
      <c r="L23" s="28">
        <v>1027.177257455</v>
      </c>
      <c r="M23" s="28">
        <v>702.47379729</v>
      </c>
      <c r="N23" s="28">
        <v>267.739356295</v>
      </c>
      <c r="O23" s="28">
        <v>0</v>
      </c>
      <c r="P23" s="28">
        <v>765.762335</v>
      </c>
      <c r="Q23" s="29">
        <v>3527.2681893599997</v>
      </c>
      <c r="R23" s="28">
        <v>3527.26891936</v>
      </c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</row>
    <row r="24" spans="1:34" ht="16.5" customHeight="1">
      <c r="A24" s="15" t="s">
        <v>25</v>
      </c>
      <c r="B24" s="28">
        <v>9545.597256615</v>
      </c>
      <c r="C24" s="28">
        <v>1872.330111005</v>
      </c>
      <c r="D24" s="28">
        <v>7843.342362745</v>
      </c>
      <c r="E24" s="28">
        <v>3860.40860883</v>
      </c>
      <c r="F24" s="28">
        <v>3596.0702951599997</v>
      </c>
      <c r="G24" s="28">
        <v>1572.072885</v>
      </c>
      <c r="H24" s="28">
        <v>6444.108945</v>
      </c>
      <c r="I24" s="29">
        <v>34733.930464355</v>
      </c>
      <c r="J24" s="28">
        <v>25851.5114474</v>
      </c>
      <c r="K24" s="28">
        <v>11778.695171815</v>
      </c>
      <c r="L24" s="28">
        <v>38534.98331448001</v>
      </c>
      <c r="M24" s="28">
        <v>26874.28429694</v>
      </c>
      <c r="N24" s="28">
        <v>18487.809249349997</v>
      </c>
      <c r="O24" s="28">
        <v>0</v>
      </c>
      <c r="P24" s="28">
        <v>36440.601725</v>
      </c>
      <c r="Q24" s="29">
        <v>157967.885204985</v>
      </c>
      <c r="R24" s="28">
        <v>192701.81566934002</v>
      </c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</row>
    <row r="25" spans="1:34" ht="16.5" customHeight="1">
      <c r="A25" s="15" t="s">
        <v>26</v>
      </c>
      <c r="B25" s="28">
        <v>6594.217348499999</v>
      </c>
      <c r="C25" s="28">
        <v>0</v>
      </c>
      <c r="D25" s="28">
        <v>4787.6969335</v>
      </c>
      <c r="E25" s="28">
        <v>4915.765469</v>
      </c>
      <c r="F25" s="28">
        <v>4304.1342755</v>
      </c>
      <c r="G25" s="28">
        <v>972.05778</v>
      </c>
      <c r="H25" s="28">
        <v>4018.95587</v>
      </c>
      <c r="I25" s="29">
        <v>25592.827676499997</v>
      </c>
      <c r="J25" s="28">
        <v>22210.2373345</v>
      </c>
      <c r="K25" s="28">
        <v>3089.817491</v>
      </c>
      <c r="L25" s="28">
        <v>14246.213603000002</v>
      </c>
      <c r="M25" s="28">
        <v>16573.1707645</v>
      </c>
      <c r="N25" s="28">
        <v>6231.239886500001</v>
      </c>
      <c r="O25" s="28">
        <v>542.4385815</v>
      </c>
      <c r="P25" s="28">
        <v>20868.566575</v>
      </c>
      <c r="Q25" s="29">
        <v>83761.684236</v>
      </c>
      <c r="R25" s="28">
        <v>109354.51191249999</v>
      </c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</row>
    <row r="26" spans="1:34" ht="16.5" customHeight="1">
      <c r="A26" s="24" t="s">
        <v>27</v>
      </c>
      <c r="B26" s="30">
        <v>0</v>
      </c>
      <c r="C26" s="30">
        <v>0</v>
      </c>
      <c r="D26" s="30">
        <v>296.9506775</v>
      </c>
      <c r="E26" s="30">
        <v>447.050102365</v>
      </c>
      <c r="F26" s="30">
        <v>148.98838421000002</v>
      </c>
      <c r="G26" s="30">
        <v>27.43413</v>
      </c>
      <c r="H26" s="30">
        <v>874.605335</v>
      </c>
      <c r="I26" s="31">
        <v>1795.028629075</v>
      </c>
      <c r="J26" s="30">
        <v>1830.3391068500002</v>
      </c>
      <c r="K26" s="30">
        <v>505.24231480000003</v>
      </c>
      <c r="L26" s="30">
        <v>2073.64609205</v>
      </c>
      <c r="M26" s="30">
        <v>1047.425044805</v>
      </c>
      <c r="N26" s="30">
        <v>706.41056319</v>
      </c>
      <c r="O26" s="30">
        <v>252.02395243</v>
      </c>
      <c r="P26" s="30">
        <v>1889.23489</v>
      </c>
      <c r="Q26" s="31">
        <v>8304.321964125</v>
      </c>
      <c r="R26" s="30">
        <v>10099.3505932</v>
      </c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</row>
    <row r="27" spans="1:34" ht="16.5" customHeight="1">
      <c r="A27" s="15" t="s">
        <v>28</v>
      </c>
      <c r="B27" s="28">
        <v>2249.6562935</v>
      </c>
      <c r="C27" s="28">
        <v>0</v>
      </c>
      <c r="D27" s="28">
        <v>2216.58196085</v>
      </c>
      <c r="E27" s="28">
        <v>884.04422551</v>
      </c>
      <c r="F27" s="28">
        <v>1362.105517005</v>
      </c>
      <c r="G27" s="28">
        <v>254.405</v>
      </c>
      <c r="H27" s="28">
        <v>2324.685</v>
      </c>
      <c r="I27" s="29">
        <v>9291.477996865</v>
      </c>
      <c r="J27" s="28">
        <v>1395.6733125</v>
      </c>
      <c r="K27" s="28">
        <v>0</v>
      </c>
      <c r="L27" s="28">
        <v>2265.28562197</v>
      </c>
      <c r="M27" s="28">
        <v>1541.47197923</v>
      </c>
      <c r="N27" s="28">
        <v>645.96746182</v>
      </c>
      <c r="O27" s="28">
        <v>0</v>
      </c>
      <c r="P27" s="28">
        <v>840.23</v>
      </c>
      <c r="Q27" s="29">
        <v>6688.62837552</v>
      </c>
      <c r="R27" s="28">
        <v>15980.106372385</v>
      </c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</row>
    <row r="28" spans="1:34" ht="16.5" customHeight="1">
      <c r="A28" s="15" t="s">
        <v>29</v>
      </c>
      <c r="B28" s="28">
        <v>8432.694630400001</v>
      </c>
      <c r="C28" s="28">
        <v>99.10699</v>
      </c>
      <c r="D28" s="28">
        <v>3608.4145535499997</v>
      </c>
      <c r="E28" s="28">
        <v>4425.66638735</v>
      </c>
      <c r="F28" s="28">
        <v>4765.47425525</v>
      </c>
      <c r="G28" s="28">
        <v>414.62029</v>
      </c>
      <c r="H28" s="28">
        <v>3612.707585</v>
      </c>
      <c r="I28" s="29">
        <v>25358.68469155</v>
      </c>
      <c r="J28" s="28">
        <v>23171.79827295</v>
      </c>
      <c r="K28" s="28">
        <v>1156.584187</v>
      </c>
      <c r="L28" s="28">
        <v>20752.70595725</v>
      </c>
      <c r="M28" s="28">
        <v>15508.637288949998</v>
      </c>
      <c r="N28" s="28">
        <v>7943.468117750001</v>
      </c>
      <c r="O28" s="28">
        <v>31.520085999999996</v>
      </c>
      <c r="P28" s="28">
        <v>11373.705505</v>
      </c>
      <c r="Q28" s="29">
        <v>79938.41941490001</v>
      </c>
      <c r="R28" s="28">
        <v>105297.10410645002</v>
      </c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</row>
    <row r="29" spans="1:34" ht="16.5" customHeight="1">
      <c r="A29" s="46" t="s">
        <v>67</v>
      </c>
      <c r="B29" s="28">
        <v>7227.67450467</v>
      </c>
      <c r="C29" s="28">
        <v>721.332272</v>
      </c>
      <c r="D29" s="28">
        <v>4047.219154075</v>
      </c>
      <c r="E29" s="28">
        <v>3638.4164797199996</v>
      </c>
      <c r="F29" s="28">
        <v>6333.067667165</v>
      </c>
      <c r="G29" s="28">
        <v>2284.24665</v>
      </c>
      <c r="H29" s="28">
        <v>4915.36302</v>
      </c>
      <c r="I29" s="29">
        <v>29167.31974763</v>
      </c>
      <c r="J29" s="28">
        <v>9694.337153569999</v>
      </c>
      <c r="K29" s="28">
        <v>1324.599664605</v>
      </c>
      <c r="L29" s="28">
        <v>10251.19216927</v>
      </c>
      <c r="M29" s="28">
        <v>9163.15324122</v>
      </c>
      <c r="N29" s="28">
        <v>4722.172977745</v>
      </c>
      <c r="O29" s="28">
        <v>56.80671222000001</v>
      </c>
      <c r="P29" s="28">
        <v>13931.71274</v>
      </c>
      <c r="Q29" s="29">
        <v>49143.97465863</v>
      </c>
      <c r="R29" s="28">
        <v>78311.29440626</v>
      </c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</row>
    <row r="30" spans="1:34" ht="16.5" customHeight="1">
      <c r="A30" s="24" t="s">
        <v>30</v>
      </c>
      <c r="B30" s="30">
        <v>4545.5853598</v>
      </c>
      <c r="C30" s="30">
        <v>0</v>
      </c>
      <c r="D30" s="30">
        <v>5583.79813055</v>
      </c>
      <c r="E30" s="30">
        <v>2505.3553958899997</v>
      </c>
      <c r="F30" s="30">
        <v>3279.54880749</v>
      </c>
      <c r="G30" s="30">
        <v>820.155</v>
      </c>
      <c r="H30" s="30">
        <v>1464.015</v>
      </c>
      <c r="I30" s="31">
        <v>18198.457693729997</v>
      </c>
      <c r="J30" s="30">
        <v>2901.2749525</v>
      </c>
      <c r="K30" s="30">
        <v>0</v>
      </c>
      <c r="L30" s="30">
        <v>3951.155250835</v>
      </c>
      <c r="M30" s="30">
        <v>3394.362567645</v>
      </c>
      <c r="N30" s="30">
        <v>1173.190758805</v>
      </c>
      <c r="O30" s="30">
        <v>35.13543874</v>
      </c>
      <c r="P30" s="30">
        <v>1987.425</v>
      </c>
      <c r="Q30" s="31">
        <v>13442.543968524998</v>
      </c>
      <c r="R30" s="30">
        <v>31641.001662254996</v>
      </c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</row>
    <row r="31" spans="1:34" ht="16.5" customHeight="1">
      <c r="A31" s="15" t="s">
        <v>31</v>
      </c>
      <c r="B31" s="28">
        <v>3207.6501307500007</v>
      </c>
      <c r="C31" s="28">
        <v>1219.6982642</v>
      </c>
      <c r="D31" s="28">
        <v>3082.3442601750003</v>
      </c>
      <c r="E31" s="28">
        <v>2245.2825955900003</v>
      </c>
      <c r="F31" s="28">
        <v>2777.477658315</v>
      </c>
      <c r="G31" s="28">
        <v>280.96678</v>
      </c>
      <c r="H31" s="28">
        <v>1652.327625</v>
      </c>
      <c r="I31" s="29">
        <v>14465.74731403</v>
      </c>
      <c r="J31" s="28">
        <v>3809.8535567499994</v>
      </c>
      <c r="K31" s="28">
        <v>1849.00510465</v>
      </c>
      <c r="L31" s="28">
        <v>3369.14154835</v>
      </c>
      <c r="M31" s="28">
        <v>3036.3632647249997</v>
      </c>
      <c r="N31" s="28">
        <v>1353.068021375</v>
      </c>
      <c r="O31" s="28">
        <v>31.494296924999997</v>
      </c>
      <c r="P31" s="28">
        <v>2293.61109</v>
      </c>
      <c r="Q31" s="29">
        <v>15742.536882775</v>
      </c>
      <c r="R31" s="28">
        <v>30208.284196805</v>
      </c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</row>
    <row r="32" spans="1:34" ht="16.5" customHeight="1">
      <c r="A32" s="15" t="s">
        <v>32</v>
      </c>
      <c r="B32" s="28">
        <v>7147.859925105001</v>
      </c>
      <c r="C32" s="28">
        <v>1858.91226826</v>
      </c>
      <c r="D32" s="28">
        <v>4011.7978623</v>
      </c>
      <c r="E32" s="28">
        <v>3954.3593343499997</v>
      </c>
      <c r="F32" s="28">
        <v>4428.85333959</v>
      </c>
      <c r="G32" s="28">
        <v>2392.21</v>
      </c>
      <c r="H32" s="28">
        <v>3378.44</v>
      </c>
      <c r="I32" s="29">
        <v>27172.432729605</v>
      </c>
      <c r="J32" s="28">
        <v>6033.560105535</v>
      </c>
      <c r="K32" s="28">
        <v>778.21144183</v>
      </c>
      <c r="L32" s="28">
        <v>4057.3724412</v>
      </c>
      <c r="M32" s="28">
        <v>5060.635836705</v>
      </c>
      <c r="N32" s="28">
        <v>1732.984305555</v>
      </c>
      <c r="O32" s="28">
        <v>0</v>
      </c>
      <c r="P32" s="28">
        <v>2160.8</v>
      </c>
      <c r="Q32" s="29">
        <v>19823.564130824998</v>
      </c>
      <c r="R32" s="28">
        <v>46995.996860429994</v>
      </c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</row>
    <row r="33" spans="1:34" ht="16.5" customHeight="1">
      <c r="A33" s="15" t="s">
        <v>33</v>
      </c>
      <c r="B33" s="28">
        <v>5943.721685</v>
      </c>
      <c r="C33" s="28">
        <v>0</v>
      </c>
      <c r="D33" s="28">
        <v>2961.56683875</v>
      </c>
      <c r="E33" s="28">
        <v>2881.0471489</v>
      </c>
      <c r="F33" s="28">
        <v>3996.6098144499997</v>
      </c>
      <c r="G33" s="28">
        <v>1420.716145</v>
      </c>
      <c r="H33" s="28">
        <v>2586.579435</v>
      </c>
      <c r="I33" s="29">
        <v>19790.2410671</v>
      </c>
      <c r="J33" s="28">
        <v>7861.355071500001</v>
      </c>
      <c r="K33" s="28">
        <v>896.305315</v>
      </c>
      <c r="L33" s="28">
        <v>8190.1609634</v>
      </c>
      <c r="M33" s="28">
        <v>6293.4203375</v>
      </c>
      <c r="N33" s="28">
        <v>3057.5079530699995</v>
      </c>
      <c r="O33" s="28">
        <v>0</v>
      </c>
      <c r="P33" s="28">
        <v>1668.97637</v>
      </c>
      <c r="Q33" s="29">
        <v>27967.72601047</v>
      </c>
      <c r="R33" s="28">
        <v>47757.96707757</v>
      </c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</row>
    <row r="34" spans="1:34" ht="16.5" customHeight="1">
      <c r="A34" s="24" t="s">
        <v>34</v>
      </c>
      <c r="B34" s="30">
        <v>2204.8902188</v>
      </c>
      <c r="C34" s="30">
        <v>0</v>
      </c>
      <c r="D34" s="30">
        <v>1857.59415325</v>
      </c>
      <c r="E34" s="30">
        <v>1738.2173956000001</v>
      </c>
      <c r="F34" s="30">
        <v>2184.6409897000003</v>
      </c>
      <c r="G34" s="30">
        <v>815.67134</v>
      </c>
      <c r="H34" s="30">
        <v>1433.438585</v>
      </c>
      <c r="I34" s="31">
        <v>10234.45268235</v>
      </c>
      <c r="J34" s="30">
        <v>810.5900217000001</v>
      </c>
      <c r="K34" s="30">
        <v>137.56631365</v>
      </c>
      <c r="L34" s="30">
        <v>659.13185915</v>
      </c>
      <c r="M34" s="30">
        <v>938.7585599</v>
      </c>
      <c r="N34" s="30">
        <v>922.9309481</v>
      </c>
      <c r="O34" s="30">
        <v>0.109938</v>
      </c>
      <c r="P34" s="30">
        <v>425.70972</v>
      </c>
      <c r="Q34" s="31">
        <v>3894.7973604999997</v>
      </c>
      <c r="R34" s="30">
        <v>14129.250042849999</v>
      </c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</row>
    <row r="35" spans="1:34" ht="16.5" customHeight="1">
      <c r="A35" s="15" t="s">
        <v>35</v>
      </c>
      <c r="B35" s="28">
        <v>2117.660578095</v>
      </c>
      <c r="C35" s="28">
        <v>9.80080845</v>
      </c>
      <c r="D35" s="28">
        <v>2137.522453865</v>
      </c>
      <c r="E35" s="28">
        <v>1813.8497690300003</v>
      </c>
      <c r="F35" s="28">
        <v>1553.500433415</v>
      </c>
      <c r="G35" s="28">
        <v>1256.695</v>
      </c>
      <c r="H35" s="28">
        <v>1667.32</v>
      </c>
      <c r="I35" s="29">
        <v>10556.349042855</v>
      </c>
      <c r="J35" s="28">
        <v>14945.827224885</v>
      </c>
      <c r="K35" s="28">
        <v>5938.75715867</v>
      </c>
      <c r="L35" s="28">
        <v>11254.520350449999</v>
      </c>
      <c r="M35" s="28">
        <v>6770.117645165001</v>
      </c>
      <c r="N35" s="28">
        <v>4040.6955265949996</v>
      </c>
      <c r="O35" s="28">
        <v>121.212790505</v>
      </c>
      <c r="P35" s="28">
        <v>3060.16</v>
      </c>
      <c r="Q35" s="29">
        <v>46131.29069627001</v>
      </c>
      <c r="R35" s="28">
        <v>56687.63973912501</v>
      </c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</row>
    <row r="36" spans="1:34" ht="16.5" customHeight="1">
      <c r="A36" s="15" t="s">
        <v>36</v>
      </c>
      <c r="B36" s="28">
        <v>778.15297686</v>
      </c>
      <c r="C36" s="28">
        <v>82.83239044</v>
      </c>
      <c r="D36" s="28">
        <v>270.80730138</v>
      </c>
      <c r="E36" s="28">
        <v>384.02535015499996</v>
      </c>
      <c r="F36" s="28">
        <v>411.681265105</v>
      </c>
      <c r="G36" s="28">
        <v>123.87589</v>
      </c>
      <c r="H36" s="28">
        <v>534.575715</v>
      </c>
      <c r="I36" s="29">
        <v>2585.95088894</v>
      </c>
      <c r="J36" s="28">
        <v>16084.548786020001</v>
      </c>
      <c r="K36" s="28">
        <v>5779.104422</v>
      </c>
      <c r="L36" s="28">
        <v>11275.827659069999</v>
      </c>
      <c r="M36" s="28">
        <v>9534.769014775</v>
      </c>
      <c r="N36" s="28">
        <v>3121.4820943699997</v>
      </c>
      <c r="O36" s="28">
        <v>0</v>
      </c>
      <c r="P36" s="28">
        <v>7929.48995</v>
      </c>
      <c r="Q36" s="29">
        <v>53725.22192623501</v>
      </c>
      <c r="R36" s="28">
        <v>56311.172815175014</v>
      </c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</row>
    <row r="37" spans="1:34" ht="16.5" customHeight="1">
      <c r="A37" s="15" t="s">
        <v>37</v>
      </c>
      <c r="B37" s="28">
        <v>4885.277621615</v>
      </c>
      <c r="C37" s="28">
        <v>2293.8661165949998</v>
      </c>
      <c r="D37" s="28">
        <v>3881.3998982599996</v>
      </c>
      <c r="E37" s="28">
        <v>6221.380141865</v>
      </c>
      <c r="F37" s="28">
        <v>7563.4575986</v>
      </c>
      <c r="G37" s="28">
        <v>935.38112</v>
      </c>
      <c r="H37" s="28">
        <v>2276.92548</v>
      </c>
      <c r="I37" s="29">
        <v>28057.687976934998</v>
      </c>
      <c r="J37" s="28">
        <v>16712.15724059</v>
      </c>
      <c r="K37" s="28">
        <v>6123.801198085</v>
      </c>
      <c r="L37" s="28">
        <v>16812.498822285</v>
      </c>
      <c r="M37" s="28">
        <v>15415.412680925</v>
      </c>
      <c r="N37" s="28">
        <v>4844.30239275</v>
      </c>
      <c r="O37" s="28">
        <v>0.7648925400000001</v>
      </c>
      <c r="P37" s="28">
        <v>7164.93978</v>
      </c>
      <c r="Q37" s="29">
        <v>67073.877007175</v>
      </c>
      <c r="R37" s="28">
        <v>95131.56498411001</v>
      </c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</row>
    <row r="38" spans="1:34" ht="16.5" customHeight="1">
      <c r="A38" s="47" t="s">
        <v>68</v>
      </c>
      <c r="B38" s="30">
        <v>3819.2475705099996</v>
      </c>
      <c r="C38" s="30">
        <v>9.081074075</v>
      </c>
      <c r="D38" s="30">
        <v>6825.231266195001</v>
      </c>
      <c r="E38" s="30">
        <v>4720.182550985</v>
      </c>
      <c r="F38" s="30">
        <v>4067.8776518349996</v>
      </c>
      <c r="G38" s="30">
        <v>1289.7056</v>
      </c>
      <c r="H38" s="30">
        <v>2587.03021</v>
      </c>
      <c r="I38" s="31">
        <v>23318.3559236</v>
      </c>
      <c r="J38" s="30">
        <v>8575.76942769</v>
      </c>
      <c r="K38" s="30">
        <v>3564.490840085</v>
      </c>
      <c r="L38" s="30">
        <v>5267.50153179</v>
      </c>
      <c r="M38" s="30">
        <v>8854.27427247</v>
      </c>
      <c r="N38" s="30">
        <v>2774.7181630500004</v>
      </c>
      <c r="O38" s="30">
        <v>44.110747495</v>
      </c>
      <c r="P38" s="30">
        <v>4574.824225</v>
      </c>
      <c r="Q38" s="31">
        <v>33655.68920758</v>
      </c>
      <c r="R38" s="30">
        <v>56974.04513118</v>
      </c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</row>
    <row r="39" spans="1:34" ht="16.5" customHeight="1">
      <c r="A39" s="15" t="s">
        <v>38</v>
      </c>
      <c r="B39" s="28">
        <v>3511.6589811500003</v>
      </c>
      <c r="C39" s="28">
        <v>0</v>
      </c>
      <c r="D39" s="28">
        <v>5499.553213470001</v>
      </c>
      <c r="E39" s="28">
        <v>3337.100114235</v>
      </c>
      <c r="F39" s="28">
        <v>3890.31430348</v>
      </c>
      <c r="G39" s="28">
        <v>467.11167</v>
      </c>
      <c r="H39" s="28">
        <v>5345.246515</v>
      </c>
      <c r="I39" s="29">
        <v>22050.984797334997</v>
      </c>
      <c r="J39" s="28">
        <v>3657.2635876</v>
      </c>
      <c r="K39" s="28">
        <v>556.69824163</v>
      </c>
      <c r="L39" s="28">
        <v>5041.532520725001</v>
      </c>
      <c r="M39" s="28">
        <v>2604.42843067</v>
      </c>
      <c r="N39" s="28">
        <v>1705.85058625</v>
      </c>
      <c r="O39" s="28">
        <v>0</v>
      </c>
      <c r="P39" s="28">
        <v>3140.93523</v>
      </c>
      <c r="Q39" s="29">
        <v>16706.708596875003</v>
      </c>
      <c r="R39" s="28">
        <v>38757.69339421</v>
      </c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</row>
    <row r="40" spans="1:34" ht="16.5" customHeight="1">
      <c r="A40" s="15" t="s">
        <v>64</v>
      </c>
      <c r="B40" s="28">
        <v>6428.627106094999</v>
      </c>
      <c r="C40" s="28">
        <v>3554.5846805899996</v>
      </c>
      <c r="D40" s="28">
        <v>3920.021817365</v>
      </c>
      <c r="E40" s="28">
        <v>3369.888095625</v>
      </c>
      <c r="F40" s="28">
        <v>5055.296488955</v>
      </c>
      <c r="G40" s="28">
        <v>632.545</v>
      </c>
      <c r="H40" s="28">
        <v>5539.24</v>
      </c>
      <c r="I40" s="29">
        <v>28500.203188629996</v>
      </c>
      <c r="J40" s="28">
        <v>13521.41320101</v>
      </c>
      <c r="K40" s="28">
        <v>4723.101014335</v>
      </c>
      <c r="L40" s="28">
        <v>6189.617233044999</v>
      </c>
      <c r="M40" s="28">
        <v>5701.767082105</v>
      </c>
      <c r="N40" s="28">
        <v>3037.4784609050002</v>
      </c>
      <c r="O40" s="28">
        <v>10.70666253</v>
      </c>
      <c r="P40" s="28">
        <v>7774.135</v>
      </c>
      <c r="Q40" s="29">
        <v>40958.21865393</v>
      </c>
      <c r="R40" s="28">
        <v>69458.42184256</v>
      </c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</row>
    <row r="41" spans="1:34" ht="16.5" customHeight="1">
      <c r="A41" s="15" t="s">
        <v>39</v>
      </c>
      <c r="B41" s="28">
        <v>2455.76135523</v>
      </c>
      <c r="C41" s="28">
        <v>0</v>
      </c>
      <c r="D41" s="28">
        <v>2297.7598486300003</v>
      </c>
      <c r="E41" s="28">
        <v>1014.0284620499999</v>
      </c>
      <c r="F41" s="28">
        <v>949.4218096950001</v>
      </c>
      <c r="G41" s="28">
        <v>435.122705</v>
      </c>
      <c r="H41" s="28">
        <v>1191.838515</v>
      </c>
      <c r="I41" s="29">
        <v>8343.932695604999</v>
      </c>
      <c r="J41" s="28">
        <v>573.968308245</v>
      </c>
      <c r="K41" s="28">
        <v>0</v>
      </c>
      <c r="L41" s="28">
        <v>1236.142440935</v>
      </c>
      <c r="M41" s="28">
        <v>615.06958621</v>
      </c>
      <c r="N41" s="28">
        <v>385.03966617500004</v>
      </c>
      <c r="O41" s="28">
        <v>25.87867009</v>
      </c>
      <c r="P41" s="28">
        <v>852.695845</v>
      </c>
      <c r="Q41" s="29">
        <v>3688.794516655</v>
      </c>
      <c r="R41" s="28">
        <v>12032.727212259999</v>
      </c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</row>
    <row r="42" spans="1:34" ht="16.5" customHeight="1">
      <c r="A42" s="24" t="s">
        <v>40</v>
      </c>
      <c r="B42" s="30">
        <v>2623.5856827000002</v>
      </c>
      <c r="C42" s="30">
        <v>1069.5515576</v>
      </c>
      <c r="D42" s="30">
        <v>2276.42725135</v>
      </c>
      <c r="E42" s="30">
        <v>2368.1385785</v>
      </c>
      <c r="F42" s="30">
        <v>1546.2875110999998</v>
      </c>
      <c r="G42" s="30">
        <v>238.52093</v>
      </c>
      <c r="H42" s="30">
        <v>1112.41196</v>
      </c>
      <c r="I42" s="31">
        <v>11234.92347125</v>
      </c>
      <c r="J42" s="30">
        <v>1395.69852305</v>
      </c>
      <c r="K42" s="30">
        <v>948.5508930499999</v>
      </c>
      <c r="L42" s="30">
        <v>2155.3636754</v>
      </c>
      <c r="M42" s="30">
        <v>1933.25588509</v>
      </c>
      <c r="N42" s="30">
        <v>542.08152025</v>
      </c>
      <c r="O42" s="30">
        <v>0</v>
      </c>
      <c r="P42" s="30">
        <v>1111.687435</v>
      </c>
      <c r="Q42" s="31">
        <v>8086.6379318399995</v>
      </c>
      <c r="R42" s="30">
        <v>19321.56140309</v>
      </c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</row>
    <row r="43" spans="1:34" ht="16.5" customHeight="1">
      <c r="A43" s="15" t="s">
        <v>65</v>
      </c>
      <c r="B43" s="28">
        <v>2103.5619045</v>
      </c>
      <c r="C43" s="28">
        <v>0</v>
      </c>
      <c r="D43" s="28">
        <v>1464.2595865</v>
      </c>
      <c r="E43" s="28">
        <v>395.64207849999997</v>
      </c>
      <c r="F43" s="28">
        <v>407.119968875</v>
      </c>
      <c r="G43" s="28">
        <v>225.620735</v>
      </c>
      <c r="H43" s="28">
        <v>418.407165</v>
      </c>
      <c r="I43" s="29">
        <v>5014.611438375</v>
      </c>
      <c r="J43" s="28">
        <v>3759.9711785</v>
      </c>
      <c r="K43" s="28">
        <v>1558.8426935000002</v>
      </c>
      <c r="L43" s="28">
        <v>2865.04054475</v>
      </c>
      <c r="M43" s="28">
        <v>4310.089652</v>
      </c>
      <c r="N43" s="28">
        <v>3.23399125</v>
      </c>
      <c r="O43" s="28">
        <v>1946.7679931000002</v>
      </c>
      <c r="P43" s="28">
        <v>5190.85918</v>
      </c>
      <c r="Q43" s="29">
        <v>19634.8052331</v>
      </c>
      <c r="R43" s="28">
        <v>24649.416671475</v>
      </c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</row>
    <row r="44" spans="1:34" ht="16.5" customHeight="1">
      <c r="A44" s="15" t="s">
        <v>66</v>
      </c>
      <c r="B44" s="28">
        <v>1012.15500246</v>
      </c>
      <c r="C44" s="28">
        <v>128.421659495</v>
      </c>
      <c r="D44" s="28">
        <v>1018.8129572400001</v>
      </c>
      <c r="E44" s="28">
        <v>1073.86237769</v>
      </c>
      <c r="F44" s="28">
        <v>988.95820272</v>
      </c>
      <c r="G44" s="28">
        <v>490.83886</v>
      </c>
      <c r="H44" s="28">
        <v>354.74569</v>
      </c>
      <c r="I44" s="29">
        <v>5067.794749604999</v>
      </c>
      <c r="J44" s="28">
        <v>1930.203898535</v>
      </c>
      <c r="K44" s="28">
        <v>1245.1829525599999</v>
      </c>
      <c r="L44" s="28">
        <v>1307.15523749</v>
      </c>
      <c r="M44" s="28">
        <v>1688.1756160099999</v>
      </c>
      <c r="N44" s="28">
        <v>880.798413735</v>
      </c>
      <c r="O44" s="28">
        <v>0</v>
      </c>
      <c r="P44" s="28">
        <v>783.50389</v>
      </c>
      <c r="Q44" s="29">
        <v>7835.02000833</v>
      </c>
      <c r="R44" s="28">
        <v>12902.814757934999</v>
      </c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</row>
    <row r="45" spans="1:34" ht="16.5" customHeight="1">
      <c r="A45" s="15" t="s">
        <v>41</v>
      </c>
      <c r="B45" s="28">
        <v>1108.9001709000001</v>
      </c>
      <c r="C45" s="28">
        <v>520.51594785</v>
      </c>
      <c r="D45" s="28">
        <v>695.4630795</v>
      </c>
      <c r="E45" s="28">
        <v>656.5098926000001</v>
      </c>
      <c r="F45" s="28">
        <v>815.9602156</v>
      </c>
      <c r="G45" s="28">
        <v>249.79651</v>
      </c>
      <c r="H45" s="28">
        <v>498.225</v>
      </c>
      <c r="I45" s="29">
        <v>4545.37081645</v>
      </c>
      <c r="J45" s="28">
        <v>14123.0347973</v>
      </c>
      <c r="K45" s="28">
        <v>12776.442275599999</v>
      </c>
      <c r="L45" s="28">
        <v>16402.69471495</v>
      </c>
      <c r="M45" s="28">
        <v>11220.71432055</v>
      </c>
      <c r="N45" s="28">
        <v>4530.2697043</v>
      </c>
      <c r="O45" s="28">
        <v>747.76531285</v>
      </c>
      <c r="P45" s="28">
        <v>10183.5</v>
      </c>
      <c r="Q45" s="29">
        <v>69984.42112555001</v>
      </c>
      <c r="R45" s="28">
        <v>74529.79194200001</v>
      </c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</row>
    <row r="46" spans="1:34" ht="16.5" customHeight="1">
      <c r="A46" s="24" t="s">
        <v>42</v>
      </c>
      <c r="B46" s="30">
        <v>4357.13960251</v>
      </c>
      <c r="C46" s="30">
        <v>0</v>
      </c>
      <c r="D46" s="30">
        <v>3159.1941958599996</v>
      </c>
      <c r="E46" s="30">
        <v>1349.3989658199998</v>
      </c>
      <c r="F46" s="30">
        <v>1178.787718445</v>
      </c>
      <c r="G46" s="30">
        <v>515.745</v>
      </c>
      <c r="H46" s="30">
        <v>3811.695</v>
      </c>
      <c r="I46" s="31">
        <v>14371.960482635002</v>
      </c>
      <c r="J46" s="30">
        <v>2536.83571806</v>
      </c>
      <c r="K46" s="30">
        <v>0</v>
      </c>
      <c r="L46" s="30">
        <v>4013.0421283200003</v>
      </c>
      <c r="M46" s="30">
        <v>1578.9715185900002</v>
      </c>
      <c r="N46" s="30">
        <v>1.8147128399999999</v>
      </c>
      <c r="O46" s="30">
        <v>980.3708090299999</v>
      </c>
      <c r="P46" s="30">
        <v>1603.115405</v>
      </c>
      <c r="Q46" s="31">
        <v>10714.150291840002</v>
      </c>
      <c r="R46" s="30">
        <v>25086.110774475004</v>
      </c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</row>
    <row r="47" spans="1:34" ht="16.5" customHeight="1">
      <c r="A47" s="15" t="s">
        <v>43</v>
      </c>
      <c r="B47" s="57">
        <v>6329.17885</v>
      </c>
      <c r="C47" s="57">
        <v>622.31485</v>
      </c>
      <c r="D47" s="57">
        <v>3915.93344</v>
      </c>
      <c r="E47" s="57">
        <v>3914.90235</v>
      </c>
      <c r="F47" s="57">
        <v>4013.77605</v>
      </c>
      <c r="G47" s="57">
        <v>2725.82</v>
      </c>
      <c r="H47" s="57">
        <v>5230.085</v>
      </c>
      <c r="I47" s="58">
        <v>26752.01054</v>
      </c>
      <c r="J47" s="59">
        <v>20479.49812</v>
      </c>
      <c r="K47" s="69">
        <v>17497.5845178</v>
      </c>
      <c r="L47" s="69">
        <v>18663.47386</v>
      </c>
      <c r="M47" s="69">
        <v>18343.58638</v>
      </c>
      <c r="N47" s="69">
        <v>7455.32732</v>
      </c>
      <c r="O47" s="70">
        <v>0</v>
      </c>
      <c r="P47" s="57">
        <v>15163.195000000002</v>
      </c>
      <c r="Q47" s="58">
        <v>97602.66520000002</v>
      </c>
      <c r="R47" s="59">
        <v>124354.67574000002</v>
      </c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</row>
    <row r="48" spans="1:34" ht="16.5" customHeight="1">
      <c r="A48" s="46" t="s">
        <v>44</v>
      </c>
      <c r="B48" s="28">
        <v>6332.038688</v>
      </c>
      <c r="C48" s="28">
        <v>57.13479028</v>
      </c>
      <c r="D48" s="28">
        <v>7597.927135355</v>
      </c>
      <c r="E48" s="28">
        <v>5312.143248799999</v>
      </c>
      <c r="F48" s="28">
        <v>8791.53769798</v>
      </c>
      <c r="G48" s="28">
        <v>3381.01252</v>
      </c>
      <c r="H48" s="28">
        <v>9138.313375</v>
      </c>
      <c r="I48" s="29">
        <v>40610.107455415004</v>
      </c>
      <c r="J48" s="28">
        <v>15981.79565845</v>
      </c>
      <c r="K48" s="28">
        <v>5427.23656866</v>
      </c>
      <c r="L48" s="28">
        <v>12749.152407470001</v>
      </c>
      <c r="M48" s="28">
        <v>12097.285828790002</v>
      </c>
      <c r="N48" s="28">
        <v>5496.916192494999</v>
      </c>
      <c r="O48" s="28">
        <v>0.050705799999999995</v>
      </c>
      <c r="P48" s="28">
        <v>12850.012975</v>
      </c>
      <c r="Q48" s="29">
        <v>64602.450336665</v>
      </c>
      <c r="R48" s="28">
        <v>105212.55779208001</v>
      </c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</row>
    <row r="49" spans="1:34" ht="16.5" customHeight="1">
      <c r="A49" s="15" t="s">
        <v>45</v>
      </c>
      <c r="B49" s="28">
        <v>1685.27384192</v>
      </c>
      <c r="C49" s="28">
        <v>0</v>
      </c>
      <c r="D49" s="28">
        <v>2560.33076952</v>
      </c>
      <c r="E49" s="28">
        <v>876.5405496700001</v>
      </c>
      <c r="F49" s="28">
        <v>1192.3205453150001</v>
      </c>
      <c r="G49" s="28">
        <v>0</v>
      </c>
      <c r="H49" s="28">
        <v>1203.04</v>
      </c>
      <c r="I49" s="29">
        <v>7517.505706425</v>
      </c>
      <c r="J49" s="28">
        <v>500.61787539500006</v>
      </c>
      <c r="K49" s="28">
        <v>0</v>
      </c>
      <c r="L49" s="28">
        <v>825.491452205</v>
      </c>
      <c r="M49" s="28">
        <v>573.9622696849999</v>
      </c>
      <c r="N49" s="28">
        <v>269.62140178</v>
      </c>
      <c r="O49" s="28">
        <v>0</v>
      </c>
      <c r="P49" s="28">
        <v>412.45</v>
      </c>
      <c r="Q49" s="29">
        <v>2582.142999065</v>
      </c>
      <c r="R49" s="28">
        <v>10099.64870549</v>
      </c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</row>
    <row r="50" spans="1:34" ht="16.5" customHeight="1">
      <c r="A50" s="24" t="s">
        <v>46</v>
      </c>
      <c r="B50" s="30">
        <v>8256.58882158</v>
      </c>
      <c r="C50" s="30">
        <v>1390.703561195</v>
      </c>
      <c r="D50" s="30">
        <v>4253.764142275</v>
      </c>
      <c r="E50" s="30">
        <v>4222.82343355</v>
      </c>
      <c r="F50" s="30">
        <v>7704.696144035</v>
      </c>
      <c r="G50" s="30">
        <v>1702.2651</v>
      </c>
      <c r="H50" s="30">
        <v>5703.80025</v>
      </c>
      <c r="I50" s="31">
        <v>33234.641452635</v>
      </c>
      <c r="J50" s="30">
        <v>23606.726793935</v>
      </c>
      <c r="K50" s="30">
        <v>6081.10682652</v>
      </c>
      <c r="L50" s="30">
        <v>12611.81466339</v>
      </c>
      <c r="M50" s="30">
        <v>13980.8107734</v>
      </c>
      <c r="N50" s="30">
        <v>9842.953020605</v>
      </c>
      <c r="O50" s="30">
        <v>159.79174327</v>
      </c>
      <c r="P50" s="30">
        <v>13248.883515</v>
      </c>
      <c r="Q50" s="31">
        <v>79532.08733612</v>
      </c>
      <c r="R50" s="30">
        <v>112766.728788755</v>
      </c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</row>
    <row r="51" spans="1:34" ht="16.5" customHeight="1">
      <c r="A51" s="15" t="s">
        <v>47</v>
      </c>
      <c r="B51" s="28">
        <v>4853.5364</v>
      </c>
      <c r="C51" s="28">
        <v>0</v>
      </c>
      <c r="D51" s="28">
        <v>4807.3613815</v>
      </c>
      <c r="E51" s="28">
        <v>2721.8393465</v>
      </c>
      <c r="F51" s="28">
        <v>5434.612680650001</v>
      </c>
      <c r="G51" s="28">
        <v>178.12</v>
      </c>
      <c r="H51" s="28">
        <v>2585.66</v>
      </c>
      <c r="I51" s="29">
        <v>20581.12980865</v>
      </c>
      <c r="J51" s="28">
        <v>5227.682935</v>
      </c>
      <c r="K51" s="28">
        <v>2869.02118</v>
      </c>
      <c r="L51" s="28">
        <v>6142.164465250001</v>
      </c>
      <c r="M51" s="28">
        <v>5744.5936428</v>
      </c>
      <c r="N51" s="28">
        <v>1570.9990659500002</v>
      </c>
      <c r="O51" s="28">
        <v>13.5266664</v>
      </c>
      <c r="P51" s="28">
        <v>5849.49</v>
      </c>
      <c r="Q51" s="29">
        <v>27417.477955400005</v>
      </c>
      <c r="R51" s="28">
        <v>47998.60776405</v>
      </c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</row>
    <row r="52" spans="1:34" ht="16.5" customHeight="1">
      <c r="A52" s="15" t="s">
        <v>48</v>
      </c>
      <c r="B52" s="28">
        <v>4179.51426</v>
      </c>
      <c r="C52" s="28">
        <v>0</v>
      </c>
      <c r="D52" s="28">
        <v>4451.532116</v>
      </c>
      <c r="E52" s="28">
        <v>2047.9769889000002</v>
      </c>
      <c r="F52" s="28">
        <v>2033.6982327</v>
      </c>
      <c r="G52" s="28">
        <v>579.318145</v>
      </c>
      <c r="H52" s="28">
        <v>1703.424705</v>
      </c>
      <c r="I52" s="29">
        <v>14995.4644476</v>
      </c>
      <c r="J52" s="28">
        <v>4502.44801</v>
      </c>
      <c r="K52" s="28">
        <v>1331.978805</v>
      </c>
      <c r="L52" s="28">
        <v>4753.58197855</v>
      </c>
      <c r="M52" s="28">
        <v>3724.1776797999996</v>
      </c>
      <c r="N52" s="28">
        <v>2273.7068077999998</v>
      </c>
      <c r="O52" s="28">
        <v>0</v>
      </c>
      <c r="P52" s="28">
        <v>2124.48834</v>
      </c>
      <c r="Q52" s="29">
        <v>18710.381621149998</v>
      </c>
      <c r="R52" s="28">
        <v>33705.84606875</v>
      </c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</row>
    <row r="53" spans="1:34" ht="16.5" customHeight="1">
      <c r="A53" s="46" t="s">
        <v>49</v>
      </c>
      <c r="B53" s="28">
        <v>10068.176262210001</v>
      </c>
      <c r="C53" s="49">
        <v>2040.5230537999998</v>
      </c>
      <c r="D53" s="28">
        <v>4139.236935955</v>
      </c>
      <c r="E53" s="28">
        <v>6716.676639555</v>
      </c>
      <c r="F53" s="28">
        <v>4322.31707754</v>
      </c>
      <c r="G53" s="28">
        <v>2029.3635</v>
      </c>
      <c r="H53" s="28">
        <v>5993.54966</v>
      </c>
      <c r="I53" s="29">
        <v>35309.84312906</v>
      </c>
      <c r="J53" s="28">
        <v>13213.068175065</v>
      </c>
      <c r="K53" s="28">
        <v>6351.9972471599995</v>
      </c>
      <c r="L53" s="28">
        <v>15810.843587945</v>
      </c>
      <c r="M53" s="28">
        <v>12117.29513463</v>
      </c>
      <c r="N53" s="28">
        <v>7545.6595521849995</v>
      </c>
      <c r="O53" s="28">
        <v>0.73019856</v>
      </c>
      <c r="P53" s="28">
        <v>8278.539085</v>
      </c>
      <c r="Q53" s="29">
        <v>63318.13298054499</v>
      </c>
      <c r="R53" s="28">
        <v>98627.97610960499</v>
      </c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</row>
    <row r="54" spans="1:34" ht="16.5" customHeight="1">
      <c r="A54" s="24" t="s">
        <v>50</v>
      </c>
      <c r="B54" s="30">
        <v>321.944117835</v>
      </c>
      <c r="C54" s="30">
        <v>0</v>
      </c>
      <c r="D54" s="30">
        <v>228.55717496499997</v>
      </c>
      <c r="E54" s="30">
        <v>138.867701075</v>
      </c>
      <c r="F54" s="30">
        <v>170.99439408</v>
      </c>
      <c r="G54" s="30">
        <v>20.60863</v>
      </c>
      <c r="H54" s="30">
        <v>21.89781</v>
      </c>
      <c r="I54" s="31">
        <v>902.869827955</v>
      </c>
      <c r="J54" s="30">
        <v>1779.203638705</v>
      </c>
      <c r="K54" s="30">
        <v>1112.566562685</v>
      </c>
      <c r="L54" s="30">
        <v>1902.3612590750001</v>
      </c>
      <c r="M54" s="30">
        <v>952.3575682049999</v>
      </c>
      <c r="N54" s="30">
        <v>732.314945705</v>
      </c>
      <c r="O54" s="30">
        <v>0</v>
      </c>
      <c r="P54" s="30">
        <v>393.45102</v>
      </c>
      <c r="Q54" s="31">
        <v>6872.254994375</v>
      </c>
      <c r="R54" s="30">
        <v>7775.12482233</v>
      </c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</row>
    <row r="55" spans="1:34" ht="16.5" customHeight="1">
      <c r="A55" s="15" t="s">
        <v>51</v>
      </c>
      <c r="B55" s="28">
        <v>7565.745473349999</v>
      </c>
      <c r="C55" s="28">
        <v>0</v>
      </c>
      <c r="D55" s="28">
        <v>4610.8791951</v>
      </c>
      <c r="E55" s="28">
        <v>3776.9221946</v>
      </c>
      <c r="F55" s="28">
        <v>4821.898112035</v>
      </c>
      <c r="G55" s="28">
        <v>278.98337</v>
      </c>
      <c r="H55" s="28">
        <v>2366.76074</v>
      </c>
      <c r="I55" s="29">
        <v>23421.189085085003</v>
      </c>
      <c r="J55" s="28">
        <v>6272.8154159</v>
      </c>
      <c r="K55" s="28">
        <v>833.1796892000001</v>
      </c>
      <c r="L55" s="28">
        <v>7200.5347333</v>
      </c>
      <c r="M55" s="28">
        <v>5714.882252980001</v>
      </c>
      <c r="N55" s="28">
        <v>3419.14815873</v>
      </c>
      <c r="O55" s="28">
        <v>0</v>
      </c>
      <c r="P55" s="28">
        <v>2124.51024</v>
      </c>
      <c r="Q55" s="29">
        <v>25565.07049011</v>
      </c>
      <c r="R55" s="28">
        <v>48986.259575195</v>
      </c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</row>
    <row r="56" spans="1:34" ht="16.5" customHeight="1">
      <c r="A56" s="15" t="s">
        <v>52</v>
      </c>
      <c r="B56" s="28">
        <v>1944.38962098</v>
      </c>
      <c r="C56" s="28">
        <v>0</v>
      </c>
      <c r="D56" s="28">
        <v>1852.622541905</v>
      </c>
      <c r="E56" s="28">
        <v>964.43426882</v>
      </c>
      <c r="F56" s="28">
        <v>1056.7872940749999</v>
      </c>
      <c r="G56" s="28">
        <v>147.34904</v>
      </c>
      <c r="H56" s="28">
        <v>460.570505</v>
      </c>
      <c r="I56" s="29">
        <v>6426.153270780001</v>
      </c>
      <c r="J56" s="28">
        <v>690.14939855</v>
      </c>
      <c r="K56" s="28">
        <v>52.30547674</v>
      </c>
      <c r="L56" s="28">
        <v>467.82221805499995</v>
      </c>
      <c r="M56" s="28">
        <v>960.271829625</v>
      </c>
      <c r="N56" s="28">
        <v>258.03342485</v>
      </c>
      <c r="O56" s="28">
        <v>0</v>
      </c>
      <c r="P56" s="28">
        <v>267.06174</v>
      </c>
      <c r="Q56" s="29">
        <v>2695.6440878199996</v>
      </c>
      <c r="R56" s="28">
        <v>9121.7973586</v>
      </c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</row>
    <row r="57" spans="1:34" ht="16.5" customHeight="1">
      <c r="A57" s="15" t="s">
        <v>53</v>
      </c>
      <c r="B57" s="28">
        <v>8684.35235205</v>
      </c>
      <c r="C57" s="28">
        <v>0</v>
      </c>
      <c r="D57" s="28">
        <v>5479.12777405</v>
      </c>
      <c r="E57" s="28">
        <v>4827.51220295</v>
      </c>
      <c r="F57" s="28">
        <v>3175.15573565</v>
      </c>
      <c r="G57" s="28">
        <v>2665.91912</v>
      </c>
      <c r="H57" s="28">
        <v>3104.904985</v>
      </c>
      <c r="I57" s="29">
        <v>27936.972169700002</v>
      </c>
      <c r="J57" s="28">
        <v>12116.773997850001</v>
      </c>
      <c r="K57" s="28">
        <v>2068.57262855</v>
      </c>
      <c r="L57" s="28">
        <v>10782.7525543</v>
      </c>
      <c r="M57" s="28">
        <v>8271.2113596</v>
      </c>
      <c r="N57" s="28">
        <v>3014.3094591999998</v>
      </c>
      <c r="O57" s="28">
        <v>0</v>
      </c>
      <c r="P57" s="28">
        <v>6876.451445</v>
      </c>
      <c r="Q57" s="29">
        <v>43130.0714445</v>
      </c>
      <c r="R57" s="28">
        <v>71067.0436142</v>
      </c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</row>
    <row r="58" spans="1:34" ht="16.5" customHeight="1">
      <c r="A58" s="47" t="s">
        <v>69</v>
      </c>
      <c r="B58" s="30">
        <v>16794.982050345003</v>
      </c>
      <c r="C58" s="30">
        <v>0</v>
      </c>
      <c r="D58" s="30">
        <v>22047.993768335</v>
      </c>
      <c r="E58" s="30">
        <v>13352.191638575</v>
      </c>
      <c r="F58" s="30">
        <v>15487.724988805001</v>
      </c>
      <c r="G58" s="30">
        <v>2856.125</v>
      </c>
      <c r="H58" s="30">
        <v>5285.565</v>
      </c>
      <c r="I58" s="31">
        <v>75824.58244606001</v>
      </c>
      <c r="J58" s="30">
        <v>45127.436532205</v>
      </c>
      <c r="K58" s="30">
        <v>28178.652702855</v>
      </c>
      <c r="L58" s="30">
        <v>36795.117127740006</v>
      </c>
      <c r="M58" s="30">
        <v>28779.727945245</v>
      </c>
      <c r="N58" s="30">
        <v>20883.071117645002</v>
      </c>
      <c r="O58" s="30">
        <v>0</v>
      </c>
      <c r="P58" s="30">
        <v>8936.295</v>
      </c>
      <c r="Q58" s="31">
        <v>168700.30042569002</v>
      </c>
      <c r="R58" s="30">
        <v>244524.88287175004</v>
      </c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</row>
    <row r="59" spans="1:34" ht="16.5" customHeight="1">
      <c r="A59" s="15" t="s">
        <v>54</v>
      </c>
      <c r="B59" s="28">
        <v>2818.501717245</v>
      </c>
      <c r="C59" s="28">
        <v>0</v>
      </c>
      <c r="D59" s="28">
        <v>1660.468499955</v>
      </c>
      <c r="E59" s="28">
        <v>647.7837934349999</v>
      </c>
      <c r="F59" s="28">
        <v>846.6104971099999</v>
      </c>
      <c r="G59" s="28">
        <v>230.18068</v>
      </c>
      <c r="H59" s="28">
        <v>1044.40443</v>
      </c>
      <c r="I59" s="29">
        <v>7247.949617745</v>
      </c>
      <c r="J59" s="28">
        <v>6815.649638785</v>
      </c>
      <c r="K59" s="28">
        <v>240.79401020499998</v>
      </c>
      <c r="L59" s="28">
        <v>4794.38856391</v>
      </c>
      <c r="M59" s="28">
        <v>2289.80800827</v>
      </c>
      <c r="N59" s="28">
        <v>1587.809014295</v>
      </c>
      <c r="O59" s="28">
        <v>26.275153165000003</v>
      </c>
      <c r="P59" s="28">
        <v>4002.802065</v>
      </c>
      <c r="Q59" s="29">
        <v>19757.526453630002</v>
      </c>
      <c r="R59" s="28">
        <v>27005.476071375</v>
      </c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</row>
    <row r="60" spans="1:34" ht="16.5" customHeight="1">
      <c r="A60" s="15" t="s">
        <v>55</v>
      </c>
      <c r="B60" s="28">
        <v>1247.519046</v>
      </c>
      <c r="C60" s="28">
        <v>0.126582</v>
      </c>
      <c r="D60" s="28">
        <v>721.5381977000001</v>
      </c>
      <c r="E60" s="28">
        <v>942.49557225</v>
      </c>
      <c r="F60" s="28">
        <v>1175.32015895</v>
      </c>
      <c r="G60" s="28">
        <v>213.95789</v>
      </c>
      <c r="H60" s="28">
        <v>956.65624</v>
      </c>
      <c r="I60" s="29">
        <v>5257.6136869</v>
      </c>
      <c r="J60" s="28">
        <v>386.591575</v>
      </c>
      <c r="K60" s="28">
        <v>60.210108000000005</v>
      </c>
      <c r="L60" s="28">
        <v>443.2185218</v>
      </c>
      <c r="M60" s="28">
        <v>359.17403425</v>
      </c>
      <c r="N60" s="28">
        <v>222.3479625</v>
      </c>
      <c r="O60" s="28">
        <v>0</v>
      </c>
      <c r="P60" s="28">
        <v>386.72115</v>
      </c>
      <c r="Q60" s="29">
        <v>1858.26335155</v>
      </c>
      <c r="R60" s="28">
        <v>7115.87703845</v>
      </c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</row>
    <row r="61" spans="1:34" ht="16.5" customHeight="1">
      <c r="A61" s="15" t="s">
        <v>56</v>
      </c>
      <c r="B61" s="28">
        <v>9299.3338915</v>
      </c>
      <c r="C61" s="28">
        <v>326.88630215000006</v>
      </c>
      <c r="D61" s="28">
        <v>6360.65756055</v>
      </c>
      <c r="E61" s="28">
        <v>5206.0808877849995</v>
      </c>
      <c r="F61" s="28">
        <v>4977.099110145</v>
      </c>
      <c r="G61" s="28">
        <v>540.679245</v>
      </c>
      <c r="H61" s="28">
        <v>3388.94689</v>
      </c>
      <c r="I61" s="29">
        <v>30099.68388713</v>
      </c>
      <c r="J61" s="28">
        <v>15003.015490950002</v>
      </c>
      <c r="K61" s="28">
        <v>3214.5923504499997</v>
      </c>
      <c r="L61" s="28">
        <v>12581.293640425001</v>
      </c>
      <c r="M61" s="28">
        <v>10252.078522495001</v>
      </c>
      <c r="N61" s="28">
        <v>4132.41090853</v>
      </c>
      <c r="O61" s="28">
        <v>4.0665453</v>
      </c>
      <c r="P61" s="28">
        <v>5479.864355</v>
      </c>
      <c r="Q61" s="29">
        <v>50667.321813149996</v>
      </c>
      <c r="R61" s="28">
        <v>80767.00570027999</v>
      </c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</row>
    <row r="62" spans="1:34" ht="16.5" customHeight="1">
      <c r="A62" s="24" t="s">
        <v>57</v>
      </c>
      <c r="B62" s="30">
        <v>4304.82466935</v>
      </c>
      <c r="C62" s="30">
        <v>1600.0492006000002</v>
      </c>
      <c r="D62" s="30">
        <v>2062.20862725</v>
      </c>
      <c r="E62" s="30">
        <v>2062.3808828318647</v>
      </c>
      <c r="F62" s="30">
        <v>3463.23833558785</v>
      </c>
      <c r="G62" s="30">
        <v>1040.615</v>
      </c>
      <c r="H62" s="30">
        <v>1093.905</v>
      </c>
      <c r="I62" s="31">
        <v>15627.221715619715</v>
      </c>
      <c r="J62" s="30">
        <v>11388.1153035</v>
      </c>
      <c r="K62" s="30">
        <v>5384.33870484708</v>
      </c>
      <c r="L62" s="30">
        <v>9057.917309315195</v>
      </c>
      <c r="M62" s="30">
        <v>7627.083634748804</v>
      </c>
      <c r="N62" s="30">
        <v>3447.838290152255</v>
      </c>
      <c r="O62" s="30">
        <v>104.51645862999999</v>
      </c>
      <c r="P62" s="30">
        <v>4574.18</v>
      </c>
      <c r="Q62" s="31">
        <v>41583.989701193335</v>
      </c>
      <c r="R62" s="30">
        <v>57211.21141681305</v>
      </c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</row>
    <row r="63" spans="1:34" ht="16.5" customHeight="1">
      <c r="A63" s="15" t="s">
        <v>58</v>
      </c>
      <c r="B63" s="28">
        <v>3088.3187937000002</v>
      </c>
      <c r="C63" s="28">
        <v>0</v>
      </c>
      <c r="D63" s="28">
        <v>2528.50026635</v>
      </c>
      <c r="E63" s="28">
        <v>1535.81356235</v>
      </c>
      <c r="F63" s="28">
        <v>2660.6576231000004</v>
      </c>
      <c r="G63" s="28">
        <v>377.775</v>
      </c>
      <c r="H63" s="28">
        <v>1019.08</v>
      </c>
      <c r="I63" s="29">
        <v>11210.1452455</v>
      </c>
      <c r="J63" s="28">
        <v>2806.0750466</v>
      </c>
      <c r="K63" s="28">
        <v>79.72043475</v>
      </c>
      <c r="L63" s="28">
        <v>1993.66758405</v>
      </c>
      <c r="M63" s="28">
        <v>1997.2033098499999</v>
      </c>
      <c r="N63" s="28">
        <v>671.5833122</v>
      </c>
      <c r="O63" s="28">
        <v>0</v>
      </c>
      <c r="P63" s="28">
        <v>473.9525</v>
      </c>
      <c r="Q63" s="29">
        <v>8022.202187450001</v>
      </c>
      <c r="R63" s="28">
        <v>19232.347432950002</v>
      </c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</row>
    <row r="64" spans="1:34" ht="16.5" customHeight="1">
      <c r="A64" s="15" t="s">
        <v>59</v>
      </c>
      <c r="B64" s="28">
        <v>4924.9464205799995</v>
      </c>
      <c r="C64" s="28">
        <v>1428.9996520999998</v>
      </c>
      <c r="D64" s="28">
        <v>6653.565424684999</v>
      </c>
      <c r="E64" s="28">
        <v>5041.58266114</v>
      </c>
      <c r="F64" s="28">
        <v>7466.074260875001</v>
      </c>
      <c r="G64" s="48">
        <v>1828.28281</v>
      </c>
      <c r="H64" s="48">
        <v>3409.99279</v>
      </c>
      <c r="I64" s="29">
        <v>30753.44401938</v>
      </c>
      <c r="J64" s="28">
        <v>5460.84733816</v>
      </c>
      <c r="K64" s="28">
        <v>4887.868181010001</v>
      </c>
      <c r="L64" s="28">
        <v>8702.293203985</v>
      </c>
      <c r="M64" s="28">
        <v>5245.602024905</v>
      </c>
      <c r="N64" s="28">
        <v>2491.39098645</v>
      </c>
      <c r="O64" s="28">
        <v>0</v>
      </c>
      <c r="P64" s="48">
        <v>1944.70467</v>
      </c>
      <c r="Q64" s="29">
        <v>28732.706404509998</v>
      </c>
      <c r="R64" s="28">
        <v>59486.150423889994</v>
      </c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</row>
    <row r="65" spans="1:34" ht="16.5" customHeight="1" thickBot="1">
      <c r="A65" s="15" t="s">
        <v>60</v>
      </c>
      <c r="B65" s="28">
        <v>2419.7076254</v>
      </c>
      <c r="C65" s="28">
        <v>0</v>
      </c>
      <c r="D65" s="28">
        <v>1547.9951453499998</v>
      </c>
      <c r="E65" s="28">
        <v>516.02065749</v>
      </c>
      <c r="F65" s="28">
        <v>594.442547435</v>
      </c>
      <c r="G65" s="28">
        <v>737.485785</v>
      </c>
      <c r="H65" s="28">
        <v>630.44625</v>
      </c>
      <c r="I65" s="29">
        <v>6446.098010674999</v>
      </c>
      <c r="J65" s="28">
        <v>503.82832013</v>
      </c>
      <c r="K65" s="28">
        <v>11.089154789999998</v>
      </c>
      <c r="L65" s="28">
        <v>775.0480671300002</v>
      </c>
      <c r="M65" s="28">
        <v>423.67408288</v>
      </c>
      <c r="N65" s="28">
        <v>410.321927725</v>
      </c>
      <c r="O65" s="28">
        <v>23.327532884999997</v>
      </c>
      <c r="P65" s="28">
        <v>715.5533</v>
      </c>
      <c r="Q65" s="29">
        <v>2862.8423855400006</v>
      </c>
      <c r="R65" s="28">
        <v>9308.940396214999</v>
      </c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</row>
    <row r="66" spans="1:34" ht="18" customHeight="1" thickTop="1">
      <c r="A66" s="32" t="s">
        <v>61</v>
      </c>
      <c r="B66" s="60">
        <f aca="true" t="shared" si="0" ref="B66:O66">SUM(B15:B65)</f>
        <v>234303.33210259996</v>
      </c>
      <c r="C66" s="60">
        <f t="shared" si="0"/>
        <v>22762.874158634997</v>
      </c>
      <c r="D66" s="60">
        <f t="shared" si="0"/>
        <v>193063.23526046745</v>
      </c>
      <c r="E66" s="60">
        <f t="shared" si="0"/>
        <v>142935.99047352187</v>
      </c>
      <c r="F66" s="60">
        <f t="shared" si="0"/>
        <v>168630.4058661004</v>
      </c>
      <c r="G66" s="60">
        <f t="shared" si="0"/>
        <v>46038.69318999998</v>
      </c>
      <c r="H66" s="60">
        <f t="shared" si="0"/>
        <v>128351.31742499999</v>
      </c>
      <c r="I66" s="61">
        <f t="shared" si="0"/>
        <v>936085.8484763247</v>
      </c>
      <c r="J66" s="62">
        <f t="shared" si="0"/>
        <v>505308.71667835506</v>
      </c>
      <c r="K66" s="60">
        <f t="shared" si="0"/>
        <v>223234.31756550964</v>
      </c>
      <c r="L66" s="60">
        <f t="shared" si="0"/>
        <v>464534.4809264726</v>
      </c>
      <c r="M66" s="60">
        <f t="shared" si="0"/>
        <v>381158.6352447839</v>
      </c>
      <c r="N66" s="60">
        <f t="shared" si="0"/>
        <v>183019.14205578723</v>
      </c>
      <c r="O66" s="60">
        <f t="shared" si="0"/>
        <v>5527.838362869999</v>
      </c>
      <c r="P66" s="60">
        <v>284071.6886350001</v>
      </c>
      <c r="Q66" s="61">
        <v>2046854.8194709786</v>
      </c>
      <c r="R66" s="62">
        <v>2982940.6679576533</v>
      </c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</row>
    <row r="67" spans="1:34" ht="16.5" customHeight="1">
      <c r="A67" s="47" t="s">
        <v>71</v>
      </c>
      <c r="B67" s="30">
        <v>462.09</v>
      </c>
      <c r="C67" s="30">
        <v>0</v>
      </c>
      <c r="D67" s="30">
        <v>178.85</v>
      </c>
      <c r="E67" s="30">
        <v>279.59</v>
      </c>
      <c r="F67" s="30">
        <v>138.7</v>
      </c>
      <c r="G67" s="30">
        <v>143.08</v>
      </c>
      <c r="H67" s="30">
        <v>96.36</v>
      </c>
      <c r="I67" s="31">
        <v>1298.6699999999998</v>
      </c>
      <c r="J67" s="30">
        <v>5032.62</v>
      </c>
      <c r="K67" s="30">
        <v>1040.25</v>
      </c>
      <c r="L67" s="30">
        <v>3599.63</v>
      </c>
      <c r="M67" s="30">
        <v>3490.86</v>
      </c>
      <c r="N67" s="30">
        <v>2180.145</v>
      </c>
      <c r="O67" s="30">
        <v>0</v>
      </c>
      <c r="P67" s="30">
        <v>1946.18</v>
      </c>
      <c r="Q67" s="31">
        <v>17289.685</v>
      </c>
      <c r="R67" s="30">
        <v>18588.355</v>
      </c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</row>
    <row r="68" spans="1:34" ht="18" customHeight="1">
      <c r="A68" s="33" t="s">
        <v>62</v>
      </c>
      <c r="B68" s="63">
        <v>234765.42210355</v>
      </c>
      <c r="C68" s="63">
        <v>22762.874157984996</v>
      </c>
      <c r="D68" s="63">
        <v>193242.08526516746</v>
      </c>
      <c r="E68" s="63">
        <v>143215.580476072</v>
      </c>
      <c r="F68" s="63">
        <v>168769.10586890043</v>
      </c>
      <c r="G68" s="63">
        <v>46181.773189999985</v>
      </c>
      <c r="H68" s="63">
        <v>128447.67742499999</v>
      </c>
      <c r="I68" s="64">
        <v>937384.5184866749</v>
      </c>
      <c r="J68" s="65">
        <f aca="true" t="shared" si="1" ref="J68:P68">J67+J66</f>
        <v>510341.33667835506</v>
      </c>
      <c r="K68" s="63">
        <f t="shared" si="1"/>
        <v>224274.56756550964</v>
      </c>
      <c r="L68" s="63">
        <f t="shared" si="1"/>
        <v>468134.1109264726</v>
      </c>
      <c r="M68" s="63">
        <f t="shared" si="1"/>
        <v>384649.4952447839</v>
      </c>
      <c r="N68" s="63">
        <f t="shared" si="1"/>
        <v>185199.28705578722</v>
      </c>
      <c r="O68" s="63">
        <f t="shared" si="1"/>
        <v>5527.838362869999</v>
      </c>
      <c r="P68" s="63">
        <f t="shared" si="1"/>
        <v>286017.8686350001</v>
      </c>
      <c r="Q68" s="64">
        <f>SUM(J68:P68)</f>
        <v>2064144.5044687781</v>
      </c>
      <c r="R68" s="66">
        <f>Q68+I68</f>
        <v>3001529.022955453</v>
      </c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</row>
    <row r="69" spans="1:34" ht="18" customHeight="1">
      <c r="A69" s="55" t="s">
        <v>72</v>
      </c>
      <c r="B69" s="52"/>
      <c r="C69" s="52"/>
      <c r="D69" s="52"/>
      <c r="E69" s="52"/>
      <c r="F69" s="52"/>
      <c r="G69" s="52"/>
      <c r="H69" s="52"/>
      <c r="I69" s="52"/>
      <c r="J69" s="56" t="s">
        <v>73</v>
      </c>
      <c r="K69" s="52"/>
      <c r="L69" s="52"/>
      <c r="M69" s="52"/>
      <c r="N69" s="52"/>
      <c r="O69" s="52"/>
      <c r="P69" s="52"/>
      <c r="Q69" s="52"/>
      <c r="R69" s="53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</row>
    <row r="70" spans="1:18" ht="18" customHeight="1">
      <c r="A70" s="54" t="s">
        <v>70</v>
      </c>
      <c r="B70" s="34"/>
      <c r="C70" s="34"/>
      <c r="D70" s="34"/>
      <c r="E70" s="34"/>
      <c r="F70" s="34"/>
      <c r="G70" s="34"/>
      <c r="H70" s="34"/>
      <c r="I70" s="34"/>
      <c r="J70" s="34"/>
      <c r="K70" s="35"/>
      <c r="L70" s="34"/>
      <c r="M70" s="34"/>
      <c r="N70" s="34"/>
      <c r="O70" s="34"/>
      <c r="P70" s="34"/>
      <c r="Q70" s="34"/>
      <c r="R70" s="36"/>
    </row>
    <row r="71" spans="1:18" ht="9.75" customHeight="1">
      <c r="A71" s="37"/>
      <c r="B71" s="37"/>
      <c r="C71" s="37"/>
      <c r="D71" s="37"/>
      <c r="E71" s="37"/>
      <c r="F71" s="37"/>
      <c r="G71" s="37"/>
      <c r="H71" s="37"/>
      <c r="I71" s="37"/>
      <c r="J71" s="67"/>
      <c r="K71" s="67"/>
      <c r="L71" s="67"/>
      <c r="M71" s="67"/>
      <c r="N71" s="67"/>
      <c r="O71" s="67"/>
      <c r="P71" s="67"/>
      <c r="Q71" s="67"/>
      <c r="R71" s="67"/>
    </row>
    <row r="72" spans="1:18" ht="9.75" customHeight="1">
      <c r="A72" s="38"/>
      <c r="B72" s="38"/>
      <c r="C72" s="38"/>
      <c r="D72" s="39"/>
      <c r="E72" s="38"/>
      <c r="F72" s="38"/>
      <c r="G72" s="38"/>
      <c r="H72" s="38"/>
      <c r="I72" s="38"/>
      <c r="J72" s="67"/>
      <c r="K72" s="67"/>
      <c r="L72" s="67"/>
      <c r="M72" s="67"/>
      <c r="N72" s="67"/>
      <c r="O72" s="67"/>
      <c r="P72" s="67"/>
      <c r="Q72" s="67"/>
      <c r="R72" s="67"/>
    </row>
    <row r="73" spans="1:18" ht="9.75" customHeight="1">
      <c r="A73" s="38"/>
      <c r="B73" s="38"/>
      <c r="C73" s="38"/>
      <c r="D73" s="38"/>
      <c r="E73" s="38"/>
      <c r="F73" s="38"/>
      <c r="G73" s="38"/>
      <c r="H73" s="38"/>
      <c r="I73" s="38"/>
      <c r="J73" s="67"/>
      <c r="K73" s="67"/>
      <c r="L73" s="67"/>
      <c r="M73" s="67"/>
      <c r="N73" s="67"/>
      <c r="O73" s="67"/>
      <c r="P73" s="67"/>
      <c r="Q73" s="67"/>
      <c r="R73" s="67"/>
    </row>
    <row r="74" spans="1:18" ht="9.75" customHeight="1">
      <c r="A74" s="38"/>
      <c r="B74" s="38"/>
      <c r="C74" s="38"/>
      <c r="D74" s="40"/>
      <c r="E74" s="38"/>
      <c r="F74" s="38"/>
      <c r="G74" s="38"/>
      <c r="H74" s="38"/>
      <c r="I74" s="38"/>
      <c r="J74" s="68"/>
      <c r="K74" s="68"/>
      <c r="L74" s="68"/>
      <c r="M74" s="68"/>
      <c r="N74" s="68"/>
      <c r="O74" s="68"/>
      <c r="P74" s="68"/>
      <c r="Q74" s="68"/>
      <c r="R74" s="68"/>
    </row>
    <row r="75" spans="1:18" ht="9.75" customHeight="1">
      <c r="A75" s="38"/>
      <c r="B75" s="38"/>
      <c r="C75" s="38"/>
      <c r="D75" s="38"/>
      <c r="E75" s="38"/>
      <c r="F75" s="38"/>
      <c r="G75" s="38"/>
      <c r="H75" s="38"/>
      <c r="I75" s="38"/>
      <c r="J75" s="68"/>
      <c r="K75" s="68"/>
      <c r="L75" s="68"/>
      <c r="M75" s="68"/>
      <c r="N75" s="68"/>
      <c r="O75" s="68"/>
      <c r="P75" s="68"/>
      <c r="Q75" s="68"/>
      <c r="R75" s="68"/>
    </row>
    <row r="76" spans="1:18" ht="9.75" customHeight="1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</row>
    <row r="77" spans="1:18" ht="9.75" customHeight="1">
      <c r="A77" s="38"/>
      <c r="B77" s="38"/>
      <c r="C77" s="38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</row>
    <row r="78" spans="1:18" ht="9.75" customHeight="1">
      <c r="A78" s="38"/>
      <c r="B78" s="38"/>
      <c r="C78" s="38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</row>
    <row r="79" spans="1:18" ht="23.25">
      <c r="A79" s="42"/>
      <c r="B79" s="51"/>
      <c r="C79" s="38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</row>
    <row r="80" spans="1:18" ht="23.25">
      <c r="A80" s="41"/>
      <c r="B80" s="41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</row>
    <row r="81" spans="1:18" ht="23.25">
      <c r="A81" s="41"/>
      <c r="B81" s="41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</row>
    <row r="82" spans="1:18" ht="23.25">
      <c r="A82" s="43"/>
      <c r="B82" s="41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</row>
    <row r="83" spans="1:18" ht="23.25">
      <c r="A83" s="43"/>
      <c r="B83" s="41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</row>
    <row r="84" spans="1:18" ht="23.25">
      <c r="A84" s="43"/>
      <c r="B84" s="41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</row>
    <row r="85" spans="1:18" ht="23.25">
      <c r="A85" s="43"/>
      <c r="B85" s="41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</row>
    <row r="86" spans="1:18" ht="23.25">
      <c r="A86" s="43"/>
      <c r="B86" s="41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</row>
    <row r="87" spans="1:18" ht="23.25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</row>
    <row r="88" spans="1:18" ht="23.25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</row>
    <row r="89" spans="1:18" ht="23.25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</row>
  </sheetData>
  <sheetProtection/>
  <printOptions/>
  <pageMargins left="0.6" right="0.6" top="0.64" bottom="0.63" header="0.5" footer="0.32"/>
  <pageSetup fitToHeight="1" fitToWidth="1" horizontalDpi="600" verticalDpi="600" orientation="landscape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rrozycki</dc:creator>
  <cp:keywords/>
  <dc:description/>
  <cp:lastModifiedBy>Rozycki, Robert (FHWA)</cp:lastModifiedBy>
  <cp:lastPrinted>2013-10-09T14:13:25Z</cp:lastPrinted>
  <dcterms:created xsi:type="dcterms:W3CDTF">2000-11-01T18:25:09Z</dcterms:created>
  <dcterms:modified xsi:type="dcterms:W3CDTF">2020-05-19T17:11:04Z</dcterms:modified>
  <cp:category/>
  <cp:version/>
  <cp:contentType/>
  <cp:contentStatus/>
</cp:coreProperties>
</file>