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2"/>
  </bookViews>
  <sheets>
    <sheet name="SUMMARY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  <sheet name="1997" sheetId="18" r:id="rId18"/>
    <sheet name="1996" sheetId="19" r:id="rId19"/>
    <sheet name="1995" sheetId="20" r:id="rId20"/>
    <sheet name="1994" sheetId="21" r:id="rId21"/>
    <sheet name="1993" sheetId="22" r:id="rId22"/>
    <sheet name="1992" sheetId="23" r:id="rId23"/>
    <sheet name="1991" sheetId="24" r:id="rId24"/>
    <sheet name="1990" sheetId="25" r:id="rId25"/>
    <sheet name="1989" sheetId="26" r:id="rId26"/>
    <sheet name="1988" sheetId="27" r:id="rId27"/>
    <sheet name="1987" sheetId="28" r:id="rId28"/>
    <sheet name="1986" sheetId="29" r:id="rId29"/>
    <sheet name="1985" sheetId="30" r:id="rId30"/>
    <sheet name="1984" sheetId="31" r:id="rId31"/>
    <sheet name="1983" sheetId="32" r:id="rId32"/>
    <sheet name="1982" sheetId="33" r:id="rId33"/>
    <sheet name="1981" sheetId="34" r:id="rId34"/>
    <sheet name="1980" sheetId="35" r:id="rId35"/>
  </sheets>
  <definedNames>
    <definedName name="_xlnm.Print_Area" localSheetId="0">'SUMMARY'!$A$1:$R$44</definedName>
  </definedNames>
  <calcPr fullCalcOnLoad="1"/>
</workbook>
</file>

<file path=xl/sharedStrings.xml><?xml version="1.0" encoding="utf-8"?>
<sst xmlns="http://schemas.openxmlformats.org/spreadsheetml/2006/main" count="3254" uniqueCount="206">
  <si>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</si>
  <si>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</si>
  <si>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</si>
  <si>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</si>
  <si>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</si>
  <si>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</si>
  <si>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</si>
  <si>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</si>
  <si>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</si>
  <si>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</si>
  <si>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</si>
  <si>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</si>
  <si>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</si>
  <si>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</si>
  <si>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</si>
  <si>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</si>
  <si>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</si>
  <si>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</si>
  <si>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</si>
  <si>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</si>
  <si>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</si>
  <si>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</si>
  <si>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</si>
  <si>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</si>
  <si>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</si>
  <si>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</si>
  <si>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</si>
  <si>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</si>
  <si>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</si>
  <si>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</si>
  <si>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</si>
  <si>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</si>
  <si>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</si>
  <si>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</si>
  <si>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</si>
  <si>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</si>
  <si>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</si>
  <si>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</si>
  <si>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</si>
  <si>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</si>
  <si>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</si>
  <si>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</si>
  <si>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</si>
  <si>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</si>
  <si>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</si>
  <si>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</si>
  <si>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</si>
  <si>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</si>
  <si>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</si>
  <si>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</si>
  <si>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</si>
  <si>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</si>
  <si>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</si>
  <si>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</si>
  <si>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</si>
  <si>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</si>
  <si>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</si>
  <si>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</si>
  <si>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</si>
  <si>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</si>
  <si>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</si>
  <si>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</si>
  <si>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</si>
  <si>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</si>
  <si>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</si>
  <si>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</si>
  <si>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</si>
  <si>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</si>
  <si>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</si>
  <si>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</si>
  <si>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</si>
  <si>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</si>
  <si>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</si>
  <si>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</si>
  <si>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</si>
  <si>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</si>
  <si>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</si>
  <si>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</si>
  <si>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</si>
  <si>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</si>
  <si>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</si>
  <si>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</si>
  <si>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</si>
  <si>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</si>
  <si>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</si>
  <si>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</si>
  <si>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</si>
  <si>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</si>
  <si>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</si>
  <si>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</si>
  <si>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</si>
  <si>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</si>
  <si>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</si>
  <si>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</si>
  <si>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</si>
  <si>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</si>
  <si>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</si>
  <si>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</si>
  <si>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</si>
  <si>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</si>
  <si>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</si>
  <si>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</si>
  <si>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</si>
  <si>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</si>
  <si>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</si>
  <si>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</si>
  <si>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</si>
  <si>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</si>
  <si>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</si>
  <si>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</si>
  <si>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</si>
  <si>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</si>
  <si>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</si>
  <si>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</si>
  <si>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</si>
  <si>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</si>
  <si>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</si>
  <si>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</si>
  <si>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</si>
  <si>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</si>
  <si>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</si>
  <si>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</si>
  <si>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</si>
  <si>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</si>
  <si>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</si>
  <si>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</si>
  <si>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</si>
  <si>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</si>
  <si>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</si>
  <si>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</si>
  <si>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</si>
  <si>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</si>
  <si>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</si>
  <si>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</si>
  <si>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</si>
  <si>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</si>
  <si>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</si>
  <si>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</si>
  <si>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</si>
  <si>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</si>
  <si>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</si>
  <si>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</si>
  <si>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</si>
  <si>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</si>
  <si>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</si>
  <si>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</si>
  <si>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</si>
  <si>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</si>
  <si>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</si>
  <si>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</si>
  <si>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</si>
  <si>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</si>
  <si>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</si>
  <si>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</si>
  <si>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</si>
  <si>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</si>
  <si>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</si>
  <si>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</si>
  <si>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</si>
  <si>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</si>
  <si>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</si>
  <si>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</si>
  <si>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</si>
  <si>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</si>
  <si>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</si>
  <si>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</si>
  <si>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</si>
  <si>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</si>
  <si>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</si>
  <si>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</si>
  <si>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</si>
  <si>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</si>
  <si>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</si>
  <si>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</si>
  <si>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</si>
  <si>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</si>
  <si>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</si>
  <si>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</si>
  <si>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</si>
  <si>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</si>
  <si>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</si>
  <si>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</si>
  <si>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</si>
  <si>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</si>
  <si>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</si>
  <si>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</si>
  <si>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</si>
  <si>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</si>
  <si>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FUNCTIONAL  SYSTEM  TRAVEL - 2011  1/</t>
  </si>
  <si>
    <t>NOVEMBER 2012</t>
  </si>
  <si>
    <t>Puerto Rico  2/</t>
  </si>
  <si>
    <t xml:space="preserve">  1/  Travel for the rural minor collector and rural/urban local functional systems is estimated by the States based on a model or other means and provided</t>
  </si>
  <si>
    <t xml:space="preserve">  2/  2010 data.</t>
  </si>
  <si>
    <t>to the FHWA on a summary basis.  Travel for all other systems are estimated from State-provided data in the Highway Performance Monitoring System.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</si>
  <si>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</si>
  <si>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</si>
  <si>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</si>
  <si>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</si>
  <si>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</si>
  <si>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</si>
  <si>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OCTOBER 1, 2014</t>
  </si>
  <si>
    <t>ANNUAL  VEHICLE - MILES  OF TRAVEL,  1980 - 2013  (1)</t>
  </si>
  <si>
    <t>FUNCTIONAL  SYSTEM  TRAVEL - 2013  (1)</t>
  </si>
  <si>
    <t>JANUARY 2015</t>
  </si>
  <si>
    <t>FUNCTIONAL SYSTEM TRAVEL - 2012  (1)</t>
  </si>
  <si>
    <t>ANNUAL VEHICLE - MILES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</si>
</sst>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3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2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0" fontId="1" fillId="0" borderId="16" xfId="0" applyNumberFormat="1" applyFont="1" applyFill="1" applyBorder="1" applyAlignment="1">
      <alignment horizontal="center" vertical="center"/>
    </xf>
    <xf numFmtId="37" fontId="1" fillId="0" borderId="16" xfId="0" applyNumberFormat="1" applyFont="1" applyFill="1" applyBorder="1" applyAlignment="1">
      <alignment vertical="center"/>
    </xf>
    <xf numFmtId="37" fontId="1" fillId="0" borderId="44" xfId="0" applyNumberFormat="1" applyFont="1" applyFill="1" applyBorder="1" applyAlignment="1">
      <alignment vertical="center"/>
    </xf>
    <xf numFmtId="37" fontId="1" fillId="0" borderId="17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0" fontId="1" fillId="2" borderId="46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1" fillId="2" borderId="48" xfId="0" applyNumberFormat="1" applyFont="1" applyBorder="1" applyAlignment="1">
      <alignment horizontal="center" vertical="center"/>
    </xf>
    <xf numFmtId="0" fontId="1" fillId="2" borderId="49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1" fillId="2" borderId="48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OutlineSymbols="0" zoomScale="87" zoomScaleNormal="87" zoomScalePageLayoutView="0" workbookViewId="0" topLeftCell="A31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248" t="s">
        <v>201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30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30" customHeight="1">
      <c r="A3" s="249" t="s">
        <v>196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203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242" t="s">
        <v>4</v>
      </c>
      <c r="C6" s="243"/>
      <c r="D6" s="243"/>
      <c r="E6" s="243"/>
      <c r="F6" s="243"/>
      <c r="G6" s="243"/>
      <c r="H6" s="243"/>
      <c r="I6" s="244"/>
      <c r="J6" s="245" t="s">
        <v>5</v>
      </c>
      <c r="K6" s="246"/>
      <c r="L6" s="246"/>
      <c r="M6" s="246"/>
      <c r="N6" s="246"/>
      <c r="O6" s="246"/>
      <c r="P6" s="246"/>
      <c r="Q6" s="247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204203.83712216996</v>
      </c>
      <c r="E41" s="235">
        <v>149457.29990271997</v>
      </c>
      <c r="F41" s="235">
        <v>174458.2089456584</v>
      </c>
      <c r="G41" s="235">
        <v>53296.153535</v>
      </c>
      <c r="H41" s="235">
        <v>129596.52843</v>
      </c>
      <c r="I41" s="187">
        <v>974037.5756526634</v>
      </c>
      <c r="J41" s="186">
        <v>476704.4038132299</v>
      </c>
      <c r="K41" s="235">
        <v>221986.22631466994</v>
      </c>
      <c r="L41" s="235">
        <v>453814.8946326075</v>
      </c>
      <c r="M41" s="235">
        <v>368302.50074953504</v>
      </c>
      <c r="N41" s="235">
        <v>175200.44029584998</v>
      </c>
      <c r="O41" s="188">
        <v>3577.8949453249998</v>
      </c>
      <c r="P41" s="235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34">
        <v>2012</v>
      </c>
      <c r="B42" s="185">
        <v>245871.81800657974</v>
      </c>
      <c r="C42" s="235">
        <v>20146.407837462004</v>
      </c>
      <c r="D42" s="235">
        <v>203131.59954280948</v>
      </c>
      <c r="E42" s="235">
        <v>148674.88004498868</v>
      </c>
      <c r="F42" s="235">
        <v>175699.3485880518</v>
      </c>
      <c r="G42" s="235">
        <v>53071.87575</v>
      </c>
      <c r="H42" s="235">
        <v>130481.57151600003</v>
      </c>
      <c r="I42" s="187">
        <v>977077.5012858917</v>
      </c>
      <c r="J42" s="186">
        <v>484548.48861919355</v>
      </c>
      <c r="K42" s="235">
        <v>224056.20790502703</v>
      </c>
      <c r="L42" s="235">
        <v>456702.857227404</v>
      </c>
      <c r="M42" s="235">
        <v>371401.9388666949</v>
      </c>
      <c r="N42" s="235">
        <v>175036.67344238414</v>
      </c>
      <c r="O42" s="188">
        <v>4460.409621611629</v>
      </c>
      <c r="P42" s="235">
        <v>276148.8618419999</v>
      </c>
      <c r="Q42" s="187">
        <v>1992355.437524316</v>
      </c>
      <c r="R42" s="239">
        <v>2969432.938810206</v>
      </c>
    </row>
    <row r="43" spans="1:18" s="165" customFormat="1" ht="30" customHeight="1">
      <c r="A43" s="237">
        <v>2013</v>
      </c>
      <c r="B43" s="238">
        <v>234303.33210354997</v>
      </c>
      <c r="C43" s="238">
        <v>22762.874157984996</v>
      </c>
      <c r="D43" s="238">
        <v>193063.23526516746</v>
      </c>
      <c r="E43" s="238">
        <v>142935.99047607186</v>
      </c>
      <c r="F43" s="238">
        <v>168630.40586890042</v>
      </c>
      <c r="G43" s="238">
        <v>52592.998189999984</v>
      </c>
      <c r="H43" s="238">
        <v>127622.77742499998</v>
      </c>
      <c r="I43" s="241">
        <v>941911.6134866748</v>
      </c>
      <c r="J43" s="240">
        <v>505308.71667930513</v>
      </c>
      <c r="K43" s="238">
        <v>223234.3175655096</v>
      </c>
      <c r="L43" s="238">
        <v>464534.4809279726</v>
      </c>
      <c r="M43" s="238">
        <v>381158.6352480339</v>
      </c>
      <c r="N43" s="238">
        <v>183019.14205893723</v>
      </c>
      <c r="O43" s="238">
        <v>5527.838362869999</v>
      </c>
      <c r="P43" s="238">
        <v>283627.99463500007</v>
      </c>
      <c r="Q43" s="241">
        <v>2046411.1254776283</v>
      </c>
      <c r="R43" s="240">
        <v>2988322.738964303</v>
      </c>
    </row>
    <row r="44" spans="1:18" s="165" customFormat="1" ht="39.75" customHeight="1">
      <c r="A44" s="223" t="s">
        <v>194</v>
      </c>
      <c r="B44" s="224"/>
      <c r="C44" s="225"/>
      <c r="D44" s="224"/>
      <c r="E44" s="224"/>
      <c r="F44" s="224"/>
      <c r="G44" s="224"/>
      <c r="H44" s="224"/>
      <c r="I44" s="224"/>
      <c r="J44" s="224" t="s">
        <v>195</v>
      </c>
      <c r="K44" s="224"/>
      <c r="L44" s="224"/>
      <c r="M44" s="224"/>
      <c r="N44" s="224"/>
      <c r="O44" s="226"/>
      <c r="P44" s="224"/>
      <c r="Q44" s="224"/>
      <c r="R44" s="227"/>
    </row>
    <row r="45" spans="1:15" s="165" customFormat="1" ht="15" customHeight="1">
      <c r="A45" s="164"/>
      <c r="O45" s="183"/>
    </row>
    <row r="46" ht="15" customHeight="1">
      <c r="A46" s="22"/>
    </row>
    <row r="47" spans="2:16" ht="14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P47" s="23"/>
    </row>
    <row r="48" spans="2:16" ht="14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P48" s="23"/>
    </row>
    <row r="49" spans="2:16" ht="14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23"/>
    </row>
    <row r="50" spans="2:16" ht="14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P50" s="23"/>
    </row>
    <row r="51" spans="2:16" ht="14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23"/>
    </row>
    <row r="52" spans="2:16" ht="14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/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4.2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4.2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4.2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4.2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4.2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4.2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4.2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4.2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4.2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4.2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4.2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4.2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4.2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4.2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4.2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4.2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4.2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4.2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4.2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4.2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4.2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4.2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4.2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4.2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4.2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4.2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4.2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4.2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4.2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4.2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4.2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4.2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4.2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4.2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4.2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4.2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4.2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4.2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4.2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4.2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4.2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4.2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4.2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4.2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4.2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4.2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4.2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4.2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4.2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4.2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4.2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4.2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4.2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4.2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4.2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4.2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4.2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4.2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4.2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4.2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4.2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4.2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4.2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4.2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4.2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4.2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4.2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4.2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4.2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4.2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4.2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4.2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4.2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4.2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4.2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4.2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4.2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4.2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4.2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4.2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4.2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4.2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4.2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4.2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4.2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4.2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4.2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4.2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4.2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4.2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4.2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4.2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4.2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4.2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4.2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4.2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4.2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4.2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4.2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4.2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4.2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4.2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4.2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4.2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4.2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4.2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4.2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4.2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4.2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4.2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4.2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4.2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4.2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4.2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4.2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4.2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4.2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4.2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4.2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4.2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4.2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4.2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4.2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4.2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4.2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4.2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4.2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4.2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4.2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4.2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4.2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4.2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4.2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4.2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4.2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4.2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4.2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4.2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4.2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4.2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4.2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4.2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4.2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4.2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4.2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4.2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4.2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4.2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4.2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4.2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4.2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4.2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4.2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4.2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4.2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4.2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4.2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4.2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4.2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4.2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4.2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4.2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4.2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4.2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4.2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4.2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4.2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4.2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4.2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4.2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4.2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4.2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4.2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4.2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4.2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4.2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4.2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4.2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4.2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4.2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4.2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4.2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4.2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4.2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4.2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4.2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4.2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4.2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4.2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4.2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4.2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4.2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4.2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4.2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4.2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4.2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4.2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4.2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4.2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4.2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4.2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4.2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4.2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4.2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4.2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4.2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4.2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4.2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4.2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4.2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4.2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4.2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4.2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4.2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4.2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4.2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4.2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4.2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4.2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4.2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4.2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4.2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4.2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4.2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4.2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4.2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4.2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4.2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4.2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4.2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4.2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4.2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4.2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4.2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4.2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4.2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4.2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4.2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4.2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4.2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4.2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4.2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4.2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4.2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4.2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4.2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4.2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4.2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4.2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4.2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27" t="s">
        <v>134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4.2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4.2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4.2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4.2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4.2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4.2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4.2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4.2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4.2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4.2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4.2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4.2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4.2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4.2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4.2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4.2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4.2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4.2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4.2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4.2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4.2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4.2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4.2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4.2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4.2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4.2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4.2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4.2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4.2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4.2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4.2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4.2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4.2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4.2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4.2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4.2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4.2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4.2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4.2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4.2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4.2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4.2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4.2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4.2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4.2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4.2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4.2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4.2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4.2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4.2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4.2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4.2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4.2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4.2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4.2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4.2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4.2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4.2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4.2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4.2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4.2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4.2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4.2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4.2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4.2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4.2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4.2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4.2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4.2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4.2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4.2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4.2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4.2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4.2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4.2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4.2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4.2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4.2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4.2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4.2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4.2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4.2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4.2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4.2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4.2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4.2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4.2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4.2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4.2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4.2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4.2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4.2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4.2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4.2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4.2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4.2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4.2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4.2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4.2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4.2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4.2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4.2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4.2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4.2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4.2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4.2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4.2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4.2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4.2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4.2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4.2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4.2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4.2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4.2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4.2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4.2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4.2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4.2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4.2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4.2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4.2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4.2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4.2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4.2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4.2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4.2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4.2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4.2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4.2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4.2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4.2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4.2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4.2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4.2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4.2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4.2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4.2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4.2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4.2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4.2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4.2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4.2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4.2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4.2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4.2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4.2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4.2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4.2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4.2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4.2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4.2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4.2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4.2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4.2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4.2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4.2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4.2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4.2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4.2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4.2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4.2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4.2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4.2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4.2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4.2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4.2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4.2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4.2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4.2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4.2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4.2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4.2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4.2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4.2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4.2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4.2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4.2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4.2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4.2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4.2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4.2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4.2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4.2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4.2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4.2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4.2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4.2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4.2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4.2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4.2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4.2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4.2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4.2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4.2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4.2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4.2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4.2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4.2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4.2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4.2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27" t="s">
        <v>115</v>
      </c>
      <c r="H10" s="30" t="s">
        <v>38</v>
      </c>
      <c r="O10" s="251" t="s">
        <v>116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4.2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4.2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4.2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4.2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4.2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4.2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4.2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4.2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4.2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4.2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4.2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4.2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4.2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4.2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4.2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4.2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4.2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4.2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4.2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4.2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4.2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4.2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4.2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4.2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4.2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4.2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4.2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4.2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4.2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4.2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4.2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4.2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4.2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4.2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4.2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4.2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4.2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4.2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4.2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4.2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4.2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4.2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4.2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4.2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4.2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4.2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4.2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4.2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4.2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4.2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202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200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6329.178850950001</v>
      </c>
      <c r="C47" s="146">
        <v>622.31484935</v>
      </c>
      <c r="D47" s="146">
        <v>3915.9334446999997</v>
      </c>
      <c r="E47" s="146">
        <v>3914.9023525499997</v>
      </c>
      <c r="F47" s="146">
        <v>4013.7760528000003</v>
      </c>
      <c r="G47" s="146">
        <v>9280.125</v>
      </c>
      <c r="H47" s="146">
        <v>4501.545</v>
      </c>
      <c r="I47" s="147">
        <v>32577.77555035</v>
      </c>
      <c r="J47" s="146">
        <v>20479.49812095</v>
      </c>
      <c r="K47" s="146">
        <v>17497.584517799998</v>
      </c>
      <c r="L47" s="146">
        <v>18663.4738615</v>
      </c>
      <c r="M47" s="146">
        <v>18343.58638325</v>
      </c>
      <c r="N47" s="146">
        <v>7455.32732315</v>
      </c>
      <c r="O47" s="146">
        <v>0</v>
      </c>
      <c r="P47" s="146">
        <v>14719.501</v>
      </c>
      <c r="Q47" s="147">
        <v>97158.97120665</v>
      </c>
      <c r="R47" s="146">
        <v>129736.74675700002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5479.864355</v>
      </c>
      <c r="Q61" s="147">
        <v>50667.321813149996</v>
      </c>
      <c r="R61" s="146">
        <v>80767.00570027999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234303.33210354997</v>
      </c>
      <c r="C66" s="152">
        <v>22762.874157984996</v>
      </c>
      <c r="D66" s="152">
        <v>193063.23526516746</v>
      </c>
      <c r="E66" s="152">
        <v>142935.99047607186</v>
      </c>
      <c r="F66" s="152">
        <v>168630.40586890042</v>
      </c>
      <c r="G66" s="152">
        <v>52592.998189999984</v>
      </c>
      <c r="H66" s="152">
        <v>127622.77742499998</v>
      </c>
      <c r="I66" s="153">
        <v>941911.6134866748</v>
      </c>
      <c r="J66" s="152">
        <v>505308.71667930513</v>
      </c>
      <c r="K66" s="152">
        <v>223234.3175655096</v>
      </c>
      <c r="L66" s="152">
        <v>464534.4809279726</v>
      </c>
      <c r="M66" s="152">
        <v>381158.6352480339</v>
      </c>
      <c r="N66" s="152">
        <v>183019.14205893723</v>
      </c>
      <c r="O66" s="152">
        <v>5527.838362869999</v>
      </c>
      <c r="P66" s="152">
        <v>283627.99463500007</v>
      </c>
      <c r="Q66" s="153">
        <v>2046411.1254776283</v>
      </c>
      <c r="R66" s="152">
        <v>2988322.738964303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197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234765.42210354996</v>
      </c>
      <c r="C68" s="149">
        <v>22762.874157984996</v>
      </c>
      <c r="D68" s="149">
        <v>193242.08526516746</v>
      </c>
      <c r="E68" s="149">
        <v>143215.58047607186</v>
      </c>
      <c r="F68" s="149">
        <v>168769.10586890043</v>
      </c>
      <c r="G68" s="149">
        <v>52736.078189999986</v>
      </c>
      <c r="H68" s="149">
        <v>127719.13742499998</v>
      </c>
      <c r="I68" s="150">
        <v>943210.2834866749</v>
      </c>
      <c r="J68" s="149">
        <v>510341.3366793051</v>
      </c>
      <c r="K68" s="149">
        <v>224274.5675655096</v>
      </c>
      <c r="L68" s="149">
        <v>468134.1109279726</v>
      </c>
      <c r="M68" s="149">
        <v>384649.4952480339</v>
      </c>
      <c r="N68" s="149">
        <v>185199.28705893722</v>
      </c>
      <c r="O68" s="149">
        <v>5527.838362869999</v>
      </c>
      <c r="P68" s="149">
        <v>285574.17463500006</v>
      </c>
      <c r="Q68" s="150">
        <v>2063700.8104776284</v>
      </c>
      <c r="R68" s="149">
        <v>3006911.093964303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198</v>
      </c>
      <c r="B69" s="206"/>
      <c r="C69" s="206"/>
      <c r="D69" s="206"/>
      <c r="E69" s="206"/>
      <c r="F69" s="206"/>
      <c r="G69" s="206"/>
      <c r="H69" s="206"/>
      <c r="I69" s="206"/>
      <c r="J69" s="206" t="s">
        <v>199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4.2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4.2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4.2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4.2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4.2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4.2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4.2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4.2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4.2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4.2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4.2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4.2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4.2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4.2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4.2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4.2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4.2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4.2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4.2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4.2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4.2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4.2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4.2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4.2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4.2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4.2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4.2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4.2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4.2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4.2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4.2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4.2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4.2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4.2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4.2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4.2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4.2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4.2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4.2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4.2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4.2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4.2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4.2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4.2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4.2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4.2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4.2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4.2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4.2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4.2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4.2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4.2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4.2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4.2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4.2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4.2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4.2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4.2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4.2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4.2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4.2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4.2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4.2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4.2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4.2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4.2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4.2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4.2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4.2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4.2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4.2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4.2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4.2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4.2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4.2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4.2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4.2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4.2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4.2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4.2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4.2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4.2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4.2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4.2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4.2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4.2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4.2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4.2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4.2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4.2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4.2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4.2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4.2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4.2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4.2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4.2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4.2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4.2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4.2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4.2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4.2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4.2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4.2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4.2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4.2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4.2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4.2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4.2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4.2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4.2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4.2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4.2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4.2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4.2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4.2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4.2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4.2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4.2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4.2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4.2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4.2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4.2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4.2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4.2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4.2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4.2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4.2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4.2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4.2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4.2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4.2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4.2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4.2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4.2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4.2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4.2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4.2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4.2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4.2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4.2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4.2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4.2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4.2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4.2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4.2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4.2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4.2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4.2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4.2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4.2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4.2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4.2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4.2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4.2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4.2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4.2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4.2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4.2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4.2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4.2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4.2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4.2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4.2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4.2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4.2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4.2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4.2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4.2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4.2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4.2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4.2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4.2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4.2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4.2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4.2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4.2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4.2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4.2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4.2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4.2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4.2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4.2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4.2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4.2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4.2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4.2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4.2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4.2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4.2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4.2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4.2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4.2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4.2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4.2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4.2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4.2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4.2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4.2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4.2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4.2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4.2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4.2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4.2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4.2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4.2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4.2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4.2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4.2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4.2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4.2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4.2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4.2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4.2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4.2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4.2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4.2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4.2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4.2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4.2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4.2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4.2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4.2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4.2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4.2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4.2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4.2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4.2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4.2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4.2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4.2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4.2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4.2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4.2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4.2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4.2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4.2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4.2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4.2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4.2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4.2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4.2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4.2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4.2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4.2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4.2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4.2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4.2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4.2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4.2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4.2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4.2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4.2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4.2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4.2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4.2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4.2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4.2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4.2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4.2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4.2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4.2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4.2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4.2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4.2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4.2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4.2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4.2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4.2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4.2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4.2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4.2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4.2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4.2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4.2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4.2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4.2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4.2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4.2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4.2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4.2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4.2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4.2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4.2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4.2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4.2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4.2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4.2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4.2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4.2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4.2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4.2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4.2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4.2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4.2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4.2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4.2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4.2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4.2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4.2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4.2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4.2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4.2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4.2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4.2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4.2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4.2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4.2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4.2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4.2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4.2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4.2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4.2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4.2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4.2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4.2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4.2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4.2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4.2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4.2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4.2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4.2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4.2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4.2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4.2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4.2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4.2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4.2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4.2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4.2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4.2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4.2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4.2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4.2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4.2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4.2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4.2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4.2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4.2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4.2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4.2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4.2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4.2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4.2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4.2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4.2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4.2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4.2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4.2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4.2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4.2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4.2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4.2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4.2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4.2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4.2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4.2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4.2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4.2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4.2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4.2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4.2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4.2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4.2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4.2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4.2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4.2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4.2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4.2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4.2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4.2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4.2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4.2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4.2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4.2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4.2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4.2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4.2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4.2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4.2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4.2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4.2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4.2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4.2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4.2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4.2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4.2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4.2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4.2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4.2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4.2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4.2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4.2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4.2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4.2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4.2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4.2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4.2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4.2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4.2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4.2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4.2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4.2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4.2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4.2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4.2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4.2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4.2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4.2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4.2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4.2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4.2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4.2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4.2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4.2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4.2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4.2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4.2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4.2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4.2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4.2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4.2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4.2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4.2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4.2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4.2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4.2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4.2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4.2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4.2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4.2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4.2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4.2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4.2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4.2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4.2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4.2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4.2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4.2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4.2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4.2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4.2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4.2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4.2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4.2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4.2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4.2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4.2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4.2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4.2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4.2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4.2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4.2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4.2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4.2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4.2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4.2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4.2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4.2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4.2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4.2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4.2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4.2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4.2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4.2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4.2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4.2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4.2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4.2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4.2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4.2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4.2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4.2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4.2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4.2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4.2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4.2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4.2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4.2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4.2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4.2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4.2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4.2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4.2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4.2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4.2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4.2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4.2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4.2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4.2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4.2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4.2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4.2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4.2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4.2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4.2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4.2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4.2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4.2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4.2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4.2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4.2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4.2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4.2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4.2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4.2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4.2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4.2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4.2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4.2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4.2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4.2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4.2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4.2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4.2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4.2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4.2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4.2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4.2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4.2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4.2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4.2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4.2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4.2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4.2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4.2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4.2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4.2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4.2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4.2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AH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204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205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4624.300431311999</v>
      </c>
      <c r="F15" s="146">
        <v>5108.393274684</v>
      </c>
      <c r="G15" s="146">
        <v>1643.420154</v>
      </c>
      <c r="H15" s="146">
        <v>6707.893914</v>
      </c>
      <c r="I15" s="147">
        <f>SUM(B15:H15)</f>
        <v>30184.832708856</v>
      </c>
      <c r="J15" s="146">
        <v>7648.364205360001</v>
      </c>
      <c r="K15" s="146">
        <v>643.96920054</v>
      </c>
      <c r="L15" s="146">
        <v>7647.87632553</v>
      </c>
      <c r="M15" s="146">
        <v>6547.922784425999</v>
      </c>
      <c r="N15" s="146">
        <v>3733.804529886</v>
      </c>
      <c r="O15" s="146">
        <v>11.306631576000001</v>
      </c>
      <c r="P15" s="146">
        <v>8541.095682</v>
      </c>
      <c r="Q15" s="147">
        <f>SUM(J15:P15)</f>
        <v>34774.339359318</v>
      </c>
      <c r="R15" s="146">
        <f>Q15+I15</f>
        <v>64959.172068174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1021.9036118756701</v>
      </c>
      <c r="C16" s="146">
        <v>0</v>
      </c>
      <c r="D16" s="146">
        <v>316.41947110047</v>
      </c>
      <c r="E16" s="146">
        <v>172.92158943169798</v>
      </c>
      <c r="F16" s="146">
        <v>307.975862311782</v>
      </c>
      <c r="G16" s="146">
        <v>164.7</v>
      </c>
      <c r="H16" s="146">
        <v>314.76</v>
      </c>
      <c r="I16" s="147">
        <f aca="true" t="shared" si="0" ref="I16:I67">SUM(B16:H16)</f>
        <v>2298.6805347196205</v>
      </c>
      <c r="J16" s="146">
        <v>531.023809123446</v>
      </c>
      <c r="K16" s="146">
        <v>0</v>
      </c>
      <c r="L16" s="146">
        <v>913.58802654315</v>
      </c>
      <c r="M16" s="146">
        <v>517.2171432729721</v>
      </c>
      <c r="N16" s="146">
        <v>17.357517786144</v>
      </c>
      <c r="O16" s="146">
        <v>290.95104392962804</v>
      </c>
      <c r="P16" s="146">
        <v>223.26</v>
      </c>
      <c r="Q16" s="147">
        <f aca="true" t="shared" si="1" ref="Q16:Q67">SUM(J16:P16)</f>
        <v>2493.39754065534</v>
      </c>
      <c r="R16" s="146">
        <f aca="true" t="shared" si="2" ref="R16:R67">Q16+I16</f>
        <v>4792.0780753749605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6975.224560332001</v>
      </c>
      <c r="C17" s="167">
        <v>114.34972074599999</v>
      </c>
      <c r="D17" s="146">
        <v>3363.5111936040003</v>
      </c>
      <c r="E17" s="146">
        <v>1723.050347976</v>
      </c>
      <c r="F17" s="146">
        <v>2845.4014109699997</v>
      </c>
      <c r="G17" s="146">
        <v>430.34646</v>
      </c>
      <c r="H17" s="146">
        <v>1616.5488</v>
      </c>
      <c r="I17" s="147">
        <f t="shared" si="0"/>
        <v>17068.432493628003</v>
      </c>
      <c r="J17" s="146">
        <v>5982.930390636001</v>
      </c>
      <c r="K17" s="146">
        <v>7384.3135902720005</v>
      </c>
      <c r="L17" s="146">
        <v>12786.898645835998</v>
      </c>
      <c r="M17" s="146">
        <v>7816.366790256001</v>
      </c>
      <c r="N17" s="146">
        <v>3139.31380026</v>
      </c>
      <c r="O17" s="167">
        <v>0.49739473199999995</v>
      </c>
      <c r="P17" s="146">
        <v>5950.605144</v>
      </c>
      <c r="Q17" s="147">
        <f t="shared" si="1"/>
        <v>43060.92575599201</v>
      </c>
      <c r="R17" s="146">
        <f t="shared" si="2"/>
        <v>60129.35824962001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4230.09858606</v>
      </c>
      <c r="C18" s="149">
        <v>534.3189897</v>
      </c>
      <c r="D18" s="149">
        <v>3931.6819024799997</v>
      </c>
      <c r="E18" s="149">
        <v>2836.0285737000004</v>
      </c>
      <c r="F18" s="149">
        <v>3954.45953184</v>
      </c>
      <c r="G18" s="149">
        <v>709.945572</v>
      </c>
      <c r="H18" s="149">
        <v>2109.118188</v>
      </c>
      <c r="I18" s="150">
        <f t="shared" si="0"/>
        <v>18305.651343780002</v>
      </c>
      <c r="J18" s="149">
        <v>4250.02042356</v>
      </c>
      <c r="K18" s="149">
        <v>1048.91378556</v>
      </c>
      <c r="L18" s="149">
        <v>3766.9987933800003</v>
      </c>
      <c r="M18" s="149">
        <v>3191.8495500599997</v>
      </c>
      <c r="N18" s="149">
        <v>1331.2338293999999</v>
      </c>
      <c r="O18" s="149">
        <v>44.8931391</v>
      </c>
      <c r="P18" s="149">
        <v>1582.575948</v>
      </c>
      <c r="Q18" s="150">
        <f t="shared" si="1"/>
        <v>15216.485469060002</v>
      </c>
      <c r="R18" s="149">
        <f t="shared" si="2"/>
        <v>33522.136812840006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17611.61295345</v>
      </c>
      <c r="C19" s="146">
        <v>0.352448484</v>
      </c>
      <c r="D19" s="146">
        <v>15897.701030175</v>
      </c>
      <c r="E19" s="146">
        <v>9269.622939495</v>
      </c>
      <c r="F19" s="146">
        <v>9269.476667778</v>
      </c>
      <c r="G19" s="146">
        <v>2627.024292</v>
      </c>
      <c r="H19" s="146">
        <v>2844.357654</v>
      </c>
      <c r="I19" s="147">
        <f t="shared" si="0"/>
        <v>57520.147985382</v>
      </c>
      <c r="J19" s="146">
        <v>68749.6486566</v>
      </c>
      <c r="K19" s="146">
        <v>54130.372936839005</v>
      </c>
      <c r="L19" s="146">
        <v>59983.353769167</v>
      </c>
      <c r="M19" s="146">
        <v>49086.052361657996</v>
      </c>
      <c r="N19" s="146">
        <v>19107.534267114</v>
      </c>
      <c r="O19" s="146">
        <v>0</v>
      </c>
      <c r="P19" s="146">
        <v>17694.548892</v>
      </c>
      <c r="Q19" s="147">
        <f t="shared" si="1"/>
        <v>268751.510883378</v>
      </c>
      <c r="R19" s="146">
        <f t="shared" si="2"/>
        <v>326271.65886876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4362.040045199999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147">
        <f t="shared" si="0"/>
        <v>14942.70976842</v>
      </c>
      <c r="J20" s="146">
        <v>7659.8643792</v>
      </c>
      <c r="K20" s="146">
        <v>4578.0533915999995</v>
      </c>
      <c r="L20" s="146">
        <v>8828.1940425</v>
      </c>
      <c r="M20" s="146">
        <v>5058.771769139999</v>
      </c>
      <c r="N20" s="146">
        <v>2518.44174342</v>
      </c>
      <c r="O20" s="146">
        <v>0</v>
      </c>
      <c r="P20" s="146">
        <v>3182.736</v>
      </c>
      <c r="Q20" s="147">
        <f t="shared" si="1"/>
        <v>31826.06132586</v>
      </c>
      <c r="R20" s="146">
        <f t="shared" si="2"/>
        <v>46768.77109428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151.917084</v>
      </c>
      <c r="H21" s="146">
        <v>763.0185</v>
      </c>
      <c r="I21" s="147">
        <f t="shared" si="0"/>
        <v>3879.427248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2443.989522</v>
      </c>
      <c r="Q21" s="147">
        <f t="shared" si="1"/>
        <v>27389.936472</v>
      </c>
      <c r="R21" s="146">
        <f t="shared" si="2"/>
        <v>31269.36372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1.0552329</v>
      </c>
      <c r="D22" s="149">
        <v>1404.63081426</v>
      </c>
      <c r="E22" s="149">
        <v>334.49350122000004</v>
      </c>
      <c r="F22" s="149">
        <v>621.29811012</v>
      </c>
      <c r="G22" s="149">
        <v>114.669264</v>
      </c>
      <c r="H22" s="149">
        <v>493.571862</v>
      </c>
      <c r="I22" s="150">
        <f t="shared" si="0"/>
        <v>2969.7187845</v>
      </c>
      <c r="J22" s="149">
        <v>1309.03359432</v>
      </c>
      <c r="K22" s="149">
        <v>497.54080626000007</v>
      </c>
      <c r="L22" s="149">
        <v>1830.4137849599997</v>
      </c>
      <c r="M22" s="149">
        <v>986.17641894</v>
      </c>
      <c r="N22" s="149">
        <v>731.35546302</v>
      </c>
      <c r="O22" s="149">
        <v>0</v>
      </c>
      <c r="P22" s="149">
        <v>861.499218</v>
      </c>
      <c r="Q22" s="150">
        <f t="shared" si="1"/>
        <v>6216.0192855</v>
      </c>
      <c r="R22" s="149">
        <f t="shared" si="2"/>
        <v>9185.73807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0.000366</v>
      </c>
      <c r="H23" s="146">
        <v>0.000366</v>
      </c>
      <c r="I23" s="147">
        <f t="shared" si="0"/>
        <v>0.000732</v>
      </c>
      <c r="J23" s="146">
        <v>410.145306306</v>
      </c>
      <c r="K23" s="146">
        <v>339.93158082599996</v>
      </c>
      <c r="L23" s="146">
        <v>1061.875259418</v>
      </c>
      <c r="M23" s="146">
        <v>716.9417073840001</v>
      </c>
      <c r="N23" s="146">
        <v>275.269176084</v>
      </c>
      <c r="O23" s="146">
        <v>0</v>
      </c>
      <c r="P23" s="146">
        <v>767.666334</v>
      </c>
      <c r="Q23" s="147">
        <f t="shared" si="1"/>
        <v>3571.829364018</v>
      </c>
      <c r="R23" s="146">
        <f t="shared" si="2"/>
        <v>3571.830096018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9364.292301305999</v>
      </c>
      <c r="C24" s="146">
        <v>1841.09529183</v>
      </c>
      <c r="D24" s="146">
        <v>7735.591840146</v>
      </c>
      <c r="E24" s="146">
        <v>3828.144828966</v>
      </c>
      <c r="F24" s="146">
        <v>3625.8304156800004</v>
      </c>
      <c r="G24" s="146">
        <v>1668.046464</v>
      </c>
      <c r="H24" s="146">
        <v>6441.734688</v>
      </c>
      <c r="I24" s="147">
        <f t="shared" si="0"/>
        <v>34504.735829927995</v>
      </c>
      <c r="J24" s="146">
        <v>25311.471923358</v>
      </c>
      <c r="K24" s="146">
        <v>11640.953472629999</v>
      </c>
      <c r="L24" s="146">
        <v>38383.383454374</v>
      </c>
      <c r="M24" s="146">
        <v>26733.405054558</v>
      </c>
      <c r="N24" s="146">
        <v>18308.558968925998</v>
      </c>
      <c r="O24" s="146">
        <v>0</v>
      </c>
      <c r="P24" s="146">
        <v>36491.261766</v>
      </c>
      <c r="Q24" s="147">
        <f t="shared" si="1"/>
        <v>156869.03463984598</v>
      </c>
      <c r="R24" s="146">
        <f t="shared" si="2"/>
        <v>191373.77046977397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9718.869565379999</v>
      </c>
      <c r="C25" s="146">
        <v>0</v>
      </c>
      <c r="D25" s="146">
        <v>6339.2526018</v>
      </c>
      <c r="E25" s="146">
        <v>6285.032483399999</v>
      </c>
      <c r="F25" s="146">
        <v>5652.3450828000005</v>
      </c>
      <c r="G25" s="146">
        <v>1284.998184</v>
      </c>
      <c r="H25" s="146">
        <v>5830.20249</v>
      </c>
      <c r="I25" s="147">
        <f t="shared" si="0"/>
        <v>35110.70040738</v>
      </c>
      <c r="J25" s="146">
        <v>18858.616503600002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18061.51074</v>
      </c>
      <c r="Q25" s="147">
        <f t="shared" si="1"/>
        <v>72377.7967746</v>
      </c>
      <c r="R25" s="146">
        <f t="shared" si="2"/>
        <v>107488.49718198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109.83241296</v>
      </c>
      <c r="C26" s="149">
        <v>0</v>
      </c>
      <c r="D26" s="149">
        <v>453.18720605999994</v>
      </c>
      <c r="E26" s="149">
        <v>644.346558618</v>
      </c>
      <c r="F26" s="149">
        <v>290.423372412</v>
      </c>
      <c r="G26" s="149">
        <v>36.350388</v>
      </c>
      <c r="H26" s="149">
        <v>873.157782</v>
      </c>
      <c r="I26" s="150">
        <f t="shared" si="0"/>
        <v>2407.29772005</v>
      </c>
      <c r="J26" s="149">
        <v>1740.53190756</v>
      </c>
      <c r="K26" s="149">
        <v>506.91047580000003</v>
      </c>
      <c r="L26" s="149">
        <v>1885.9273462620001</v>
      </c>
      <c r="M26" s="149">
        <v>722.002138674</v>
      </c>
      <c r="N26" s="149">
        <v>918.62974827</v>
      </c>
      <c r="O26" s="149">
        <v>0</v>
      </c>
      <c r="P26" s="149">
        <v>1868.36412</v>
      </c>
      <c r="Q26" s="150">
        <f t="shared" si="1"/>
        <v>7642.365736566</v>
      </c>
      <c r="R26" s="149">
        <f t="shared" si="2"/>
        <v>10049.663456616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2250.823506</v>
      </c>
      <c r="C27" s="146">
        <v>0</v>
      </c>
      <c r="D27" s="146">
        <v>2192.0719342800003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147">
        <f t="shared" si="0"/>
        <v>9511.96241976</v>
      </c>
      <c r="J27" s="146">
        <v>1355.3443722</v>
      </c>
      <c r="K27" s="146">
        <v>0</v>
      </c>
      <c r="L27" s="146">
        <v>2252.722150764</v>
      </c>
      <c r="M27" s="146">
        <v>1550.9514588720003</v>
      </c>
      <c r="N27" s="146">
        <v>781.2952388699999</v>
      </c>
      <c r="O27" s="146">
        <v>0</v>
      </c>
      <c r="P27" s="146">
        <v>862.296</v>
      </c>
      <c r="Q27" s="147">
        <f t="shared" si="1"/>
        <v>6802.609220706</v>
      </c>
      <c r="R27" s="146">
        <f t="shared" si="2"/>
        <v>16314.571640466002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8881.826192879998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147">
        <f t="shared" si="0"/>
        <v>26391.32025108</v>
      </c>
      <c r="J28" s="146">
        <v>21916.09017114</v>
      </c>
      <c r="K28" s="146">
        <v>1131.33716856</v>
      </c>
      <c r="L28" s="146">
        <v>20543.459944680002</v>
      </c>
      <c r="M28" s="146">
        <v>15357.71729652</v>
      </c>
      <c r="N28" s="146">
        <v>7794.95954688</v>
      </c>
      <c r="O28" s="146">
        <v>1.4567715</v>
      </c>
      <c r="P28" s="146">
        <v>11442.06585</v>
      </c>
      <c r="Q28" s="147">
        <f t="shared" si="1"/>
        <v>78187.08674928</v>
      </c>
      <c r="R28" s="146">
        <f t="shared" si="2"/>
        <v>104578.40700036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7241.909314752</v>
      </c>
      <c r="C29" s="146">
        <v>56.497510944000005</v>
      </c>
      <c r="D29" s="146">
        <v>4613.705949726</v>
      </c>
      <c r="E29" s="146">
        <v>3587.7787432920004</v>
      </c>
      <c r="F29" s="146">
        <v>6765.0790716</v>
      </c>
      <c r="G29" s="146">
        <v>2298.948114</v>
      </c>
      <c r="H29" s="146">
        <v>4869.97953</v>
      </c>
      <c r="I29" s="147">
        <f t="shared" si="0"/>
        <v>29433.898234314</v>
      </c>
      <c r="J29" s="146">
        <v>9996.355672638001</v>
      </c>
      <c r="K29" s="146">
        <v>1290.975205926</v>
      </c>
      <c r="L29" s="146">
        <v>11263.30115625</v>
      </c>
      <c r="M29" s="146">
        <v>8603.613268548</v>
      </c>
      <c r="N29" s="146">
        <v>4448.7752094180005</v>
      </c>
      <c r="O29" s="146">
        <v>85.714337514</v>
      </c>
      <c r="P29" s="146">
        <v>13799.946918</v>
      </c>
      <c r="Q29" s="147">
        <f t="shared" si="1"/>
        <v>49488.681768294</v>
      </c>
      <c r="R29" s="146">
        <f t="shared" si="2"/>
        <v>78922.58000260801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4774.690200606</v>
      </c>
      <c r="C30" s="149">
        <v>0</v>
      </c>
      <c r="D30" s="149">
        <v>5847.56889354</v>
      </c>
      <c r="E30" s="149">
        <v>2593.585955916</v>
      </c>
      <c r="F30" s="149">
        <v>3466.025200128</v>
      </c>
      <c r="G30" s="149">
        <v>859.368</v>
      </c>
      <c r="H30" s="149">
        <v>1557.696</v>
      </c>
      <c r="I30" s="150">
        <f t="shared" si="0"/>
        <v>19098.93425019</v>
      </c>
      <c r="J30" s="149">
        <v>2650.7700704159997</v>
      </c>
      <c r="K30" s="149">
        <v>0</v>
      </c>
      <c r="L30" s="149">
        <v>3613.27318626</v>
      </c>
      <c r="M30" s="149">
        <v>3346.41067296</v>
      </c>
      <c r="N30" s="149">
        <v>973.4968177859998</v>
      </c>
      <c r="O30" s="149">
        <v>0.27347520000000003</v>
      </c>
      <c r="P30" s="149">
        <v>1913.082</v>
      </c>
      <c r="Q30" s="150">
        <f t="shared" si="1"/>
        <v>12497.306222621997</v>
      </c>
      <c r="R30" s="149">
        <f t="shared" si="2"/>
        <v>31596.240472811995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3254.7254366999996</v>
      </c>
      <c r="C31" s="146">
        <v>1337.54019606</v>
      </c>
      <c r="D31" s="146">
        <v>3221.9434242599996</v>
      </c>
      <c r="E31" s="146">
        <v>2284.9603900499997</v>
      </c>
      <c r="F31" s="146">
        <v>3014.546930784</v>
      </c>
      <c r="G31" s="146">
        <v>283.79457</v>
      </c>
      <c r="H31" s="146">
        <v>1685.066928</v>
      </c>
      <c r="I31" s="147">
        <f t="shared" si="0"/>
        <v>15082.577875853998</v>
      </c>
      <c r="J31" s="146">
        <v>3737.7410059199997</v>
      </c>
      <c r="K31" s="146">
        <v>1767.80150616</v>
      </c>
      <c r="L31" s="146">
        <v>3509.61423987</v>
      </c>
      <c r="M31" s="146">
        <v>3040.4821797600002</v>
      </c>
      <c r="N31" s="146">
        <v>1208.08058475</v>
      </c>
      <c r="O31" s="146">
        <v>0</v>
      </c>
      <c r="P31" s="146">
        <v>2226.177798</v>
      </c>
      <c r="Q31" s="147">
        <f t="shared" si="1"/>
        <v>15489.897314459999</v>
      </c>
      <c r="R31" s="146">
        <f t="shared" si="2"/>
        <v>30572.475190314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3979.0494881580003</v>
      </c>
      <c r="F32" s="146">
        <v>4512.418822416001</v>
      </c>
      <c r="G32" s="146">
        <v>2409.012</v>
      </c>
      <c r="H32" s="146">
        <v>3388.428</v>
      </c>
      <c r="I32" s="147">
        <f t="shared" si="0"/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</v>
      </c>
      <c r="Q32" s="147">
        <f t="shared" si="1"/>
        <v>19994.695573284</v>
      </c>
      <c r="R32" s="146">
        <f t="shared" si="2"/>
        <v>47343.94452251399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5504.301816</v>
      </c>
      <c r="C33" s="146">
        <v>0</v>
      </c>
      <c r="D33" s="146">
        <v>2999.9378672999997</v>
      </c>
      <c r="E33" s="146">
        <v>3257.50351212</v>
      </c>
      <c r="F33" s="146">
        <v>4419.06128238</v>
      </c>
      <c r="G33" s="146">
        <v>1449.054024</v>
      </c>
      <c r="H33" s="146">
        <v>2613.887454</v>
      </c>
      <c r="I33" s="147">
        <f t="shared" si="0"/>
        <v>20243.7459558</v>
      </c>
      <c r="J33" s="146">
        <v>7411.4619726</v>
      </c>
      <c r="K33" s="146">
        <v>896.327778</v>
      </c>
      <c r="L33" s="146">
        <v>8072.796573839999</v>
      </c>
      <c r="M33" s="146">
        <v>5870.8142635799995</v>
      </c>
      <c r="N33" s="146">
        <v>2719.81154694</v>
      </c>
      <c r="O33" s="146">
        <v>0</v>
      </c>
      <c r="P33" s="146">
        <v>1674.08217</v>
      </c>
      <c r="Q33" s="147">
        <f t="shared" si="1"/>
        <v>26645.29430496</v>
      </c>
      <c r="R33" s="146">
        <f t="shared" si="2"/>
        <v>46889.04026076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2206.1741412</v>
      </c>
      <c r="C34" s="149">
        <v>0</v>
      </c>
      <c r="D34" s="149">
        <v>1865.91559464</v>
      </c>
      <c r="E34" s="149">
        <v>1753.6393630799998</v>
      </c>
      <c r="F34" s="149">
        <v>2187.9881172600003</v>
      </c>
      <c r="G34" s="149">
        <v>822.634044</v>
      </c>
      <c r="H34" s="149">
        <v>1418.338938</v>
      </c>
      <c r="I34" s="150">
        <f t="shared" si="0"/>
        <v>10254.690198180002</v>
      </c>
      <c r="J34" s="149">
        <v>808.3143745200001</v>
      </c>
      <c r="K34" s="149">
        <v>140.55612924000002</v>
      </c>
      <c r="L34" s="149">
        <v>678.8078108999999</v>
      </c>
      <c r="M34" s="149">
        <v>955.66107744</v>
      </c>
      <c r="N34" s="149">
        <v>938.17650714</v>
      </c>
      <c r="O34" s="149">
        <v>0.1098</v>
      </c>
      <c r="P34" s="149">
        <v>422.5104</v>
      </c>
      <c r="Q34" s="150">
        <f t="shared" si="1"/>
        <v>3944.1360992400005</v>
      </c>
      <c r="R34" s="149">
        <f t="shared" si="2"/>
        <v>14198.826297420002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3563.043011736</v>
      </c>
      <c r="C35" s="146">
        <v>0</v>
      </c>
      <c r="D35" s="146">
        <v>3429.5484275699996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147">
        <f t="shared" si="0"/>
        <v>14249.278333824</v>
      </c>
      <c r="J35" s="146">
        <v>13490.690620674002</v>
      </c>
      <c r="K35" s="146">
        <v>5891.580355842</v>
      </c>
      <c r="L35" s="146">
        <v>10084.290124428002</v>
      </c>
      <c r="M35" s="146">
        <v>6230.825998134001</v>
      </c>
      <c r="N35" s="146">
        <v>3484.4830965540004</v>
      </c>
      <c r="O35" s="146">
        <v>15.05773044</v>
      </c>
      <c r="P35" s="146">
        <v>3029.382</v>
      </c>
      <c r="Q35" s="147">
        <f t="shared" si="1"/>
        <v>42226.309926072005</v>
      </c>
      <c r="R35" s="146">
        <f t="shared" si="2"/>
        <v>56475.588259896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382.99060023000004</v>
      </c>
      <c r="F36" s="146">
        <v>387.01664927400003</v>
      </c>
      <c r="G36" s="146">
        <v>124.226256</v>
      </c>
      <c r="H36" s="146">
        <v>535.738356</v>
      </c>
      <c r="I36" s="147">
        <f t="shared" si="0"/>
        <v>2533.8698581739995</v>
      </c>
      <c r="J36" s="146">
        <v>15961.517287386</v>
      </c>
      <c r="K36" s="146">
        <v>5888.35633248</v>
      </c>
      <c r="L36" s="146">
        <v>11480.128198974</v>
      </c>
      <c r="M36" s="146">
        <v>9137.697870017999</v>
      </c>
      <c r="N36" s="146">
        <v>2993.0400684300002</v>
      </c>
      <c r="O36" s="146">
        <v>0</v>
      </c>
      <c r="P36" s="146">
        <v>7945.107138</v>
      </c>
      <c r="Q36" s="147">
        <f t="shared" si="1"/>
        <v>53405.846895288</v>
      </c>
      <c r="R36" s="146">
        <f t="shared" si="2"/>
        <v>55939.716753462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5288.884077137999</v>
      </c>
      <c r="C37" s="146">
        <v>2583.279022962</v>
      </c>
      <c r="D37" s="146">
        <v>4228.841112906</v>
      </c>
      <c r="E37" s="146">
        <v>6697.698864318</v>
      </c>
      <c r="F37" s="146">
        <v>8032.3589888100005</v>
      </c>
      <c r="G37" s="146">
        <v>949.57236</v>
      </c>
      <c r="H37" s="146">
        <v>2383.399686</v>
      </c>
      <c r="I37" s="147">
        <f t="shared" si="0"/>
        <v>30164.034112134</v>
      </c>
      <c r="J37" s="146">
        <v>15722.024744526</v>
      </c>
      <c r="K37" s="146">
        <v>5793.043259934</v>
      </c>
      <c r="L37" s="146">
        <v>16730.821669025998</v>
      </c>
      <c r="M37" s="146">
        <v>14777.37163278</v>
      </c>
      <c r="N37" s="146">
        <v>4396.84799391</v>
      </c>
      <c r="O37" s="146">
        <v>0.7286328</v>
      </c>
      <c r="P37" s="146">
        <v>6963.114498</v>
      </c>
      <c r="Q37" s="147">
        <f t="shared" si="1"/>
        <v>64383.952430976</v>
      </c>
      <c r="R37" s="146">
        <f t="shared" si="2"/>
        <v>94547.98654311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4081.7786686439995</v>
      </c>
      <c r="C38" s="149">
        <v>35.075975268</v>
      </c>
      <c r="D38" s="149">
        <v>7239.791713416</v>
      </c>
      <c r="E38" s="149">
        <v>4940.3461073280005</v>
      </c>
      <c r="F38" s="149">
        <v>4237.200519966</v>
      </c>
      <c r="G38" s="149">
        <v>1333.818192</v>
      </c>
      <c r="H38" s="149">
        <v>2618.522844</v>
      </c>
      <c r="I38" s="150">
        <f t="shared" si="0"/>
        <v>24486.534020622</v>
      </c>
      <c r="J38" s="149">
        <v>8469.571552446</v>
      </c>
      <c r="K38" s="149">
        <v>3573.770330826</v>
      </c>
      <c r="L38" s="149">
        <v>4785.904118892</v>
      </c>
      <c r="M38" s="149">
        <v>8506.458436421999</v>
      </c>
      <c r="N38" s="149">
        <v>2596.9910369159998</v>
      </c>
      <c r="O38" s="149">
        <v>1.751841432</v>
      </c>
      <c r="P38" s="149">
        <v>4567.336692</v>
      </c>
      <c r="Q38" s="150">
        <f t="shared" si="1"/>
        <v>32501.784008934</v>
      </c>
      <c r="R38" s="149">
        <f t="shared" si="2"/>
        <v>56988.318029556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3780.8785228079996</v>
      </c>
      <c r="C39" s="146">
        <v>0</v>
      </c>
      <c r="D39" s="146">
        <v>5643.862247364</v>
      </c>
      <c r="E39" s="146">
        <v>3437.6868764040005</v>
      </c>
      <c r="F39" s="146">
        <v>4100.691460614</v>
      </c>
      <c r="G39" s="146">
        <v>433.988892</v>
      </c>
      <c r="H39" s="146">
        <v>5848.278498</v>
      </c>
      <c r="I39" s="147">
        <f t="shared" si="0"/>
        <v>23245.386497190004</v>
      </c>
      <c r="J39" s="146">
        <v>3306.5524359180004</v>
      </c>
      <c r="K39" s="146">
        <v>481.855140966</v>
      </c>
      <c r="L39" s="146">
        <v>4913.22723009</v>
      </c>
      <c r="M39" s="146">
        <v>2301.8970836040003</v>
      </c>
      <c r="N39" s="146">
        <v>1512.14141472</v>
      </c>
      <c r="O39" s="146">
        <v>0</v>
      </c>
      <c r="P39" s="146">
        <v>2906.070012</v>
      </c>
      <c r="Q39" s="147">
        <f t="shared" si="1"/>
        <v>15421.743317298002</v>
      </c>
      <c r="R39" s="146">
        <f t="shared" si="2"/>
        <v>38667.129814488006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3466.1793717719997</v>
      </c>
      <c r="F40" s="146">
        <v>5131.284245826</v>
      </c>
      <c r="G40" s="146">
        <v>633.546</v>
      </c>
      <c r="H40" s="146">
        <v>5365.194</v>
      </c>
      <c r="I40" s="147">
        <f t="shared" si="0"/>
        <v>28918.021851024</v>
      </c>
      <c r="J40" s="146">
        <v>13205.260004321999</v>
      </c>
      <c r="K40" s="146">
        <v>4533.795433422</v>
      </c>
      <c r="L40" s="146">
        <v>6283.950323514001</v>
      </c>
      <c r="M40" s="146">
        <v>5597.9178142559995</v>
      </c>
      <c r="N40" s="146">
        <v>3053.897835828</v>
      </c>
      <c r="O40" s="146">
        <v>0.7611852060000001</v>
      </c>
      <c r="P40" s="146">
        <v>7558.998</v>
      </c>
      <c r="Q40" s="147">
        <f t="shared" si="1"/>
        <v>40234.580596547996</v>
      </c>
      <c r="R40" s="146">
        <f t="shared" si="2"/>
        <v>69152.60244757199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2574.1407916919998</v>
      </c>
      <c r="C41" s="146">
        <v>0</v>
      </c>
      <c r="D41" s="146">
        <v>2371.69199931</v>
      </c>
      <c r="E41" s="146">
        <v>1222.469582682</v>
      </c>
      <c r="F41" s="146">
        <v>1092.7092899279999</v>
      </c>
      <c r="G41" s="146">
        <v>441.271926</v>
      </c>
      <c r="H41" s="146">
        <v>1201.257018</v>
      </c>
      <c r="I41" s="147">
        <f t="shared" si="0"/>
        <v>8903.540607612</v>
      </c>
      <c r="J41" s="146">
        <v>388.238709</v>
      </c>
      <c r="K41" s="146">
        <v>0</v>
      </c>
      <c r="L41" s="146">
        <v>994.4875458419999</v>
      </c>
      <c r="M41" s="146">
        <v>557.0752779659999</v>
      </c>
      <c r="N41" s="146">
        <v>334.617267414</v>
      </c>
      <c r="O41" s="146">
        <v>0</v>
      </c>
      <c r="P41" s="146">
        <v>707.164338</v>
      </c>
      <c r="Q41" s="147">
        <f t="shared" si="1"/>
        <v>2981.583138222</v>
      </c>
      <c r="R41" s="146">
        <f t="shared" si="2"/>
        <v>11885.123745834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2595.8182938600003</v>
      </c>
      <c r="C42" s="149">
        <v>1075.8522383400002</v>
      </c>
      <c r="D42" s="149">
        <v>2294.7210152999996</v>
      </c>
      <c r="E42" s="149">
        <v>2328.34915386</v>
      </c>
      <c r="F42" s="149">
        <v>1553.620333068</v>
      </c>
      <c r="G42" s="149">
        <v>239.16453</v>
      </c>
      <c r="H42" s="149">
        <v>1093.614954</v>
      </c>
      <c r="I42" s="150">
        <f t="shared" si="0"/>
        <v>11181.140518428001</v>
      </c>
      <c r="J42" s="149">
        <v>1373.0313112200001</v>
      </c>
      <c r="K42" s="149">
        <v>947.6080233600001</v>
      </c>
      <c r="L42" s="149">
        <v>2171.63469924</v>
      </c>
      <c r="M42" s="149">
        <v>1967.0465717099999</v>
      </c>
      <c r="N42" s="149">
        <v>537.3613848299999</v>
      </c>
      <c r="O42" s="149">
        <v>0</v>
      </c>
      <c r="P42" s="149">
        <v>1098.72834</v>
      </c>
      <c r="Q42" s="150">
        <f t="shared" si="1"/>
        <v>8095.4103303599995</v>
      </c>
      <c r="R42" s="149">
        <f t="shared" si="2"/>
        <v>19276.550848788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1984.9542618</v>
      </c>
      <c r="C43" s="146">
        <v>0</v>
      </c>
      <c r="D43" s="146">
        <v>1440.0797881800002</v>
      </c>
      <c r="E43" s="146">
        <v>397.076145</v>
      </c>
      <c r="F43" s="146">
        <v>411.56740077</v>
      </c>
      <c r="G43" s="146">
        <v>211.4382</v>
      </c>
      <c r="H43" s="146">
        <v>392.106048</v>
      </c>
      <c r="I43" s="147">
        <f t="shared" si="0"/>
        <v>4837.22184375</v>
      </c>
      <c r="J43" s="146">
        <v>3723.9253404</v>
      </c>
      <c r="K43" s="146">
        <v>1542.7315775999998</v>
      </c>
      <c r="L43" s="146">
        <v>2879.5683912000004</v>
      </c>
      <c r="M43" s="146">
        <v>4372.100872800001</v>
      </c>
      <c r="N43" s="146">
        <v>3.3308196</v>
      </c>
      <c r="O43" s="146">
        <v>2005.7747683799998</v>
      </c>
      <c r="P43" s="146">
        <v>4744.336854</v>
      </c>
      <c r="Q43" s="147">
        <f t="shared" si="1"/>
        <v>19271.768623980002</v>
      </c>
      <c r="R43" s="146">
        <f t="shared" si="2"/>
        <v>24108.99046773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1262.728065612</v>
      </c>
      <c r="C44" s="146">
        <v>305.457664944</v>
      </c>
      <c r="D44" s="146">
        <v>1091.1850221720001</v>
      </c>
      <c r="E44" s="146">
        <v>1048.53630048</v>
      </c>
      <c r="F44" s="146">
        <v>1128.133954128</v>
      </c>
      <c r="G44" s="146">
        <v>570.166878</v>
      </c>
      <c r="H44" s="146">
        <v>406.9188</v>
      </c>
      <c r="I44" s="147">
        <f t="shared" si="0"/>
        <v>5813.126685336</v>
      </c>
      <c r="J44" s="146">
        <v>1615.2816798180002</v>
      </c>
      <c r="K44" s="146">
        <v>983.2025280299999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705.9957</v>
      </c>
      <c r="Q44" s="147">
        <f t="shared" si="1"/>
        <v>7080.525057348001</v>
      </c>
      <c r="R44" s="146">
        <f t="shared" si="2"/>
        <v>12893.651742684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1091.89722084</v>
      </c>
      <c r="C45" s="146">
        <v>518.1076455599999</v>
      </c>
      <c r="D45" s="146">
        <v>701.51281488</v>
      </c>
      <c r="E45" s="146">
        <v>654.30445494</v>
      </c>
      <c r="F45" s="146">
        <v>832.15318428</v>
      </c>
      <c r="G45" s="146">
        <v>292.433268</v>
      </c>
      <c r="H45" s="146">
        <v>460.794</v>
      </c>
      <c r="I45" s="147">
        <f t="shared" si="0"/>
        <v>4551.2025885</v>
      </c>
      <c r="J45" s="146">
        <v>14037.70740612</v>
      </c>
      <c r="K45" s="146">
        <v>13087.518585</v>
      </c>
      <c r="L45" s="146">
        <v>16317.022877520001</v>
      </c>
      <c r="M45" s="146">
        <v>11006.287185059999</v>
      </c>
      <c r="N45" s="146">
        <v>4428.95872392</v>
      </c>
      <c r="O45" s="146">
        <v>768.6443299200001</v>
      </c>
      <c r="P45" s="146">
        <v>10028.034</v>
      </c>
      <c r="Q45" s="147">
        <f t="shared" si="1"/>
        <v>69674.17310754</v>
      </c>
      <c r="R45" s="146">
        <f t="shared" si="2"/>
        <v>74225.37569604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4365.839308566</v>
      </c>
      <c r="C46" s="149">
        <v>0</v>
      </c>
      <c r="D46" s="149">
        <v>3182.538693426</v>
      </c>
      <c r="E46" s="149">
        <v>1419.036056736</v>
      </c>
      <c r="F46" s="149">
        <v>1220.051541096</v>
      </c>
      <c r="G46" s="149">
        <v>524.112</v>
      </c>
      <c r="H46" s="149">
        <v>3878.868</v>
      </c>
      <c r="I46" s="150">
        <f t="shared" si="0"/>
        <v>14590.445599824</v>
      </c>
      <c r="J46" s="149">
        <v>2583.247267704</v>
      </c>
      <c r="K46" s="149">
        <v>0</v>
      </c>
      <c r="L46" s="149">
        <v>4142.282060568</v>
      </c>
      <c r="M46" s="149">
        <v>1470.747321996</v>
      </c>
      <c r="N46" s="149">
        <v>0</v>
      </c>
      <c r="O46" s="149">
        <v>1181.7293442</v>
      </c>
      <c r="P46" s="149">
        <v>1593.198</v>
      </c>
      <c r="Q46" s="150">
        <f t="shared" si="1"/>
        <v>10971.203994468</v>
      </c>
      <c r="R46" s="149">
        <f t="shared" si="2"/>
        <v>25561.649594292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6174.0501972600005</v>
      </c>
      <c r="C47" s="146">
        <v>644.4476284200001</v>
      </c>
      <c r="D47" s="146">
        <v>3295.67867364</v>
      </c>
      <c r="E47" s="146">
        <v>4654.783157819999</v>
      </c>
      <c r="F47" s="146">
        <v>4127.21250174</v>
      </c>
      <c r="G47" s="146">
        <v>9372.894</v>
      </c>
      <c r="H47" s="146">
        <v>4557.432</v>
      </c>
      <c r="I47" s="147">
        <f t="shared" si="0"/>
        <v>32826.49815888</v>
      </c>
      <c r="J47" s="146">
        <v>20024.17859934</v>
      </c>
      <c r="K47" s="146">
        <v>17100.14600274</v>
      </c>
      <c r="L47" s="146">
        <v>18392.073101100003</v>
      </c>
      <c r="M47" s="146">
        <v>17649.66307656</v>
      </c>
      <c r="N47" s="146">
        <v>7443.43418076</v>
      </c>
      <c r="O47" s="146">
        <v>0</v>
      </c>
      <c r="P47" s="146">
        <v>14784.57</v>
      </c>
      <c r="Q47" s="147">
        <f t="shared" si="1"/>
        <v>95394.06496049999</v>
      </c>
      <c r="R47" s="146">
        <f t="shared" si="2"/>
        <v>128220.56311937999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6386.8815726</v>
      </c>
      <c r="C48" s="146">
        <v>54.196174314</v>
      </c>
      <c r="D48" s="146">
        <v>7533.507651839999</v>
      </c>
      <c r="E48" s="146">
        <v>5372.8627760399995</v>
      </c>
      <c r="F48" s="146">
        <v>8866.744169922002</v>
      </c>
      <c r="G48" s="146">
        <v>3456.216324</v>
      </c>
      <c r="H48" s="146">
        <v>9488.503884</v>
      </c>
      <c r="I48" s="147">
        <f t="shared" si="0"/>
        <v>41158.912552716</v>
      </c>
      <c r="J48" s="146">
        <v>15558.069689580001</v>
      </c>
      <c r="K48" s="146">
        <v>5266.945806192</v>
      </c>
      <c r="L48" s="146">
        <v>12860.765769408</v>
      </c>
      <c r="M48" s="146">
        <v>12104.771452104</v>
      </c>
      <c r="N48" s="146">
        <v>5485.230760871999</v>
      </c>
      <c r="O48" s="146">
        <v>0</v>
      </c>
      <c r="P48" s="146">
        <v>12523.658802</v>
      </c>
      <c r="Q48" s="147">
        <f t="shared" si="1"/>
        <v>63799.44228015601</v>
      </c>
      <c r="R48" s="146">
        <f t="shared" si="2"/>
        <v>104958.354832872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1707.769240782</v>
      </c>
      <c r="C49" s="146">
        <v>0</v>
      </c>
      <c r="D49" s="146">
        <v>2703.206466954</v>
      </c>
      <c r="E49" s="146">
        <v>888.2633848739999</v>
      </c>
      <c r="F49" s="146">
        <v>1174.1474708340002</v>
      </c>
      <c r="G49" s="146">
        <v>0</v>
      </c>
      <c r="H49" s="146">
        <v>1159.488</v>
      </c>
      <c r="I49" s="147">
        <f t="shared" si="0"/>
        <v>7632.874563444</v>
      </c>
      <c r="J49" s="146">
        <v>436.3623654</v>
      </c>
      <c r="K49" s="146">
        <v>0</v>
      </c>
      <c r="L49" s="146">
        <v>803.1299332799999</v>
      </c>
      <c r="M49" s="146">
        <v>548.52394014</v>
      </c>
      <c r="N49" s="146">
        <v>250.680772704</v>
      </c>
      <c r="O49" s="146">
        <v>0</v>
      </c>
      <c r="P49" s="146">
        <v>409.92</v>
      </c>
      <c r="Q49" s="147">
        <f t="shared" si="1"/>
        <v>2448.617011524</v>
      </c>
      <c r="R49" s="146">
        <f t="shared" si="2"/>
        <v>10081.491574968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9156.51567108</v>
      </c>
      <c r="C50" s="149">
        <v>0</v>
      </c>
      <c r="D50" s="149">
        <v>6608.308777092</v>
      </c>
      <c r="E50" s="149">
        <v>4415.595040218001</v>
      </c>
      <c r="F50" s="149">
        <v>8650.220949288</v>
      </c>
      <c r="G50" s="149">
        <v>1890.83469</v>
      </c>
      <c r="H50" s="149">
        <v>5762.60778</v>
      </c>
      <c r="I50" s="150">
        <f t="shared" si="0"/>
        <v>36484.082907678</v>
      </c>
      <c r="J50" s="149">
        <v>22724.395097369998</v>
      </c>
      <c r="K50" s="149">
        <v>5610.402537246</v>
      </c>
      <c r="L50" s="149">
        <v>12630.551388768</v>
      </c>
      <c r="M50" s="149">
        <v>13282.146660834</v>
      </c>
      <c r="N50" s="149">
        <v>8917.198383294</v>
      </c>
      <c r="O50" s="149">
        <v>0</v>
      </c>
      <c r="P50" s="149">
        <v>13066.336152</v>
      </c>
      <c r="Q50" s="150">
        <f t="shared" si="1"/>
        <v>76231.030219512</v>
      </c>
      <c r="R50" s="149">
        <f t="shared" si="2"/>
        <v>112715.11312719001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5134.538238</v>
      </c>
      <c r="C51" s="146">
        <v>0</v>
      </c>
      <c r="D51" s="146">
        <v>5094.837742199999</v>
      </c>
      <c r="E51" s="146">
        <v>2870.949018</v>
      </c>
      <c r="F51" s="146">
        <v>5762.603146439999</v>
      </c>
      <c r="G51" s="146">
        <v>182.462346</v>
      </c>
      <c r="H51" s="146">
        <v>2749.83852</v>
      </c>
      <c r="I51" s="147">
        <f t="shared" si="0"/>
        <v>21795.22901064</v>
      </c>
      <c r="J51" s="146">
        <v>4870.346628</v>
      </c>
      <c r="K51" s="146">
        <v>2863.739916</v>
      </c>
      <c r="L51" s="146">
        <v>5794.95735978</v>
      </c>
      <c r="M51" s="146">
        <v>5625.519907020001</v>
      </c>
      <c r="N51" s="146">
        <v>1287.7120008</v>
      </c>
      <c r="O51" s="146">
        <v>0</v>
      </c>
      <c r="P51" s="146">
        <v>5634.306846</v>
      </c>
      <c r="Q51" s="147">
        <f t="shared" si="1"/>
        <v>26076.582657599996</v>
      </c>
      <c r="R51" s="146">
        <f t="shared" si="2"/>
        <v>47871.81166824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4103.081796</v>
      </c>
      <c r="C52" s="146">
        <v>0</v>
      </c>
      <c r="D52" s="146">
        <v>4387.031403599999</v>
      </c>
      <c r="E52" s="146">
        <v>2051.86475676</v>
      </c>
      <c r="F52" s="146">
        <v>2024.69169798</v>
      </c>
      <c r="G52" s="146">
        <v>507.712272</v>
      </c>
      <c r="H52" s="146">
        <v>1456.411722</v>
      </c>
      <c r="I52" s="147">
        <f t="shared" si="0"/>
        <v>14530.793648340003</v>
      </c>
      <c r="J52" s="146">
        <v>4455.439512</v>
      </c>
      <c r="K52" s="146">
        <v>1320.3626778</v>
      </c>
      <c r="L52" s="146">
        <v>4767.36677082</v>
      </c>
      <c r="M52" s="146">
        <v>3722.3350996800004</v>
      </c>
      <c r="N52" s="146">
        <v>2277.1853953199998</v>
      </c>
      <c r="O52" s="146">
        <v>0</v>
      </c>
      <c r="P52" s="146">
        <v>2099.454324</v>
      </c>
      <c r="Q52" s="147">
        <f t="shared" si="1"/>
        <v>18642.143779619997</v>
      </c>
      <c r="R52" s="146">
        <f t="shared" si="2"/>
        <v>33172.93742796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10192.359746334</v>
      </c>
      <c r="C53" s="168">
        <v>1911.865495056</v>
      </c>
      <c r="D53" s="146">
        <v>4210.887957198</v>
      </c>
      <c r="E53" s="146">
        <v>6799.452705311999</v>
      </c>
      <c r="F53" s="146">
        <v>4377.765448212</v>
      </c>
      <c r="G53" s="146">
        <v>1576.25586</v>
      </c>
      <c r="H53" s="146">
        <v>5611.6218</v>
      </c>
      <c r="I53" s="147">
        <f t="shared" si="0"/>
        <v>34680.209012112</v>
      </c>
      <c r="J53" s="146">
        <v>13546.425589284</v>
      </c>
      <c r="K53" s="146">
        <v>6279.033791346</v>
      </c>
      <c r="L53" s="146">
        <v>16105.414088580002</v>
      </c>
      <c r="M53" s="146">
        <v>12379.705525908</v>
      </c>
      <c r="N53" s="146">
        <v>7726.505782908</v>
      </c>
      <c r="O53" s="146">
        <v>0</v>
      </c>
      <c r="P53" s="146">
        <v>8167.091994</v>
      </c>
      <c r="Q53" s="147">
        <f t="shared" si="1"/>
        <v>64204.17677202601</v>
      </c>
      <c r="R53" s="146">
        <f t="shared" si="2"/>
        <v>98884.38578413801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409.13555769000004</v>
      </c>
      <c r="C54" s="149">
        <v>0</v>
      </c>
      <c r="D54" s="149">
        <v>125.50016511599999</v>
      </c>
      <c r="E54" s="149">
        <v>111.659231688</v>
      </c>
      <c r="F54" s="149">
        <v>137.52616822800002</v>
      </c>
      <c r="G54" s="149">
        <v>35.545554</v>
      </c>
      <c r="H54" s="149">
        <v>22.06065</v>
      </c>
      <c r="I54" s="150">
        <f t="shared" si="0"/>
        <v>841.427326722</v>
      </c>
      <c r="J54" s="149">
        <v>1678.28887152</v>
      </c>
      <c r="K54" s="149">
        <v>1170.951113778</v>
      </c>
      <c r="L54" s="149">
        <v>2007.12365589</v>
      </c>
      <c r="M54" s="149">
        <v>1030.908068226</v>
      </c>
      <c r="N54" s="149">
        <v>792.674815344</v>
      </c>
      <c r="O54" s="149">
        <v>0</v>
      </c>
      <c r="P54" s="149">
        <v>285.499032</v>
      </c>
      <c r="Q54" s="150">
        <f t="shared" si="1"/>
        <v>6965.445556758</v>
      </c>
      <c r="R54" s="149">
        <f t="shared" si="2"/>
        <v>7806.8728834799995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7500.186298139999</v>
      </c>
      <c r="C55" s="146">
        <v>0</v>
      </c>
      <c r="D55" s="146">
        <v>4576.837762860001</v>
      </c>
      <c r="E55" s="146">
        <v>3797.7047915999997</v>
      </c>
      <c r="F55" s="146">
        <v>4883.913565776</v>
      </c>
      <c r="G55" s="146">
        <v>286.381824</v>
      </c>
      <c r="H55" s="146">
        <v>2405.577456</v>
      </c>
      <c r="I55" s="147">
        <f t="shared" si="0"/>
        <v>23450.601698376</v>
      </c>
      <c r="J55" s="146">
        <v>6185.3658924599995</v>
      </c>
      <c r="K55" s="146">
        <v>821.1400063800002</v>
      </c>
      <c r="L55" s="146">
        <v>7217.074567019999</v>
      </c>
      <c r="M55" s="146">
        <v>5734.8904243199995</v>
      </c>
      <c r="N55" s="146">
        <v>3477.829920372</v>
      </c>
      <c r="O55" s="146">
        <v>0</v>
      </c>
      <c r="P55" s="146">
        <v>2149.287786</v>
      </c>
      <c r="Q55" s="147">
        <f t="shared" si="1"/>
        <v>25585.588596552</v>
      </c>
      <c r="R55" s="146">
        <f t="shared" si="2"/>
        <v>49036.190294928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1989.631052256</v>
      </c>
      <c r="C56" s="146">
        <v>0</v>
      </c>
      <c r="D56" s="146">
        <v>1851.967908894</v>
      </c>
      <c r="E56" s="146">
        <v>967.1954843579999</v>
      </c>
      <c r="F56" s="146">
        <v>1059.38497602</v>
      </c>
      <c r="G56" s="146">
        <v>148.270992</v>
      </c>
      <c r="H56" s="146">
        <v>461.964102</v>
      </c>
      <c r="I56" s="147">
        <f t="shared" si="0"/>
        <v>6478.414515527999</v>
      </c>
      <c r="J56" s="146">
        <v>672.52983852</v>
      </c>
      <c r="K56" s="146">
        <v>41.604942396000006</v>
      </c>
      <c r="L56" s="146">
        <v>458.83397923200005</v>
      </c>
      <c r="M56" s="146">
        <v>949.9056981599999</v>
      </c>
      <c r="N56" s="146">
        <v>250.825911834</v>
      </c>
      <c r="O56" s="146">
        <v>0</v>
      </c>
      <c r="P56" s="146">
        <v>261.356574</v>
      </c>
      <c r="Q56" s="147">
        <f t="shared" si="1"/>
        <v>2635.056944142</v>
      </c>
      <c r="R56" s="146">
        <f t="shared" si="2"/>
        <v>9113.47145967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3217.5534519000003</v>
      </c>
      <c r="G57" s="146">
        <v>2725.685082</v>
      </c>
      <c r="H57" s="146">
        <v>3144.555246</v>
      </c>
      <c r="I57" s="147">
        <f t="shared" si="0"/>
        <v>28211.4165912</v>
      </c>
      <c r="J57" s="146">
        <v>12003.40721262</v>
      </c>
      <c r="K57" s="146">
        <v>2015.07755142</v>
      </c>
      <c r="L57" s="146">
        <v>10738.69538016</v>
      </c>
      <c r="M57" s="146">
        <v>8306.200040579999</v>
      </c>
      <c r="N57" s="146">
        <v>3004.8229351800005</v>
      </c>
      <c r="O57" s="146">
        <v>0</v>
      </c>
      <c r="P57" s="146">
        <v>6887.251482</v>
      </c>
      <c r="Q57" s="147">
        <f t="shared" si="1"/>
        <v>42955.45460196</v>
      </c>
      <c r="R57" s="146">
        <f t="shared" si="2"/>
        <v>71166.87119316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16189.041886812</v>
      </c>
      <c r="C58" s="149">
        <v>0</v>
      </c>
      <c r="D58" s="149">
        <v>20776.510911330002</v>
      </c>
      <c r="E58" s="149">
        <v>11911.541264592</v>
      </c>
      <c r="F58" s="149">
        <v>14024.921282496</v>
      </c>
      <c r="G58" s="149">
        <v>2569.62195</v>
      </c>
      <c r="H58" s="149">
        <v>5362.584786</v>
      </c>
      <c r="I58" s="150">
        <f t="shared" si="0"/>
        <v>70834.22208123001</v>
      </c>
      <c r="J58" s="149">
        <v>41565.924094919996</v>
      </c>
      <c r="K58" s="149">
        <v>31293.039317916002</v>
      </c>
      <c r="L58" s="149">
        <v>37338.121991232</v>
      </c>
      <c r="M58" s="149">
        <v>28770.429175608002</v>
      </c>
      <c r="N58" s="149">
        <v>19245.537801455997</v>
      </c>
      <c r="O58" s="149">
        <v>0</v>
      </c>
      <c r="P58" s="149">
        <v>8788.548282</v>
      </c>
      <c r="Q58" s="150">
        <f t="shared" si="1"/>
        <v>167001.600663132</v>
      </c>
      <c r="R58" s="149">
        <f t="shared" si="2"/>
        <v>237835.822744362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3098.633857716</v>
      </c>
      <c r="C59" s="146">
        <v>1.727874288</v>
      </c>
      <c r="D59" s="146">
        <v>1842.3534087780001</v>
      </c>
      <c r="E59" s="146">
        <v>705.261675288</v>
      </c>
      <c r="F59" s="146">
        <v>895.9411381619999</v>
      </c>
      <c r="G59" s="146">
        <v>246.043866</v>
      </c>
      <c r="H59" s="146">
        <v>1215.354606</v>
      </c>
      <c r="I59" s="147">
        <f t="shared" si="0"/>
        <v>8005.316426232001</v>
      </c>
      <c r="J59" s="146">
        <v>6252.636916451999</v>
      </c>
      <c r="K59" s="146">
        <v>234.55768836600004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3738.974382</v>
      </c>
      <c r="Q59" s="147">
        <f t="shared" si="1"/>
        <v>18522.517930973998</v>
      </c>
      <c r="R59" s="146">
        <f t="shared" si="2"/>
        <v>26527.834357205997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1250.6214143999998</v>
      </c>
      <c r="C60" s="146">
        <v>0.1269288</v>
      </c>
      <c r="D60" s="146">
        <v>723.6282258000001</v>
      </c>
      <c r="E60" s="146">
        <v>973.24799964</v>
      </c>
      <c r="F60" s="146">
        <v>1152.08593548</v>
      </c>
      <c r="G60" s="146">
        <v>224.816964</v>
      </c>
      <c r="H60" s="146">
        <v>1015.142358</v>
      </c>
      <c r="I60" s="147">
        <f t="shared" si="0"/>
        <v>5339.669826119999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410.173638</v>
      </c>
      <c r="Q60" s="147">
        <f t="shared" si="1"/>
        <v>1875.98796588</v>
      </c>
      <c r="R60" s="146">
        <f t="shared" si="2"/>
        <v>7215.657791999999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9223.301363699999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541.771866</v>
      </c>
      <c r="H61" s="146">
        <v>3585.928188</v>
      </c>
      <c r="I61" s="147">
        <f t="shared" si="0"/>
        <v>29715.677165087996</v>
      </c>
      <c r="J61" s="146">
        <v>14964.840968580002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5553.003972</v>
      </c>
      <c r="Q61" s="147">
        <f t="shared" si="1"/>
        <v>51242.990621868</v>
      </c>
      <c r="R61" s="146">
        <f t="shared" si="2"/>
        <v>80958.667786956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4579.35142524</v>
      </c>
      <c r="C62" s="149">
        <v>1740.3586578</v>
      </c>
      <c r="D62" s="149">
        <v>2310.70002996</v>
      </c>
      <c r="E62" s="149">
        <v>2083.162336518</v>
      </c>
      <c r="F62" s="149">
        <v>3878.9156349</v>
      </c>
      <c r="G62" s="149">
        <v>1168.638</v>
      </c>
      <c r="H62" s="149">
        <v>1186.206</v>
      </c>
      <c r="I62" s="150">
        <f t="shared" si="0"/>
        <v>16947.332084417998</v>
      </c>
      <c r="J62" s="149">
        <v>10863.72476094</v>
      </c>
      <c r="K62" s="149">
        <v>5209.71928803</v>
      </c>
      <c r="L62" s="149">
        <v>8811.009709686</v>
      </c>
      <c r="M62" s="149">
        <v>7478.941524360001</v>
      </c>
      <c r="N62" s="149">
        <v>3071.722844322</v>
      </c>
      <c r="O62" s="149">
        <v>0</v>
      </c>
      <c r="P62" s="149">
        <v>4379.556</v>
      </c>
      <c r="Q62" s="150">
        <f t="shared" si="1"/>
        <v>39814.674127337996</v>
      </c>
      <c r="R62" s="149">
        <f t="shared" si="2"/>
        <v>56762.006211755994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2881.35611088</v>
      </c>
      <c r="C63" s="146">
        <v>0</v>
      </c>
      <c r="D63" s="146">
        <v>2537.15151702</v>
      </c>
      <c r="E63" s="146">
        <v>1589.7677711400001</v>
      </c>
      <c r="F63" s="146">
        <v>2752.97113962</v>
      </c>
      <c r="G63" s="146">
        <v>379.908</v>
      </c>
      <c r="H63" s="146">
        <v>967.338</v>
      </c>
      <c r="I63" s="147">
        <f t="shared" si="0"/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147">
        <f t="shared" si="1"/>
        <v>8117.293075080001</v>
      </c>
      <c r="R63" s="146">
        <f t="shared" si="2"/>
        <v>19225.78561374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67">
        <v>1687.422138</v>
      </c>
      <c r="H64" s="167">
        <v>2653.93371</v>
      </c>
      <c r="I64" s="147">
        <f t="shared" si="0"/>
        <v>30590.046091961998</v>
      </c>
      <c r="J64" s="146">
        <v>5253.51801942</v>
      </c>
      <c r="K64" s="146">
        <v>4748.64479478</v>
      </c>
      <c r="L64" s="146">
        <v>8826.109602227998</v>
      </c>
      <c r="M64" s="146">
        <v>5330.318164512</v>
      </c>
      <c r="N64" s="146">
        <v>2581.27871145</v>
      </c>
      <c r="O64" s="146">
        <v>0</v>
      </c>
      <c r="P64" s="167">
        <v>1757.384502</v>
      </c>
      <c r="Q64" s="147">
        <f t="shared" si="1"/>
        <v>28497.25379439</v>
      </c>
      <c r="R64" s="146">
        <f t="shared" si="2"/>
        <v>59087.299886352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2401.820627406</v>
      </c>
      <c r="C65" s="146">
        <v>0</v>
      </c>
      <c r="D65" s="146">
        <v>1561.0822565219999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147">
        <f t="shared" si="0"/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391.81160539200005</v>
      </c>
      <c r="N65" s="146">
        <v>425.70574653000006</v>
      </c>
      <c r="O65" s="146">
        <v>14.354069819999998</v>
      </c>
      <c r="P65" s="146">
        <v>709.308</v>
      </c>
      <c r="Q65" s="147">
        <f t="shared" si="1"/>
        <v>2857.22467863</v>
      </c>
      <c r="R65" s="146">
        <f t="shared" si="2"/>
        <v>9270.993557706002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f>SUM(B15:B65)</f>
        <v>245871.81800657974</v>
      </c>
      <c r="C66" s="152">
        <f aca="true" t="shared" si="3" ref="C66:R66">SUM(C15:C65)</f>
        <v>20146.407837462004</v>
      </c>
      <c r="D66" s="152">
        <f t="shared" si="3"/>
        <v>203131.59954280948</v>
      </c>
      <c r="E66" s="152">
        <f t="shared" si="3"/>
        <v>148674.88004498868</v>
      </c>
      <c r="F66" s="152">
        <f t="shared" si="3"/>
        <v>175699.3485880518</v>
      </c>
      <c r="G66" s="152">
        <f t="shared" si="3"/>
        <v>53071.87575</v>
      </c>
      <c r="H66" s="152">
        <f t="shared" si="3"/>
        <v>130481.57151600003</v>
      </c>
      <c r="I66" s="153">
        <f t="shared" si="3"/>
        <v>977077.5012858917</v>
      </c>
      <c r="J66" s="152">
        <f t="shared" si="3"/>
        <v>484548.48861919355</v>
      </c>
      <c r="K66" s="152">
        <f t="shared" si="3"/>
        <v>224056.20790502703</v>
      </c>
      <c r="L66" s="152">
        <f t="shared" si="3"/>
        <v>456702.857227404</v>
      </c>
      <c r="M66" s="152">
        <f t="shared" si="3"/>
        <v>371401.9388666949</v>
      </c>
      <c r="N66" s="152">
        <f t="shared" si="3"/>
        <v>175036.67344238414</v>
      </c>
      <c r="O66" s="152">
        <f t="shared" si="3"/>
        <v>4460.409621611629</v>
      </c>
      <c r="P66" s="152">
        <f t="shared" si="3"/>
        <v>276148.8618419999</v>
      </c>
      <c r="Q66" s="153">
        <f t="shared" si="3"/>
        <v>1992355.437524316</v>
      </c>
      <c r="R66" s="152">
        <f t="shared" si="3"/>
        <v>2969432.938810206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197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f t="shared" si="0"/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f t="shared" si="1"/>
        <v>17289.685</v>
      </c>
      <c r="R67" s="149">
        <f t="shared" si="2"/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f>B66+B67</f>
        <v>246333.90800657973</v>
      </c>
      <c r="C68" s="149">
        <f aca="true" t="shared" si="4" ref="C68:R68">C66+C67</f>
        <v>20146.407837462004</v>
      </c>
      <c r="D68" s="149">
        <f t="shared" si="4"/>
        <v>203310.44954280948</v>
      </c>
      <c r="E68" s="149">
        <f t="shared" si="4"/>
        <v>148954.47004498867</v>
      </c>
      <c r="F68" s="149">
        <f t="shared" si="4"/>
        <v>175838.0485880518</v>
      </c>
      <c r="G68" s="149">
        <f t="shared" si="4"/>
        <v>53214.95575</v>
      </c>
      <c r="H68" s="149">
        <f t="shared" si="4"/>
        <v>130577.93151600003</v>
      </c>
      <c r="I68" s="150">
        <f t="shared" si="4"/>
        <v>978376.1712858918</v>
      </c>
      <c r="J68" s="149">
        <f t="shared" si="4"/>
        <v>489581.10861919355</v>
      </c>
      <c r="K68" s="149">
        <f t="shared" si="4"/>
        <v>225096.45790502703</v>
      </c>
      <c r="L68" s="149">
        <f t="shared" si="4"/>
        <v>460302.487227404</v>
      </c>
      <c r="M68" s="149">
        <f t="shared" si="4"/>
        <v>374892.7988666949</v>
      </c>
      <c r="N68" s="149">
        <f t="shared" si="4"/>
        <v>177216.81844238413</v>
      </c>
      <c r="O68" s="149">
        <f t="shared" si="4"/>
        <v>4460.409621611629</v>
      </c>
      <c r="P68" s="149">
        <f t="shared" si="4"/>
        <v>278095.0418419999</v>
      </c>
      <c r="Q68" s="150">
        <f t="shared" si="4"/>
        <v>2009645.122524316</v>
      </c>
      <c r="R68" s="149">
        <f t="shared" si="4"/>
        <v>2988021.293810206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198</v>
      </c>
      <c r="B69" s="206"/>
      <c r="C69" s="206"/>
      <c r="D69" s="206"/>
      <c r="E69" s="206"/>
      <c r="F69" s="206"/>
      <c r="G69" s="206"/>
      <c r="H69" s="206"/>
      <c r="I69" s="206"/>
      <c r="J69" s="206" t="s">
        <v>199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4.2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4.2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4.2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4.2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4.2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4.2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4.2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4.2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4.2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4.2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4.2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4.2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4.2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4.2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4.2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4.2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4.2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4.2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4.2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4.2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4.2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4.2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4.2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4.2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4.2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4.2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4.2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4.2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4.2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4.2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4.2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4.2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4.2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4.2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4.2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4.2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4.2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4.2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4.2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4.2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4.2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4.2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4.2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4.2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4.2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4.2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4.2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4.2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4.2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4.2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4.2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4.2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4.2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4.2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4.2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4.2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4.2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4.2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4.2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4.2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4.2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4.2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4.2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4.2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4.2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4.2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4.2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4.2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4.2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4.2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4.2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4.2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4.2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4.2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4.2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4.2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4.2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4.2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4.2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4.2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4.2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4.2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4.2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4.2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4.2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4.2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4.2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4.2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4.2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4.2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4.2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4.2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4.2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4.2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4.2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4.2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4.2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4.2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4.2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4.2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4.2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4.2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4.2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4.2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4.2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4.2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4.2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4.2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4.2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4.2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4.2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4.2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4.2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4.2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4.2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4.2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4.2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4.2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4.2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4.2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4.2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4.2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4.2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4.2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4.2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4.2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4.2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4.2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4.2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4.2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4.2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4.2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4.2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4.2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4.2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4.2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4.2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4.2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4.2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4.2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4.2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4.2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4.2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4.2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4.2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4.2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4.2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4.2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4.2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4.2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4.2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4.2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4.2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4.2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4.2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4.2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4.2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4.2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4.2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4.2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4.2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4.2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4.2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4.2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4.2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4.2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4.2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4.2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4.2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4.2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4.2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4.2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4.2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4.2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4.2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4.2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4.2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4.2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4.2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4.2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4.2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4.2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4.2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4.2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4.2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4.2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4.2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4.2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4.2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4.2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4.2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4.2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4.2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4.2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4.2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4.2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4.2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4.2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4.2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4.2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4.2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4.2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4.2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4.2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4.2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4.2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4.2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4.2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4.2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4.2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4.2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4.2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4.2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4.2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4.2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4.2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4.2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4.2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4.2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4.2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4.2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4.2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4.2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4.2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4.2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4.2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4.2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4.2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4.2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4.2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4.2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4.2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4.2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4.2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4.2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4.2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4.2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4.2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4.2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4.2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4.2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4.2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4.2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4.2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4.2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4.2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4.2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4.2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4.2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4.2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4.2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4.2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4.2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4.2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4.2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4.2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4.2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4.2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4.2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4.2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4.2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51" t="s">
        <v>112</v>
      </c>
      <c r="P10" s="251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4.2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4.2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4.2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4.2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4.2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4.2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4.2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4.2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4.2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4.2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4.2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4.2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4.2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4.2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4.2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4.2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4.2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4.2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4.2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4.2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4.2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4.2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4.2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4.2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4.2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4.2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4.2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4.2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4.2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4.2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4.2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4.2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4.2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4.2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4.2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4.2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4.2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4.2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4.2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4.2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4.2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4.2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4.2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4.2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4.2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4.2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4.2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4.2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4.2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4.2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4.2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4.2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4.2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189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4" ht="16.5" customHeight="1">
      <c r="A15" s="133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</v>
      </c>
      <c r="P15" s="146">
        <v>8591.918595</v>
      </c>
      <c r="Q15" s="147">
        <v>34556.16630687</v>
      </c>
      <c r="R15" s="146">
        <v>64914.111845319996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</v>
      </c>
      <c r="P17" s="146">
        <v>6045.409225</v>
      </c>
      <c r="Q17" s="147">
        <v>42395.270164420006</v>
      </c>
      <c r="R17" s="146">
        <v>59574.46399889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</v>
      </c>
      <c r="P29" s="146">
        <v>12895.33174</v>
      </c>
      <c r="Q29" s="147">
        <v>47695.6429167625</v>
      </c>
      <c r="R29" s="146">
        <v>76485.20643981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</v>
      </c>
      <c r="P30" s="149">
        <v>1905.665</v>
      </c>
      <c r="Q30" s="150">
        <v>12253.676585645</v>
      </c>
      <c r="R30" s="149">
        <v>31273.946159645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</v>
      </c>
      <c r="P40" s="146">
        <v>7716.1</v>
      </c>
      <c r="Q40" s="147">
        <v>39782.12814788</v>
      </c>
      <c r="R40" s="146">
        <v>68789.19607047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4375.72583248</v>
      </c>
      <c r="C46" s="149">
        <v>0</v>
      </c>
      <c r="D46" s="149">
        <v>3147.086154155</v>
      </c>
      <c r="E46" s="149">
        <v>1438.139743025</v>
      </c>
      <c r="F46" s="149">
        <v>1305.2838481800002</v>
      </c>
      <c r="G46" s="149">
        <v>504.795</v>
      </c>
      <c r="H46" s="149">
        <v>3819.36</v>
      </c>
      <c r="I46" s="150">
        <v>14590.39057784</v>
      </c>
      <c r="J46" s="149">
        <v>2639.92528292</v>
      </c>
      <c r="K46" s="149">
        <v>0</v>
      </c>
      <c r="L46" s="149">
        <v>4014.07205904</v>
      </c>
      <c r="M46" s="149">
        <v>1510.6526866600002</v>
      </c>
      <c r="N46" s="149">
        <v>0</v>
      </c>
      <c r="O46" s="149">
        <v>1182.1651342549999</v>
      </c>
      <c r="P46" s="149">
        <v>1595.415</v>
      </c>
      <c r="Q46" s="150">
        <v>10942.230162875</v>
      </c>
      <c r="R46" s="149">
        <v>25532.620740715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6151.10337</v>
      </c>
      <c r="C47" s="146">
        <v>641.90725</v>
      </c>
      <c r="D47" s="146">
        <v>3177.3770928000004</v>
      </c>
      <c r="E47" s="146">
        <v>4740.32455075</v>
      </c>
      <c r="F47" s="146">
        <v>4125.26640875</v>
      </c>
      <c r="G47" s="146">
        <v>9374.295</v>
      </c>
      <c r="H47" s="146">
        <v>4594.255</v>
      </c>
      <c r="I47" s="147">
        <v>32804.528672299995</v>
      </c>
      <c r="J47" s="146">
        <v>20018.727636099997</v>
      </c>
      <c r="K47" s="146">
        <v>16924.78018835</v>
      </c>
      <c r="L47" s="146">
        <v>18294.053890350002</v>
      </c>
      <c r="M47" s="146">
        <v>17448.0808745</v>
      </c>
      <c r="N47" s="146">
        <v>7507.7459951499995</v>
      </c>
      <c r="O47" s="146">
        <v>0</v>
      </c>
      <c r="P47" s="146">
        <v>14727.75</v>
      </c>
      <c r="Q47" s="147">
        <v>94921.13858445</v>
      </c>
      <c r="R47" s="146">
        <v>127725.66725674999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</v>
      </c>
      <c r="P48" s="146">
        <v>12461.750795</v>
      </c>
      <c r="Q48" s="147">
        <v>63505.80215616999</v>
      </c>
      <c r="R48" s="146">
        <v>103772.30678685498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5201.800465625</v>
      </c>
      <c r="C64" s="146">
        <v>1652.5647545499999</v>
      </c>
      <c r="D64" s="146">
        <v>6913.562715975</v>
      </c>
      <c r="E64" s="146">
        <v>5264.507399194999</v>
      </c>
      <c r="F64" s="146">
        <v>5868.95927228</v>
      </c>
      <c r="G64" s="167">
        <v>1350.181355</v>
      </c>
      <c r="H64" s="167">
        <v>1685.222155</v>
      </c>
      <c r="I64" s="147">
        <v>27936.798117625</v>
      </c>
      <c r="J64" s="146">
        <v>5205.830896</v>
      </c>
      <c r="K64" s="146">
        <v>4541.8644841000005</v>
      </c>
      <c r="L64" s="146">
        <v>8527.649169065</v>
      </c>
      <c r="M64" s="146">
        <v>4511.7274874899995</v>
      </c>
      <c r="N64" s="146">
        <v>2088.5202453750003</v>
      </c>
      <c r="O64" s="146">
        <v>0</v>
      </c>
      <c r="P64" s="167">
        <v>1589.5385</v>
      </c>
      <c r="Q64" s="147">
        <v>26465.13078203</v>
      </c>
      <c r="R64" s="146">
        <v>54401.928899655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243587.48699263003</v>
      </c>
      <c r="C66" s="152">
        <v>19438.060724485003</v>
      </c>
      <c r="D66" s="152">
        <v>204203.83712216996</v>
      </c>
      <c r="E66" s="152">
        <v>149457.29990271997</v>
      </c>
      <c r="F66" s="152">
        <v>174458.2089456584</v>
      </c>
      <c r="G66" s="152">
        <v>53296.153535</v>
      </c>
      <c r="H66" s="152">
        <v>129596.52843</v>
      </c>
      <c r="I66" s="153">
        <v>974037.5756526634</v>
      </c>
      <c r="J66" s="152">
        <v>476704.4038132299</v>
      </c>
      <c r="K66" s="152">
        <v>221986.22631466994</v>
      </c>
      <c r="L66" s="152">
        <v>453814.8946326075</v>
      </c>
      <c r="M66" s="152">
        <v>368302.50074953504</v>
      </c>
      <c r="N66" s="152">
        <v>175200.44029584998</v>
      </c>
      <c r="O66" s="152">
        <v>3577.8949453249998</v>
      </c>
      <c r="P66" s="152">
        <v>272507.33633</v>
      </c>
      <c r="Q66" s="153">
        <v>1972093.6970812173</v>
      </c>
      <c r="R66" s="152">
        <v>2946131.2727338807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190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244049.57699263003</v>
      </c>
      <c r="C68" s="149">
        <v>19438.060724485003</v>
      </c>
      <c r="D68" s="149">
        <v>204382.68712216997</v>
      </c>
      <c r="E68" s="149">
        <v>149736.88990271997</v>
      </c>
      <c r="F68" s="149">
        <v>174596.90894565842</v>
      </c>
      <c r="G68" s="149">
        <v>53439.233535</v>
      </c>
      <c r="H68" s="149">
        <v>129692.88843</v>
      </c>
      <c r="I68" s="150">
        <v>975336.2456526634</v>
      </c>
      <c r="J68" s="149">
        <v>481737.02381322987</v>
      </c>
      <c r="K68" s="149">
        <v>223026.47631466994</v>
      </c>
      <c r="L68" s="149">
        <v>457414.5246326075</v>
      </c>
      <c r="M68" s="149">
        <v>371793.36074953503</v>
      </c>
      <c r="N68" s="149">
        <v>177380.58529584997</v>
      </c>
      <c r="O68" s="149">
        <v>3577.8949453249998</v>
      </c>
      <c r="P68" s="149">
        <v>274453.51633</v>
      </c>
      <c r="Q68" s="150">
        <v>1989383.3820812174</v>
      </c>
      <c r="R68" s="149">
        <v>2964719.6277338807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191</v>
      </c>
      <c r="B69" s="206"/>
      <c r="C69" s="206"/>
      <c r="D69" s="206"/>
      <c r="E69" s="206"/>
      <c r="F69" s="206"/>
      <c r="G69" s="206"/>
      <c r="H69" s="206"/>
      <c r="I69" s="206"/>
      <c r="J69" s="206" t="s">
        <v>192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9.19921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3.2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3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3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3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3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3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3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3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9.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3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3.2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4.2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4.2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4.2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4.2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4.2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4.2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4.2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4.2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4.2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4.2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4.2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4.2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4.2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4.2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4.2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4.2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4.2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4.2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4.2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4.2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4.2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4.2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4.2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4.2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4.2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4.2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4.2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4.2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4.2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4.2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4.2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4.2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4.2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4.2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4.2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4.2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4.2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4.2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4.2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4.2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4.2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4.2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4.2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4.2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4.2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4.2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4.2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4.2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4.2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4.2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4.2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4.2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4.2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4.2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4.2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4.2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4.2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0" t="s">
        <v>114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51" t="s">
        <v>112</v>
      </c>
      <c r="P10" s="251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4.2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4.2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4.2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4.2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4.2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4.2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4.2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4.2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4.2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4.2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4.2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4.2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4.2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4.2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4.2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4.2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4.2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4.2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4.2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4.2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4.2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4.2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4.2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4.2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4.2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4.2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4.2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4.2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4.2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4.2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4.2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4.2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4.2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4.2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4.2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4.2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4.2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4.2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4.2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4.2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4.2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4.2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4.2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4.2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4.2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4.2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4.2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4.2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4.2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4.2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Rozycki, Robert (FHWA)</cp:lastModifiedBy>
  <cp:lastPrinted>2011-12-28T17:18:30Z</cp:lastPrinted>
  <dcterms:created xsi:type="dcterms:W3CDTF">2008-01-17T15:10:23Z</dcterms:created>
  <dcterms:modified xsi:type="dcterms:W3CDTF">2015-01-23T14:13:26Z</dcterms:modified>
  <cp:category/>
  <cp:version/>
  <cp:contentType/>
  <cp:contentStatus/>
</cp:coreProperties>
</file>