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404" windowWidth="12120" windowHeight="6840" activeTab="0"/>
  </bookViews>
  <sheets>
    <sheet name="HIGHWAYS (2)" sheetId="1" r:id="rId1"/>
    <sheet name="Sheet1" sheetId="2" r:id="rId2"/>
  </sheets>
  <definedNames>
    <definedName name="PAGE1" localSheetId="0">'HIGHWAYS (2)'!$A$1:$Q$60</definedName>
    <definedName name="PAGE1">#REF!</definedName>
    <definedName name="PAGE2">#REF!</definedName>
    <definedName name="PAGE3">#REF!</definedName>
    <definedName name="_xlnm.Print_Area" localSheetId="0">'HIGHWAYS (2)'!$A$1:$Q$64</definedName>
  </definedNames>
  <calcPr fullCalcOnLoad="1"/>
</workbook>
</file>

<file path=xl/sharedStrings.xml><?xml version="1.0" encoding="utf-8"?>
<sst xmlns="http://schemas.openxmlformats.org/spreadsheetml/2006/main" count="82" uniqueCount="61">
  <si>
    <t>FEDERAL HIGHWAY TRUST FUND</t>
  </si>
  <si>
    <t>HIGHWAY ACCOUNT</t>
  </si>
  <si>
    <t>FY</t>
  </si>
  <si>
    <t>NET INCOME</t>
  </si>
  <si>
    <t>EXCISE TAXES</t>
  </si>
  <si>
    <t>MOTOR FUEL</t>
  </si>
  <si>
    <t>TRUCKS,</t>
  </si>
  <si>
    <t>LUBRI-</t>
  </si>
  <si>
    <t>PARTS</t>
  </si>
  <si>
    <t>BALANCE</t>
  </si>
  <si>
    <t>DIESEL AND</t>
  </si>
  <si>
    <t>TIRES</t>
  </si>
  <si>
    <t>INNER</t>
  </si>
  <si>
    <t>TREAD</t>
  </si>
  <si>
    <t>BUSES</t>
  </si>
  <si>
    <t>USE</t>
  </si>
  <si>
    <t>CATING</t>
  </si>
  <si>
    <t>AND</t>
  </si>
  <si>
    <t>TOTAL</t>
  </si>
  <si>
    <t>INTEREST</t>
  </si>
  <si>
    <t>GASOLINE</t>
  </si>
  <si>
    <t>GASOHOL</t>
  </si>
  <si>
    <t>SPECIAL</t>
  </si>
  <si>
    <t>TUBES</t>
  </si>
  <si>
    <t>RUBBER</t>
  </si>
  <si>
    <t>OIL</t>
  </si>
  <si>
    <t>ACCES-</t>
  </si>
  <si>
    <t>FUELS</t>
  </si>
  <si>
    <t>TRAILERS</t>
  </si>
  <si>
    <t>SORIES</t>
  </si>
  <si>
    <t>Income</t>
  </si>
  <si>
    <t>Outlays</t>
  </si>
  <si>
    <t>Balance</t>
  </si>
  <si>
    <t>1957</t>
  </si>
  <si>
    <t xml:space="preserve"> 1/  Took out transfers from General Fund to the Highway Trust Fund from Balance.  (-14,700,000,000) </t>
  </si>
  <si>
    <t>RECEIPTS</t>
  </si>
  <si>
    <t>EXPENDITURES</t>
  </si>
  <si>
    <t>Table FE-21C</t>
  </si>
  <si>
    <t xml:space="preserve"> </t>
  </si>
  <si>
    <t>BALANCES</t>
  </si>
  <si>
    <t>1962</t>
  </si>
  <si>
    <t>1966</t>
  </si>
  <si>
    <t>1970</t>
  </si>
  <si>
    <t>1974</t>
  </si>
  <si>
    <t>1978</t>
  </si>
  <si>
    <t>1982</t>
  </si>
  <si>
    <t>1986</t>
  </si>
  <si>
    <t>1990</t>
  </si>
  <si>
    <t>1992</t>
  </si>
  <si>
    <t>1998</t>
  </si>
  <si>
    <t>2002</t>
  </si>
  <si>
    <t>2006</t>
  </si>
  <si>
    <t>2010</t>
  </si>
  <si>
    <t>2014</t>
  </si>
  <si>
    <t>AUGUST 2015</t>
  </si>
  <si>
    <t>In billions of Dollars</t>
  </si>
  <si>
    <t>(Highway Account)  1957-2014</t>
  </si>
  <si>
    <t>Data Points for Line graph on Right</t>
  </si>
  <si>
    <t>Status of the Highway Trust</t>
  </si>
  <si>
    <t>(Highway Account)</t>
  </si>
  <si>
    <t>Year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</si>
</sst>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yyyy"/>
    <numFmt numFmtId="166" formatCode="[$-409]dddd\,\ mmmm\ dd\,\ yyyy"/>
    <numFmt numFmtId="167" formatCode="[$-409]h:mm:ss\ AM/PM"/>
    <numFmt numFmtId="168" formatCode="_(* #,##0_);_(* \(#,##0\);_ &quot; -&quot;"/>
    <numFmt numFmtId="169" formatCode="&quot;$&quot;#,##0"/>
  </numFmts>
  <fonts count="72">
    <font>
      <sz val="6"/>
      <name val="P-AVGARD"/>
      <family val="0"/>
    </font>
    <font>
      <sz val="10"/>
      <name val="Arial"/>
      <family val="0"/>
    </font>
    <font>
      <sz val="10"/>
      <name val="P-AVGARD"/>
      <family val="0"/>
    </font>
    <font>
      <b/>
      <sz val="6"/>
      <name val="P-AVGARD"/>
      <family val="0"/>
    </font>
    <font>
      <b/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10"/>
      <name val="P-AVGARD"/>
      <family val="0"/>
    </font>
    <font>
      <sz val="8"/>
      <color indexed="10"/>
      <name val="P-AVGARD"/>
      <family val="0"/>
    </font>
    <font>
      <b/>
      <sz val="8"/>
      <color indexed="10"/>
      <name val="P-AVGARD"/>
      <family val="0"/>
    </font>
    <font>
      <sz val="8"/>
      <color indexed="10"/>
      <name val="Arial"/>
      <family val="2"/>
    </font>
    <font>
      <sz val="6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30"/>
      <name val="Arial"/>
      <family val="2"/>
    </font>
    <font>
      <sz val="8"/>
      <color indexed="8"/>
      <name val="Arial"/>
      <family val="2"/>
    </font>
    <font>
      <sz val="8"/>
      <color indexed="30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rgb="FFFF0000"/>
      <name val="P-AVGARD"/>
      <family val="0"/>
    </font>
    <font>
      <sz val="8"/>
      <color rgb="FFFF0000"/>
      <name val="P-AVGARD"/>
      <family val="0"/>
    </font>
    <font>
      <b/>
      <sz val="8"/>
      <color rgb="FFFF0000"/>
      <name val="P-AVGARD"/>
      <family val="0"/>
    </font>
    <font>
      <sz val="8"/>
      <color rgb="FFFF0000"/>
      <name val="Arial"/>
      <family val="2"/>
    </font>
    <font>
      <sz val="6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70C0"/>
      <name val="Arial"/>
      <family val="2"/>
    </font>
    <font>
      <sz val="8"/>
      <color theme="1"/>
      <name val="Arial"/>
      <family val="2"/>
    </font>
    <font>
      <sz val="8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 style="thin"/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3" fontId="63" fillId="0" borderId="0" xfId="0" applyNumberFormat="1" applyFont="1" applyBorder="1" applyAlignment="1">
      <alignment/>
    </xf>
    <xf numFmtId="3" fontId="64" fillId="0" borderId="0" xfId="0" applyNumberFormat="1" applyFont="1" applyBorder="1" applyAlignment="1">
      <alignment/>
    </xf>
    <xf numFmtId="168" fontId="1" fillId="0" borderId="0" xfId="0" applyNumberFormat="1" applyFont="1" applyBorder="1" applyAlignment="1" applyProtection="1">
      <alignment horizontal="center"/>
      <protection/>
    </xf>
    <xf numFmtId="3" fontId="65" fillId="33" borderId="0" xfId="0" applyNumberFormat="1" applyFont="1" applyFill="1" applyBorder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5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Alignment="1">
      <alignment/>
    </xf>
    <xf numFmtId="39" fontId="1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9" fontId="1" fillId="0" borderId="0" xfId="0" applyNumberFormat="1" applyFont="1" applyFill="1" applyBorder="1" applyAlignment="1" applyProtection="1">
      <alignment/>
      <protection/>
    </xf>
    <xf numFmtId="0" fontId="66" fillId="0" borderId="0" xfId="0" applyFont="1" applyBorder="1" applyAlignment="1">
      <alignment/>
    </xf>
    <xf numFmtId="0" fontId="67" fillId="0" borderId="10" xfId="0" applyFont="1" applyBorder="1" applyAlignment="1">
      <alignment/>
    </xf>
    <xf numFmtId="0" fontId="67" fillId="0" borderId="11" xfId="0" applyFont="1" applyBorder="1" applyAlignment="1">
      <alignment/>
    </xf>
    <xf numFmtId="0" fontId="67" fillId="0" borderId="12" xfId="0" applyFont="1" applyBorder="1" applyAlignment="1">
      <alignment/>
    </xf>
    <xf numFmtId="39" fontId="68" fillId="0" borderId="0" xfId="0" applyNumberFormat="1" applyFont="1" applyBorder="1" applyAlignment="1" applyProtection="1">
      <alignment/>
      <protection/>
    </xf>
    <xf numFmtId="0" fontId="1" fillId="34" borderId="0" xfId="0" applyFont="1" applyFill="1" applyBorder="1" applyAlignment="1" quotePrefix="1">
      <alignment horizontal="left"/>
    </xf>
    <xf numFmtId="3" fontId="68" fillId="0" borderId="0" xfId="0" applyNumberFormat="1" applyFont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/>
    </xf>
    <xf numFmtId="0" fontId="6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 applyProtection="1">
      <alignment horizontal="centerContinuous"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39" fontId="11" fillId="0" borderId="0" xfId="0" applyNumberFormat="1" applyFont="1" applyFill="1" applyBorder="1" applyAlignment="1" applyProtection="1">
      <alignment horizontal="centerContinuous" vertical="center"/>
      <protection/>
    </xf>
    <xf numFmtId="169" fontId="1" fillId="0" borderId="13" xfId="0" applyNumberFormat="1" applyFont="1" applyBorder="1" applyAlignment="1" applyProtection="1">
      <alignment/>
      <protection/>
    </xf>
    <xf numFmtId="169" fontId="1" fillId="0" borderId="11" xfId="0" applyNumberFormat="1" applyFont="1" applyBorder="1" applyAlignment="1" applyProtection="1">
      <alignment/>
      <protection/>
    </xf>
    <xf numFmtId="169" fontId="1" fillId="33" borderId="11" xfId="0" applyNumberFormat="1" applyFont="1" applyFill="1" applyBorder="1" applyAlignment="1" applyProtection="1">
      <alignment/>
      <protection/>
    </xf>
    <xf numFmtId="169" fontId="1" fillId="0" borderId="11" xfId="0" applyNumberFormat="1" applyFont="1" applyFill="1" applyBorder="1" applyAlignment="1" applyProtection="1">
      <alignment/>
      <protection/>
    </xf>
    <xf numFmtId="169" fontId="67" fillId="0" borderId="11" xfId="0" applyNumberFormat="1" applyFont="1" applyBorder="1" applyAlignment="1" applyProtection="1">
      <alignment/>
      <protection/>
    </xf>
    <xf numFmtId="169" fontId="67" fillId="0" borderId="11" xfId="0" applyNumberFormat="1" applyFont="1" applyFill="1" applyBorder="1" applyAlignment="1" applyProtection="1">
      <alignment/>
      <protection/>
    </xf>
    <xf numFmtId="169" fontId="67" fillId="0" borderId="11" xfId="0" applyNumberFormat="1" applyFont="1" applyBorder="1" applyAlignment="1">
      <alignment/>
    </xf>
    <xf numFmtId="169" fontId="67" fillId="0" borderId="14" xfId="0" applyNumberFormat="1" applyFont="1" applyBorder="1" applyAlignment="1">
      <alignment/>
    </xf>
    <xf numFmtId="0" fontId="67" fillId="10" borderId="11" xfId="0" applyFont="1" applyFill="1" applyBorder="1" applyAlignment="1" quotePrefix="1">
      <alignment horizontal="left"/>
    </xf>
    <xf numFmtId="0" fontId="1" fillId="35" borderId="15" xfId="0" applyFont="1" applyFill="1" applyBorder="1" applyAlignment="1" quotePrefix="1">
      <alignment horizontal="left"/>
    </xf>
    <xf numFmtId="0" fontId="5" fillId="35" borderId="0" xfId="0" applyFont="1" applyFill="1" applyAlignment="1">
      <alignment/>
    </xf>
    <xf numFmtId="3" fontId="1" fillId="35" borderId="15" xfId="0" applyNumberFormat="1" applyFont="1" applyFill="1" applyBorder="1" applyAlignment="1">
      <alignment/>
    </xf>
    <xf numFmtId="0" fontId="1" fillId="35" borderId="14" xfId="0" applyFont="1" applyFill="1" applyBorder="1" applyAlignment="1" quotePrefix="1">
      <alignment horizontal="left"/>
    </xf>
    <xf numFmtId="0" fontId="1" fillId="35" borderId="16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70" fillId="0" borderId="0" xfId="0" applyFont="1" applyAlignment="1" applyProtection="1" quotePrefix="1">
      <alignment horizontal="left"/>
      <protection/>
    </xf>
    <xf numFmtId="0" fontId="70" fillId="0" borderId="0" xfId="0" applyFont="1" applyAlignment="1" applyProtection="1">
      <alignment horizontal="centerContinuous"/>
      <protection/>
    </xf>
    <xf numFmtId="0" fontId="70" fillId="0" borderId="0" xfId="0" applyFont="1" applyAlignment="1" applyProtection="1">
      <alignment/>
      <protection/>
    </xf>
    <xf numFmtId="0" fontId="70" fillId="0" borderId="0" xfId="0" applyFont="1" applyAlignment="1" applyProtection="1">
      <alignment horizontal="right"/>
      <protection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6" borderId="13" xfId="0" applyFont="1" applyFill="1" applyBorder="1" applyAlignment="1" applyProtection="1">
      <alignment/>
      <protection/>
    </xf>
    <xf numFmtId="0" fontId="1" fillId="36" borderId="18" xfId="0" applyFont="1" applyFill="1" applyBorder="1" applyAlignment="1" applyProtection="1">
      <alignment horizontal="centerContinuous"/>
      <protection/>
    </xf>
    <xf numFmtId="0" fontId="1" fillId="36" borderId="19" xfId="0" applyFont="1" applyFill="1" applyBorder="1" applyAlignment="1" applyProtection="1">
      <alignment horizontal="centerContinuous"/>
      <protection/>
    </xf>
    <xf numFmtId="0" fontId="1" fillId="36" borderId="20" xfId="0" applyFont="1" applyFill="1" applyBorder="1" applyAlignment="1" applyProtection="1">
      <alignment horizontal="centerContinuous"/>
      <protection/>
    </xf>
    <xf numFmtId="0" fontId="1" fillId="36" borderId="11" xfId="0" applyFont="1" applyFill="1" applyBorder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 horizontal="centerContinuous"/>
      <protection/>
    </xf>
    <xf numFmtId="0" fontId="1" fillId="36" borderId="13" xfId="0" applyFont="1" applyFill="1" applyBorder="1" applyAlignment="1" applyProtection="1">
      <alignment horizontal="centerContinuous"/>
      <protection/>
    </xf>
    <xf numFmtId="0" fontId="1" fillId="36" borderId="0" xfId="0" applyFont="1" applyFill="1" applyBorder="1" applyAlignment="1" applyProtection="1">
      <alignment/>
      <protection/>
    </xf>
    <xf numFmtId="0" fontId="1" fillId="36" borderId="21" xfId="0" applyFont="1" applyFill="1" applyBorder="1" applyAlignment="1" applyProtection="1">
      <alignment/>
      <protection/>
    </xf>
    <xf numFmtId="0" fontId="8" fillId="36" borderId="11" xfId="0" applyFont="1" applyFill="1" applyBorder="1" applyAlignment="1" applyProtection="1">
      <alignment/>
      <protection/>
    </xf>
    <xf numFmtId="0" fontId="8" fillId="36" borderId="22" xfId="0" applyFont="1" applyFill="1" applyBorder="1" applyAlignment="1" applyProtection="1">
      <alignment horizontal="centerContinuous"/>
      <protection/>
    </xf>
    <xf numFmtId="0" fontId="8" fillId="36" borderId="22" xfId="0" applyFont="1" applyFill="1" applyBorder="1" applyAlignment="1" applyProtection="1">
      <alignment horizontal="center"/>
      <protection/>
    </xf>
    <xf numFmtId="0" fontId="8" fillId="36" borderId="11" xfId="0" applyFont="1" applyFill="1" applyBorder="1" applyAlignment="1" applyProtection="1">
      <alignment horizontal="centerContinuous"/>
      <protection/>
    </xf>
    <xf numFmtId="0" fontId="8" fillId="36" borderId="0" xfId="0" applyFont="1" applyFill="1" applyBorder="1" applyAlignment="1" applyProtection="1">
      <alignment/>
      <protection/>
    </xf>
    <xf numFmtId="0" fontId="8" fillId="36" borderId="21" xfId="0" applyFont="1" applyFill="1" applyBorder="1" applyAlignment="1" applyProtection="1">
      <alignment/>
      <protection/>
    </xf>
    <xf numFmtId="0" fontId="8" fillId="36" borderId="23" xfId="0" applyFont="1" applyFill="1" applyBorder="1" applyAlignment="1" applyProtection="1">
      <alignment horizontal="centerContinuous"/>
      <protection/>
    </xf>
    <xf numFmtId="0" fontId="8" fillId="36" borderId="24" xfId="0" applyFont="1" applyFill="1" applyBorder="1" applyAlignment="1" applyProtection="1">
      <alignment horizontal="center"/>
      <protection/>
    </xf>
    <xf numFmtId="0" fontId="8" fillId="36" borderId="24" xfId="0" applyFont="1" applyFill="1" applyBorder="1" applyAlignment="1" applyProtection="1">
      <alignment horizontal="centerContinuous"/>
      <protection/>
    </xf>
    <xf numFmtId="0" fontId="8" fillId="36" borderId="0" xfId="0" applyFont="1" applyFill="1" applyBorder="1" applyAlignment="1" applyProtection="1">
      <alignment horizontal="center"/>
      <protection/>
    </xf>
    <xf numFmtId="0" fontId="8" fillId="36" borderId="21" xfId="0" applyFont="1" applyFill="1" applyBorder="1" applyAlignment="1" applyProtection="1">
      <alignment horizontal="center"/>
      <protection/>
    </xf>
    <xf numFmtId="0" fontId="8" fillId="36" borderId="11" xfId="0" applyFont="1" applyFill="1" applyBorder="1" applyAlignment="1" applyProtection="1">
      <alignment horizontal="center"/>
      <protection/>
    </xf>
    <xf numFmtId="0" fontId="8" fillId="36" borderId="25" xfId="0" applyFont="1" applyFill="1" applyBorder="1" applyAlignment="1" applyProtection="1">
      <alignment horizontal="center"/>
      <protection/>
    </xf>
    <xf numFmtId="0" fontId="8" fillId="36" borderId="23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8" fillId="36" borderId="26" xfId="0" applyFont="1" applyFill="1" applyBorder="1" applyAlignment="1" applyProtection="1">
      <alignment horizontal="center"/>
      <protection/>
    </xf>
    <xf numFmtId="0" fontId="1" fillId="36" borderId="11" xfId="0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 horizontal="center"/>
      <protection/>
    </xf>
    <xf numFmtId="0" fontId="1" fillId="36" borderId="27" xfId="0" applyFont="1" applyFill="1" applyBorder="1" applyAlignment="1" applyProtection="1">
      <alignment horizontal="center"/>
      <protection/>
    </xf>
    <xf numFmtId="0" fontId="1" fillId="36" borderId="27" xfId="0" applyFont="1" applyFill="1" applyBorder="1" applyAlignment="1" applyProtection="1">
      <alignment/>
      <protection/>
    </xf>
    <xf numFmtId="0" fontId="1" fillId="36" borderId="14" xfId="0" applyFont="1" applyFill="1" applyBorder="1" applyAlignment="1" applyProtection="1">
      <alignment/>
      <protection/>
    </xf>
    <xf numFmtId="0" fontId="1" fillId="36" borderId="28" xfId="0" applyFont="1" applyFill="1" applyBorder="1" applyAlignment="1" applyProtection="1">
      <alignment/>
      <protection/>
    </xf>
    <xf numFmtId="0" fontId="1" fillId="36" borderId="26" xfId="0" applyFont="1" applyFill="1" applyBorder="1" applyAlignment="1" applyProtection="1">
      <alignment/>
      <protection/>
    </xf>
    <xf numFmtId="0" fontId="71" fillId="36" borderId="29" xfId="0" applyFont="1" applyFill="1" applyBorder="1" applyAlignment="1">
      <alignment horizontal="centerContinuous" vertical="center"/>
    </xf>
    <xf numFmtId="0" fontId="5" fillId="36" borderId="30" xfId="0" applyFont="1" applyFill="1" applyBorder="1" applyAlignment="1">
      <alignment horizontal="centerContinuous" vertical="center"/>
    </xf>
    <xf numFmtId="0" fontId="5" fillId="36" borderId="31" xfId="0" applyFont="1" applyFill="1" applyBorder="1" applyAlignment="1">
      <alignment horizontal="centerContinuous" vertical="center"/>
    </xf>
    <xf numFmtId="0" fontId="9" fillId="36" borderId="32" xfId="0" applyFont="1" applyFill="1" applyBorder="1" applyAlignment="1">
      <alignment horizontal="centerContinuous" vertical="center"/>
    </xf>
    <xf numFmtId="0" fontId="7" fillId="36" borderId="0" xfId="0" applyFont="1" applyFill="1" applyBorder="1" applyAlignment="1">
      <alignment horizontal="centerContinuous" vertical="center"/>
    </xf>
    <xf numFmtId="0" fontId="7" fillId="36" borderId="33" xfId="0" applyFont="1" applyFill="1" applyBorder="1" applyAlignment="1">
      <alignment horizontal="centerContinuous" vertical="center"/>
    </xf>
    <xf numFmtId="0" fontId="5" fillId="36" borderId="0" xfId="0" applyFont="1" applyFill="1" applyBorder="1" applyAlignment="1">
      <alignment horizontal="centerContinuous" vertical="center"/>
    </xf>
    <xf numFmtId="0" fontId="5" fillId="36" borderId="33" xfId="0" applyFont="1" applyFill="1" applyBorder="1" applyAlignment="1">
      <alignment horizontal="centerContinuous" vertical="center"/>
    </xf>
    <xf numFmtId="0" fontId="7" fillId="36" borderId="32" xfId="0" applyFont="1" applyFill="1" applyBorder="1" applyAlignment="1">
      <alignment horizontal="centerContinuous" vertical="center"/>
    </xf>
    <xf numFmtId="0" fontId="9" fillId="36" borderId="0" xfId="0" applyFont="1" applyFill="1" applyBorder="1" applyAlignment="1">
      <alignment horizontal="centerContinuous" vertical="center"/>
    </xf>
    <xf numFmtId="0" fontId="9" fillId="36" borderId="33" xfId="0" applyFont="1" applyFill="1" applyBorder="1" applyAlignment="1">
      <alignment horizontal="centerContinuous" vertical="center"/>
    </xf>
    <xf numFmtId="0" fontId="5" fillId="36" borderId="32" xfId="0" applyFont="1" applyFill="1" applyBorder="1" applyAlignment="1">
      <alignment/>
    </xf>
    <xf numFmtId="0" fontId="9" fillId="36" borderId="0" xfId="0" applyFont="1" applyFill="1" applyBorder="1" applyAlignment="1">
      <alignment horizontal="center"/>
    </xf>
    <xf numFmtId="0" fontId="9" fillId="36" borderId="33" xfId="0" applyFont="1" applyFill="1" applyBorder="1" applyAlignment="1">
      <alignment horizontal="center"/>
    </xf>
    <xf numFmtId="0" fontId="6" fillId="36" borderId="34" xfId="0" applyFont="1" applyFill="1" applyBorder="1" applyAlignment="1">
      <alignment horizontal="center"/>
    </xf>
    <xf numFmtId="0" fontId="6" fillId="36" borderId="35" xfId="0" applyFont="1" applyFill="1" applyBorder="1" applyAlignment="1">
      <alignment/>
    </xf>
    <xf numFmtId="0" fontId="6" fillId="36" borderId="36" xfId="0" applyFont="1" applyFill="1" applyBorder="1" applyAlignment="1">
      <alignment/>
    </xf>
    <xf numFmtId="0" fontId="1" fillId="2" borderId="37" xfId="0" applyFont="1" applyFill="1" applyBorder="1" applyAlignment="1" applyProtection="1">
      <alignment horizontal="left"/>
      <protection/>
    </xf>
    <xf numFmtId="0" fontId="1" fillId="2" borderId="37" xfId="0" applyFont="1" applyFill="1" applyBorder="1" applyAlignment="1" quotePrefix="1">
      <alignment horizontal="left"/>
    </xf>
    <xf numFmtId="0" fontId="1" fillId="2" borderId="38" xfId="0" applyFont="1" applyFill="1" applyBorder="1" applyAlignment="1" quotePrefix="1">
      <alignment horizontal="left"/>
    </xf>
    <xf numFmtId="0" fontId="1" fillId="2" borderId="11" xfId="0" applyFont="1" applyFill="1" applyBorder="1" applyAlignment="1" applyProtection="1" quotePrefix="1">
      <alignment horizontal="left"/>
      <protection/>
    </xf>
    <xf numFmtId="0" fontId="67" fillId="2" borderId="11" xfId="0" applyFont="1" applyFill="1" applyBorder="1" applyAlignment="1" quotePrefix="1">
      <alignment horizontal="left"/>
    </xf>
    <xf numFmtId="0" fontId="67" fillId="2" borderId="11" xfId="0" applyFont="1" applyFill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Status of the Highway Account of the Highway Trust Fund to 2010  1/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'HIGHWAYS (2)'!$T$11</c:f>
              <c:strCache>
                <c:ptCount val="1"/>
                <c:pt idx="0">
                  <c:v>Income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'HIGHWAYS (2)'!$S$12:$S$65</c:f>
              <c:strCache/>
            </c:strRef>
          </c:cat>
          <c:val>
            <c:numRef>
              <c:f>'HIGHWAYS (2)'!$T$12:$T$65</c:f>
              <c:numCache/>
            </c:numRef>
          </c:val>
          <c:smooth val="0"/>
        </c:ser>
        <c:ser>
          <c:idx val="1"/>
          <c:order val="1"/>
          <c:tx>
            <c:strRef>
              <c:f>'HIGHWAYS (2)'!$U$11</c:f>
              <c:strCache>
                <c:ptCount val="1"/>
                <c:pt idx="0">
                  <c:v>Outlays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'HIGHWAYS (2)'!$S$12:$S$65</c:f>
              <c:strCache/>
            </c:strRef>
          </c:cat>
          <c:val>
            <c:numRef>
              <c:f>'HIGHWAYS (2)'!$U$12:$U$65</c:f>
              <c:numCache/>
            </c:numRef>
          </c:val>
          <c:smooth val="0"/>
        </c:ser>
        <c:ser>
          <c:idx val="2"/>
          <c:order val="2"/>
          <c:tx>
            <c:strRef>
              <c:f>'HIGHWAYS (2)'!$V$11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'HIGHWAYS (2)'!$S$12:$S$65</c:f>
              <c:strCache/>
            </c:strRef>
          </c:cat>
          <c:val>
            <c:numRef>
              <c:f>'HIGHWAYS (2)'!$V$12:$V$65</c:f>
              <c:numCache/>
            </c:numRef>
          </c:val>
          <c:smooth val="0"/>
        </c:ser>
        <c:marker val="1"/>
        <c:axId val="19685289"/>
        <c:axId val="42949874"/>
      </c:lineChart>
      <c:catAx>
        <c:axId val="196852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949874"/>
        <c:crosses val="autoZero"/>
        <c:auto val="1"/>
        <c:lblOffset val="100"/>
        <c:tickLblSkip val="14"/>
        <c:noMultiLvlLbl val="0"/>
      </c:catAx>
      <c:valAx>
        <c:axId val="42949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Billions of Dollars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6852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Status of the Highway Trust Fund - (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Highway Account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)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1957 - 2014</a:t>
            </a:r>
          </a:p>
        </c:rich>
      </c:tx>
      <c:layout>
        <c:manualLayout>
          <c:xMode val="factor"/>
          <c:yMode val="factor"/>
          <c:x val="-0.001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195"/>
          <c:w val="0.9415"/>
          <c:h val="0.8885"/>
        </c:manualLayout>
      </c:layout>
      <c:lineChart>
        <c:grouping val="standard"/>
        <c:varyColors val="0"/>
        <c:ser>
          <c:idx val="0"/>
          <c:order val="0"/>
          <c:tx>
            <c:strRef>
              <c:f>'HIGHWAYS (2)'!$T$11</c:f>
              <c:strCache>
                <c:ptCount val="1"/>
                <c:pt idx="0">
                  <c:v>Income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'HIGHWAYS (2)'!$S$12:$S$69</c:f>
              <c:strCache/>
            </c:strRef>
          </c:cat>
          <c:val>
            <c:numRef>
              <c:f>'HIGHWAYS (2)'!$T$12:$T$69</c:f>
              <c:numCache/>
            </c:numRef>
          </c:val>
          <c:smooth val="0"/>
        </c:ser>
        <c:ser>
          <c:idx val="1"/>
          <c:order val="1"/>
          <c:tx>
            <c:strRef>
              <c:f>'HIGHWAYS (2)'!$U$11</c:f>
              <c:strCache>
                <c:ptCount val="1"/>
                <c:pt idx="0">
                  <c:v>Outlays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'HIGHWAYS (2)'!$S$12:$S$69</c:f>
              <c:strCache/>
            </c:strRef>
          </c:cat>
          <c:val>
            <c:numRef>
              <c:f>'HIGHWAYS (2)'!$U$12:$U$69</c:f>
              <c:numCache/>
            </c:numRef>
          </c:val>
          <c:smooth val="0"/>
        </c:ser>
        <c:ser>
          <c:idx val="2"/>
          <c:order val="2"/>
          <c:tx>
            <c:strRef>
              <c:f>'HIGHWAYS (2)'!$V$11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'HIGHWAYS (2)'!$S$12:$S$69</c:f>
              <c:strCache/>
            </c:strRef>
          </c:cat>
          <c:val>
            <c:numRef>
              <c:f>'HIGHWAYS (2)'!$V$12:$V$69</c:f>
              <c:numCache/>
            </c:numRef>
          </c:val>
          <c:smooth val="0"/>
        </c:ser>
        <c:marker val="1"/>
        <c:axId val="51004547"/>
        <c:axId val="56387740"/>
      </c:lineChart>
      <c:catAx>
        <c:axId val="510045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387740"/>
        <c:crosses val="autoZero"/>
        <c:auto val="1"/>
        <c:lblOffset val="100"/>
        <c:tickLblSkip val="1"/>
        <c:noMultiLvlLbl val="0"/>
      </c:catAx>
      <c:valAx>
        <c:axId val="56387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Billians of Dollars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0045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9075"/>
          <c:y val="0.41625"/>
          <c:w val="0.096"/>
          <c:h val="0.12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Status of the Highway Trust Fund - (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Highway Account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)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1957 - 2014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1975"/>
          <c:w val="0.94"/>
          <c:h val="0.88425"/>
        </c:manualLayout>
      </c:layout>
      <c:lineChart>
        <c:grouping val="standard"/>
        <c:varyColors val="0"/>
        <c:ser>
          <c:idx val="0"/>
          <c:order val="0"/>
          <c:tx>
            <c:strRef>
              <c:f>'HIGHWAYS (2)'!$T$11</c:f>
              <c:strCache>
                <c:ptCount val="1"/>
                <c:pt idx="0">
                  <c:v>Income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'HIGHWAYS (2)'!$S$12:$S$69</c:f>
              <c:strCache>
                <c:ptCount val="58"/>
                <c:pt idx="0">
                  <c:v>1957</c:v>
                </c:pt>
                <c:pt idx="5">
                  <c:v>1962</c:v>
                </c:pt>
                <c:pt idx="9">
                  <c:v>1966</c:v>
                </c:pt>
                <c:pt idx="13">
                  <c:v>1970</c:v>
                </c:pt>
                <c:pt idx="17">
                  <c:v>1974</c:v>
                </c:pt>
                <c:pt idx="21">
                  <c:v>1978</c:v>
                </c:pt>
                <c:pt idx="25">
                  <c:v>1982</c:v>
                </c:pt>
                <c:pt idx="29">
                  <c:v>1986</c:v>
                </c:pt>
                <c:pt idx="33">
                  <c:v>1990</c:v>
                </c:pt>
                <c:pt idx="37">
                  <c:v>1992</c:v>
                </c:pt>
                <c:pt idx="41">
                  <c:v>1998</c:v>
                </c:pt>
                <c:pt idx="45">
                  <c:v>2002</c:v>
                </c:pt>
                <c:pt idx="49">
                  <c:v>2006</c:v>
                </c:pt>
                <c:pt idx="53">
                  <c:v>2010</c:v>
                </c:pt>
                <c:pt idx="57">
                  <c:v>2014</c:v>
                </c:pt>
              </c:strCache>
            </c:strRef>
          </c:cat>
          <c:val>
            <c:numRef>
              <c:f>'HIGHWAYS (2)'!$T$12:$T$69</c:f>
              <c:numCache>
                <c:ptCount val="58"/>
                <c:pt idx="0">
                  <c:v>1.48</c:v>
                </c:pt>
                <c:pt idx="1">
                  <c:v>2.04</c:v>
                </c:pt>
                <c:pt idx="2">
                  <c:v>2.08</c:v>
                </c:pt>
                <c:pt idx="3">
                  <c:v>2.53</c:v>
                </c:pt>
                <c:pt idx="4">
                  <c:v>2.79</c:v>
                </c:pt>
                <c:pt idx="5">
                  <c:v>2.95</c:v>
                </c:pt>
                <c:pt idx="6">
                  <c:v>3.29</c:v>
                </c:pt>
                <c:pt idx="7">
                  <c:v>3.53</c:v>
                </c:pt>
                <c:pt idx="8">
                  <c:v>3.66</c:v>
                </c:pt>
                <c:pt idx="9">
                  <c:v>3.92</c:v>
                </c:pt>
                <c:pt idx="10">
                  <c:v>4.45</c:v>
                </c:pt>
                <c:pt idx="11">
                  <c:v>4.42</c:v>
                </c:pt>
                <c:pt idx="12">
                  <c:v>4.68</c:v>
                </c:pt>
                <c:pt idx="13">
                  <c:v>5.46</c:v>
                </c:pt>
                <c:pt idx="14">
                  <c:v>5.72</c:v>
                </c:pt>
                <c:pt idx="15">
                  <c:v>5.52</c:v>
                </c:pt>
                <c:pt idx="16">
                  <c:v>5.91</c:v>
                </c:pt>
                <c:pt idx="17">
                  <c:v>6.67</c:v>
                </c:pt>
                <c:pt idx="18">
                  <c:v>6.77</c:v>
                </c:pt>
                <c:pt idx="19">
                  <c:v>5.99</c:v>
                </c:pt>
                <c:pt idx="20">
                  <c:v>7.3</c:v>
                </c:pt>
                <c:pt idx="21">
                  <c:v>7.56</c:v>
                </c:pt>
                <c:pt idx="22">
                  <c:v>8.04</c:v>
                </c:pt>
                <c:pt idx="23">
                  <c:v>7.64</c:v>
                </c:pt>
                <c:pt idx="24">
                  <c:v>7.43</c:v>
                </c:pt>
                <c:pt idx="25">
                  <c:v>7.82</c:v>
                </c:pt>
                <c:pt idx="26">
                  <c:v>8.85</c:v>
                </c:pt>
                <c:pt idx="27">
                  <c:v>11.53</c:v>
                </c:pt>
                <c:pt idx="28">
                  <c:v>12.9</c:v>
                </c:pt>
                <c:pt idx="29">
                  <c:v>13.3</c:v>
                </c:pt>
                <c:pt idx="30">
                  <c:v>12.72</c:v>
                </c:pt>
                <c:pt idx="31">
                  <c:v>13.64</c:v>
                </c:pt>
                <c:pt idx="32">
                  <c:v>15.13</c:v>
                </c:pt>
                <c:pt idx="33">
                  <c:v>13.45</c:v>
                </c:pt>
                <c:pt idx="34">
                  <c:v>15.3</c:v>
                </c:pt>
                <c:pt idx="35">
                  <c:v>16.57</c:v>
                </c:pt>
                <c:pt idx="36">
                  <c:v>16.86</c:v>
                </c:pt>
                <c:pt idx="37">
                  <c:v>17</c:v>
                </c:pt>
                <c:pt idx="38">
                  <c:v>19.37</c:v>
                </c:pt>
                <c:pt idx="39">
                  <c:v>22.69</c:v>
                </c:pt>
                <c:pt idx="40">
                  <c:v>21.31</c:v>
                </c:pt>
                <c:pt idx="41">
                  <c:v>24.3</c:v>
                </c:pt>
                <c:pt idx="42">
                  <c:v>33.82</c:v>
                </c:pt>
                <c:pt idx="43">
                  <c:v>30.34</c:v>
                </c:pt>
                <c:pt idx="44">
                  <c:v>26.91</c:v>
                </c:pt>
                <c:pt idx="45">
                  <c:v>27.98</c:v>
                </c:pt>
                <c:pt idx="46">
                  <c:v>28.96</c:v>
                </c:pt>
                <c:pt idx="47">
                  <c:v>29.78</c:v>
                </c:pt>
                <c:pt idx="48">
                  <c:v>32.9</c:v>
                </c:pt>
                <c:pt idx="49">
                  <c:v>33.7</c:v>
                </c:pt>
                <c:pt idx="50">
                  <c:v>34.3</c:v>
                </c:pt>
                <c:pt idx="51">
                  <c:v>39.36</c:v>
                </c:pt>
                <c:pt idx="52">
                  <c:v>37.31</c:v>
                </c:pt>
                <c:pt idx="53">
                  <c:v>44.89</c:v>
                </c:pt>
                <c:pt idx="54">
                  <c:v>32</c:v>
                </c:pt>
                <c:pt idx="55">
                  <c:v>37.64</c:v>
                </c:pt>
                <c:pt idx="56">
                  <c:v>37.7</c:v>
                </c:pt>
                <c:pt idx="57">
                  <c:v>52.5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'HIGHWAYS (2)'!$U$11</c:f>
              <c:strCache>
                <c:ptCount val="1"/>
                <c:pt idx="0">
                  <c:v>Outlays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'HIGHWAYS (2)'!$S$12:$S$69</c:f>
              <c:strCache>
                <c:ptCount val="58"/>
                <c:pt idx="0">
                  <c:v>1957</c:v>
                </c:pt>
                <c:pt idx="5">
                  <c:v>1962</c:v>
                </c:pt>
                <c:pt idx="9">
                  <c:v>1966</c:v>
                </c:pt>
                <c:pt idx="13">
                  <c:v>1970</c:v>
                </c:pt>
                <c:pt idx="17">
                  <c:v>1974</c:v>
                </c:pt>
                <c:pt idx="21">
                  <c:v>1978</c:v>
                </c:pt>
                <c:pt idx="25">
                  <c:v>1982</c:v>
                </c:pt>
                <c:pt idx="29">
                  <c:v>1986</c:v>
                </c:pt>
                <c:pt idx="33">
                  <c:v>1990</c:v>
                </c:pt>
                <c:pt idx="37">
                  <c:v>1992</c:v>
                </c:pt>
                <c:pt idx="41">
                  <c:v>1998</c:v>
                </c:pt>
                <c:pt idx="45">
                  <c:v>2002</c:v>
                </c:pt>
                <c:pt idx="49">
                  <c:v>2006</c:v>
                </c:pt>
                <c:pt idx="53">
                  <c:v>2010</c:v>
                </c:pt>
                <c:pt idx="57">
                  <c:v>2014</c:v>
                </c:pt>
              </c:strCache>
            </c:strRef>
          </c:cat>
          <c:val>
            <c:numRef>
              <c:f>'HIGHWAYS (2)'!$U$12:$U$69</c:f>
              <c:numCache>
                <c:ptCount val="58"/>
                <c:pt idx="0">
                  <c:v>0.96</c:v>
                </c:pt>
                <c:pt idx="1">
                  <c:v>1.51</c:v>
                </c:pt>
                <c:pt idx="2">
                  <c:v>2.61</c:v>
                </c:pt>
                <c:pt idx="3">
                  <c:v>2.94</c:v>
                </c:pt>
                <c:pt idx="4">
                  <c:v>2.61</c:v>
                </c:pt>
                <c:pt idx="5">
                  <c:v>2.78</c:v>
                </c:pt>
                <c:pt idx="6">
                  <c:v>3.01</c:v>
                </c:pt>
                <c:pt idx="7">
                  <c:v>3.64</c:v>
                </c:pt>
                <c:pt idx="8">
                  <c:v>4.02</c:v>
                </c:pt>
                <c:pt idx="9">
                  <c:v>3.96</c:v>
                </c:pt>
                <c:pt idx="10">
                  <c:v>3.97</c:v>
                </c:pt>
                <c:pt idx="11">
                  <c:v>4.17</c:v>
                </c:pt>
                <c:pt idx="12">
                  <c:v>4.15</c:v>
                </c:pt>
                <c:pt idx="13">
                  <c:v>4.37</c:v>
                </c:pt>
                <c:pt idx="14">
                  <c:v>4.68</c:v>
                </c:pt>
                <c:pt idx="15">
                  <c:v>4.69</c:v>
                </c:pt>
                <c:pt idx="16">
                  <c:v>4.81</c:v>
                </c:pt>
                <c:pt idx="17">
                  <c:v>4.59</c:v>
                </c:pt>
                <c:pt idx="18">
                  <c:v>4.84</c:v>
                </c:pt>
                <c:pt idx="19">
                  <c:v>6.52</c:v>
                </c:pt>
                <c:pt idx="20">
                  <c:v>6.14</c:v>
                </c:pt>
                <c:pt idx="21">
                  <c:v>6.05</c:v>
                </c:pt>
                <c:pt idx="22">
                  <c:v>7.15</c:v>
                </c:pt>
                <c:pt idx="23">
                  <c:v>9.21</c:v>
                </c:pt>
                <c:pt idx="24">
                  <c:v>9.17</c:v>
                </c:pt>
                <c:pt idx="25">
                  <c:v>8.03</c:v>
                </c:pt>
                <c:pt idx="26">
                  <c:v>8.83</c:v>
                </c:pt>
                <c:pt idx="27">
                  <c:v>10.38</c:v>
                </c:pt>
                <c:pt idx="28">
                  <c:v>12.75</c:v>
                </c:pt>
                <c:pt idx="29">
                  <c:v>14.18</c:v>
                </c:pt>
                <c:pt idx="30">
                  <c:v>12.8</c:v>
                </c:pt>
                <c:pt idx="31">
                  <c:v>14.03</c:v>
                </c:pt>
                <c:pt idx="32">
                  <c:v>13.6</c:v>
                </c:pt>
                <c:pt idx="33">
                  <c:v>14.37</c:v>
                </c:pt>
                <c:pt idx="34">
                  <c:v>14.68</c:v>
                </c:pt>
                <c:pt idx="35">
                  <c:v>15.51</c:v>
                </c:pt>
                <c:pt idx="36">
                  <c:v>16.64</c:v>
                </c:pt>
                <c:pt idx="37">
                  <c:v>19.01</c:v>
                </c:pt>
                <c:pt idx="38">
                  <c:v>19.47</c:v>
                </c:pt>
                <c:pt idx="39">
                  <c:v>19.99</c:v>
                </c:pt>
                <c:pt idx="40">
                  <c:v>20.85</c:v>
                </c:pt>
                <c:pt idx="41">
                  <c:v>20.34</c:v>
                </c:pt>
                <c:pt idx="42">
                  <c:v>23.13</c:v>
                </c:pt>
                <c:pt idx="43">
                  <c:v>26.99</c:v>
                </c:pt>
                <c:pt idx="44">
                  <c:v>29.09</c:v>
                </c:pt>
                <c:pt idx="45">
                  <c:v>32.21</c:v>
                </c:pt>
                <c:pt idx="46">
                  <c:v>32.1</c:v>
                </c:pt>
                <c:pt idx="47">
                  <c:v>31.97</c:v>
                </c:pt>
                <c:pt idx="48">
                  <c:v>33.12</c:v>
                </c:pt>
                <c:pt idx="49">
                  <c:v>33.91</c:v>
                </c:pt>
                <c:pt idx="50">
                  <c:v>34.97</c:v>
                </c:pt>
                <c:pt idx="51">
                  <c:v>37.01</c:v>
                </c:pt>
                <c:pt idx="52">
                  <c:v>37.57</c:v>
                </c:pt>
                <c:pt idx="53">
                  <c:v>32</c:v>
                </c:pt>
                <c:pt idx="54">
                  <c:v>37.32</c:v>
                </c:pt>
                <c:pt idx="55">
                  <c:v>41.14</c:v>
                </c:pt>
                <c:pt idx="56">
                  <c:v>42.91</c:v>
                </c:pt>
                <c:pt idx="57">
                  <c:v>43.79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'HIGHWAYS (2)'!$V$11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'HIGHWAYS (2)'!$S$12:$S$69</c:f>
              <c:strCache>
                <c:ptCount val="58"/>
                <c:pt idx="0">
                  <c:v>1957</c:v>
                </c:pt>
                <c:pt idx="5">
                  <c:v>1962</c:v>
                </c:pt>
                <c:pt idx="9">
                  <c:v>1966</c:v>
                </c:pt>
                <c:pt idx="13">
                  <c:v>1970</c:v>
                </c:pt>
                <c:pt idx="17">
                  <c:v>1974</c:v>
                </c:pt>
                <c:pt idx="21">
                  <c:v>1978</c:v>
                </c:pt>
                <c:pt idx="25">
                  <c:v>1982</c:v>
                </c:pt>
                <c:pt idx="29">
                  <c:v>1986</c:v>
                </c:pt>
                <c:pt idx="33">
                  <c:v>1990</c:v>
                </c:pt>
                <c:pt idx="37">
                  <c:v>1992</c:v>
                </c:pt>
                <c:pt idx="41">
                  <c:v>1998</c:v>
                </c:pt>
                <c:pt idx="45">
                  <c:v>2002</c:v>
                </c:pt>
                <c:pt idx="49">
                  <c:v>2006</c:v>
                </c:pt>
                <c:pt idx="53">
                  <c:v>2010</c:v>
                </c:pt>
                <c:pt idx="57">
                  <c:v>2014</c:v>
                </c:pt>
              </c:strCache>
            </c:strRef>
          </c:cat>
          <c:val>
            <c:numRef>
              <c:f>'HIGHWAYS (2)'!$V$12:$V$69</c:f>
              <c:numCache>
                <c:ptCount val="58"/>
                <c:pt idx="0">
                  <c:v>0.51</c:v>
                </c:pt>
                <c:pt idx="1">
                  <c:v>1.04</c:v>
                </c:pt>
                <c:pt idx="2">
                  <c:v>0.52</c:v>
                </c:pt>
                <c:pt idx="3">
                  <c:v>0.11</c:v>
                </c:pt>
                <c:pt idx="4">
                  <c:v>0.29</c:v>
                </c:pt>
                <c:pt idx="5">
                  <c:v>0.47</c:v>
                </c:pt>
                <c:pt idx="6">
                  <c:v>0.74</c:v>
                </c:pt>
                <c:pt idx="7">
                  <c:v>0.64</c:v>
                </c:pt>
                <c:pt idx="8">
                  <c:v>0.28</c:v>
                </c:pt>
                <c:pt idx="9">
                  <c:v>0.24</c:v>
                </c:pt>
                <c:pt idx="10">
                  <c:v>0.72</c:v>
                </c:pt>
                <c:pt idx="11">
                  <c:v>0.98</c:v>
                </c:pt>
                <c:pt idx="12">
                  <c:v>1.52</c:v>
                </c:pt>
                <c:pt idx="13">
                  <c:v>2.61</c:v>
                </c:pt>
                <c:pt idx="14">
                  <c:v>3.65</c:v>
                </c:pt>
                <c:pt idx="15">
                  <c:v>4.48</c:v>
                </c:pt>
                <c:pt idx="16">
                  <c:v>5.59</c:v>
                </c:pt>
                <c:pt idx="17">
                  <c:v>7.66</c:v>
                </c:pt>
                <c:pt idx="18">
                  <c:v>9.59</c:v>
                </c:pt>
                <c:pt idx="19">
                  <c:v>9.07</c:v>
                </c:pt>
                <c:pt idx="20">
                  <c:v>10.16</c:v>
                </c:pt>
                <c:pt idx="21">
                  <c:v>11.67</c:v>
                </c:pt>
                <c:pt idx="22">
                  <c:v>12.56</c:v>
                </c:pt>
                <c:pt idx="23">
                  <c:v>10.99</c:v>
                </c:pt>
                <c:pt idx="24">
                  <c:v>9.25</c:v>
                </c:pt>
                <c:pt idx="25">
                  <c:v>9.04</c:v>
                </c:pt>
                <c:pt idx="26">
                  <c:v>9.06</c:v>
                </c:pt>
                <c:pt idx="27">
                  <c:v>10.21</c:v>
                </c:pt>
                <c:pt idx="28">
                  <c:v>10.36</c:v>
                </c:pt>
                <c:pt idx="29">
                  <c:v>9.48</c:v>
                </c:pt>
                <c:pt idx="30">
                  <c:v>9.41</c:v>
                </c:pt>
                <c:pt idx="31">
                  <c:v>9.01</c:v>
                </c:pt>
                <c:pt idx="32">
                  <c:v>10.55</c:v>
                </c:pt>
                <c:pt idx="33">
                  <c:v>9.62</c:v>
                </c:pt>
                <c:pt idx="34">
                  <c:v>10.24</c:v>
                </c:pt>
                <c:pt idx="35">
                  <c:v>11.3</c:v>
                </c:pt>
                <c:pt idx="36">
                  <c:v>11.52</c:v>
                </c:pt>
                <c:pt idx="37">
                  <c:v>9.51</c:v>
                </c:pt>
                <c:pt idx="38">
                  <c:v>9.42</c:v>
                </c:pt>
                <c:pt idx="39">
                  <c:v>12.11</c:v>
                </c:pt>
                <c:pt idx="40">
                  <c:v>12.57</c:v>
                </c:pt>
                <c:pt idx="41">
                  <c:v>16.53</c:v>
                </c:pt>
                <c:pt idx="42">
                  <c:v>19.2</c:v>
                </c:pt>
                <c:pt idx="43">
                  <c:v>22.55</c:v>
                </c:pt>
                <c:pt idx="44">
                  <c:v>20.37</c:v>
                </c:pt>
                <c:pt idx="45">
                  <c:v>16.13</c:v>
                </c:pt>
                <c:pt idx="46">
                  <c:v>12.99</c:v>
                </c:pt>
                <c:pt idx="47">
                  <c:v>10.8</c:v>
                </c:pt>
                <c:pt idx="48">
                  <c:v>10.59</c:v>
                </c:pt>
                <c:pt idx="49">
                  <c:v>9.01</c:v>
                </c:pt>
                <c:pt idx="50">
                  <c:v>8.11</c:v>
                </c:pt>
                <c:pt idx="51">
                  <c:v>10.03</c:v>
                </c:pt>
                <c:pt idx="52">
                  <c:v>8.88</c:v>
                </c:pt>
                <c:pt idx="53">
                  <c:v>20.74</c:v>
                </c:pt>
                <c:pt idx="54">
                  <c:v>14.32</c:v>
                </c:pt>
                <c:pt idx="55">
                  <c:v>9.73</c:v>
                </c:pt>
                <c:pt idx="56">
                  <c:v>3.77</c:v>
                </c:pt>
                <c:pt idx="57">
                  <c:v>11.37</c:v>
                </c:pt>
              </c:numCache>
            </c:numRef>
          </c:val>
          <c:smooth val="0"/>
        </c:ser>
        <c:marker val="1"/>
        <c:axId val="37727613"/>
        <c:axId val="4004198"/>
      </c:lineChart>
      <c:catAx>
        <c:axId val="377276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04198"/>
        <c:crosses val="autoZero"/>
        <c:auto val="1"/>
        <c:lblOffset val="100"/>
        <c:tickLblSkip val="1"/>
        <c:noMultiLvlLbl val="0"/>
      </c:catAx>
      <c:valAx>
        <c:axId val="4004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Billians of Dollars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7276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9075"/>
          <c:y val="0.41625"/>
          <c:w val="0.09575"/>
          <c:h val="0.1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D7E4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66</xdr:row>
      <xdr:rowOff>85725</xdr:rowOff>
    </xdr:from>
    <xdr:to>
      <xdr:col>6</xdr:col>
      <xdr:colOff>752475</xdr:colOff>
      <xdr:row>72</xdr:row>
      <xdr:rowOff>0</xdr:rowOff>
    </xdr:to>
    <xdr:graphicFrame>
      <xdr:nvGraphicFramePr>
        <xdr:cNvPr id="1" name="Chart 2"/>
        <xdr:cNvGraphicFramePr/>
      </xdr:nvGraphicFramePr>
      <xdr:xfrm>
        <a:off x="466725" y="10829925"/>
        <a:ext cx="0" cy="81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133350</xdr:colOff>
      <xdr:row>4</xdr:row>
      <xdr:rowOff>47625</xdr:rowOff>
    </xdr:from>
    <xdr:to>
      <xdr:col>36</xdr:col>
      <xdr:colOff>285750</xdr:colOff>
      <xdr:row>36</xdr:row>
      <xdr:rowOff>104775</xdr:rowOff>
    </xdr:to>
    <xdr:graphicFrame>
      <xdr:nvGraphicFramePr>
        <xdr:cNvPr id="2" name="Chart 6"/>
        <xdr:cNvGraphicFramePr/>
      </xdr:nvGraphicFramePr>
      <xdr:xfrm>
        <a:off x="6229350" y="733425"/>
        <a:ext cx="8601075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38100</xdr:rowOff>
    </xdr:from>
    <xdr:to>
      <xdr:col>20</xdr:col>
      <xdr:colOff>295275</xdr:colOff>
      <xdr:row>59</xdr:row>
      <xdr:rowOff>28575</xdr:rowOff>
    </xdr:to>
    <xdr:graphicFrame>
      <xdr:nvGraphicFramePr>
        <xdr:cNvPr id="1" name="Chart 6"/>
        <xdr:cNvGraphicFramePr/>
      </xdr:nvGraphicFramePr>
      <xdr:xfrm>
        <a:off x="114300" y="142875"/>
        <a:ext cx="932497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H72"/>
  <sheetViews>
    <sheetView showGridLines="0" tabSelected="1" defaultGridColor="0" zoomScalePageLayoutView="0" colorId="22" workbookViewId="0" topLeftCell="A1">
      <selection activeCell="Q2" sqref="Q2"/>
    </sheetView>
  </sheetViews>
  <sheetFormatPr defaultColWidth="9.796875" defaultRowHeight="8.25"/>
  <cols>
    <col min="1" max="1" width="9.796875" style="0" customWidth="1"/>
    <col min="2" max="2" width="27.3984375" style="0" hidden="1" customWidth="1"/>
    <col min="3" max="4" width="25.796875" style="0" hidden="1" customWidth="1"/>
    <col min="5" max="5" width="27.3984375" style="0" hidden="1" customWidth="1"/>
    <col min="6" max="6" width="25.796875" style="0" hidden="1" customWidth="1"/>
    <col min="7" max="8" width="22" style="0" hidden="1" customWidth="1"/>
    <col min="9" max="10" width="25.796875" style="0" hidden="1" customWidth="1"/>
    <col min="11" max="12" width="24.3984375" style="0" hidden="1" customWidth="1"/>
    <col min="13" max="13" width="27.3984375" style="0" hidden="1" customWidth="1"/>
    <col min="14" max="14" width="25.796875" style="0" hidden="1" customWidth="1"/>
    <col min="15" max="17" width="25" style="0" customWidth="1"/>
    <col min="18" max="18" width="4" style="0" customWidth="1"/>
    <col min="19" max="22" width="9.796875" style="0" customWidth="1"/>
    <col min="23" max="25" width="14" style="0" bestFit="1" customWidth="1"/>
    <col min="26" max="28" width="9.796875" style="0" customWidth="1"/>
    <col min="29" max="30" width="18.796875" style="0" customWidth="1"/>
    <col min="31" max="31" width="19.3984375" style="0" customWidth="1"/>
  </cols>
  <sheetData>
    <row r="1" spans="1:22" ht="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2"/>
      <c r="O1" s="13"/>
      <c r="P1" s="13"/>
      <c r="Q1" s="13"/>
      <c r="R1" s="14"/>
      <c r="S1" s="14"/>
      <c r="T1" s="14"/>
      <c r="U1" s="14"/>
      <c r="V1" s="14"/>
    </row>
    <row r="2" spans="1:22" ht="15">
      <c r="A2" s="35" t="s">
        <v>56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  <c r="P2" s="38"/>
      <c r="Q2" s="37"/>
      <c r="R2" s="14"/>
      <c r="S2" s="14"/>
      <c r="T2" s="14"/>
      <c r="U2" s="14"/>
      <c r="V2" s="14"/>
    </row>
    <row r="3" spans="1:22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3" t="s">
        <v>38</v>
      </c>
      <c r="P3" s="16"/>
      <c r="Q3" s="16"/>
      <c r="R3" s="14"/>
      <c r="S3" s="14"/>
      <c r="T3" s="14"/>
      <c r="U3" s="14"/>
      <c r="V3" s="14"/>
    </row>
    <row r="4" spans="1:22" ht="11.25">
      <c r="A4" s="55" t="s">
        <v>54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  <c r="Q4" s="58" t="s">
        <v>37</v>
      </c>
      <c r="R4" s="14"/>
      <c r="S4" s="14"/>
      <c r="T4" s="17"/>
      <c r="U4" s="14"/>
      <c r="V4" s="14"/>
    </row>
    <row r="5" spans="1:22" ht="12.75">
      <c r="A5" s="62"/>
      <c r="B5" s="63" t="s">
        <v>1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  <c r="P5" s="63"/>
      <c r="Q5" s="65"/>
      <c r="R5" s="14"/>
      <c r="S5" s="94" t="s">
        <v>57</v>
      </c>
      <c r="T5" s="95"/>
      <c r="U5" s="95"/>
      <c r="V5" s="96"/>
    </row>
    <row r="6" spans="1:22" ht="12.75">
      <c r="A6" s="66"/>
      <c r="B6" s="67" t="s">
        <v>3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8"/>
      <c r="P6" s="69"/>
      <c r="Q6" s="70"/>
      <c r="R6" s="14"/>
      <c r="S6" s="97" t="s">
        <v>58</v>
      </c>
      <c r="T6" s="98"/>
      <c r="U6" s="98"/>
      <c r="V6" s="99"/>
    </row>
    <row r="7" spans="1:22" ht="12.75">
      <c r="A7" s="71"/>
      <c r="B7" s="72" t="s">
        <v>4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3"/>
      <c r="O7" s="74"/>
      <c r="P7" s="75"/>
      <c r="Q7" s="76"/>
      <c r="R7" s="14"/>
      <c r="S7" s="97" t="s">
        <v>59</v>
      </c>
      <c r="T7" s="98"/>
      <c r="U7" s="100"/>
      <c r="V7" s="101"/>
    </row>
    <row r="8" spans="1:22" ht="12.75">
      <c r="A8" s="71"/>
      <c r="B8" s="77" t="s">
        <v>5</v>
      </c>
      <c r="C8" s="77"/>
      <c r="D8" s="77"/>
      <c r="E8" s="77"/>
      <c r="F8" s="78"/>
      <c r="G8" s="79"/>
      <c r="H8" s="79"/>
      <c r="I8" s="79" t="s">
        <v>6</v>
      </c>
      <c r="J8" s="78"/>
      <c r="K8" s="79" t="s">
        <v>7</v>
      </c>
      <c r="L8" s="78" t="s">
        <v>8</v>
      </c>
      <c r="M8" s="79"/>
      <c r="N8" s="79"/>
      <c r="O8" s="74" t="s">
        <v>35</v>
      </c>
      <c r="P8" s="80" t="s">
        <v>36</v>
      </c>
      <c r="Q8" s="81" t="s">
        <v>9</v>
      </c>
      <c r="R8" s="14"/>
      <c r="S8" s="102"/>
      <c r="T8" s="98"/>
      <c r="U8" s="98"/>
      <c r="V8" s="99"/>
    </row>
    <row r="9" spans="1:23" ht="12.75">
      <c r="A9" s="82" t="s">
        <v>2</v>
      </c>
      <c r="B9" s="83" t="s">
        <v>20</v>
      </c>
      <c r="C9" s="84"/>
      <c r="D9" s="78" t="s">
        <v>10</v>
      </c>
      <c r="E9" s="85"/>
      <c r="F9" s="78" t="s">
        <v>11</v>
      </c>
      <c r="G9" s="78" t="s">
        <v>12</v>
      </c>
      <c r="H9" s="78" t="s">
        <v>13</v>
      </c>
      <c r="I9" s="78" t="s">
        <v>14</v>
      </c>
      <c r="J9" s="78" t="s">
        <v>15</v>
      </c>
      <c r="K9" s="78" t="s">
        <v>16</v>
      </c>
      <c r="L9" s="78" t="s">
        <v>17</v>
      </c>
      <c r="M9" s="86" t="s">
        <v>18</v>
      </c>
      <c r="N9" s="78" t="s">
        <v>19</v>
      </c>
      <c r="O9" s="82" t="s">
        <v>18</v>
      </c>
      <c r="P9" s="80" t="s">
        <v>18</v>
      </c>
      <c r="Q9" s="76"/>
      <c r="R9" s="14"/>
      <c r="S9" s="102" t="s">
        <v>55</v>
      </c>
      <c r="T9" s="98"/>
      <c r="U9" s="103"/>
      <c r="V9" s="104"/>
      <c r="W9" s="3"/>
    </row>
    <row r="10" spans="1:23" ht="12.75">
      <c r="A10" s="87"/>
      <c r="B10" s="88"/>
      <c r="C10" s="89" t="s">
        <v>21</v>
      </c>
      <c r="D10" s="89" t="s">
        <v>22</v>
      </c>
      <c r="E10" s="89" t="s">
        <v>18</v>
      </c>
      <c r="F10" s="90"/>
      <c r="G10" s="89" t="s">
        <v>23</v>
      </c>
      <c r="H10" s="89" t="s">
        <v>24</v>
      </c>
      <c r="I10" s="89" t="s">
        <v>17</v>
      </c>
      <c r="J10" s="90"/>
      <c r="K10" s="89" t="s">
        <v>25</v>
      </c>
      <c r="L10" s="89" t="s">
        <v>26</v>
      </c>
      <c r="M10" s="90"/>
      <c r="N10" s="90"/>
      <c r="O10" s="87"/>
      <c r="P10" s="69"/>
      <c r="Q10" s="70"/>
      <c r="R10" s="14"/>
      <c r="S10" s="105"/>
      <c r="T10" s="106"/>
      <c r="U10" s="106"/>
      <c r="V10" s="107"/>
      <c r="W10" s="3"/>
    </row>
    <row r="11" spans="1:22" ht="12.75">
      <c r="A11" s="91"/>
      <c r="B11" s="69"/>
      <c r="C11" s="90"/>
      <c r="D11" s="89" t="s">
        <v>27</v>
      </c>
      <c r="E11" s="90"/>
      <c r="F11" s="90"/>
      <c r="G11" s="90"/>
      <c r="H11" s="90"/>
      <c r="I11" s="89" t="s">
        <v>28</v>
      </c>
      <c r="J11" s="90"/>
      <c r="K11" s="90"/>
      <c r="L11" s="89" t="s">
        <v>29</v>
      </c>
      <c r="M11" s="90"/>
      <c r="N11" s="90"/>
      <c r="O11" s="91"/>
      <c r="P11" s="92"/>
      <c r="Q11" s="93"/>
      <c r="R11" s="14"/>
      <c r="S11" s="108" t="s">
        <v>60</v>
      </c>
      <c r="T11" s="109" t="s">
        <v>30</v>
      </c>
      <c r="U11" s="109" t="s">
        <v>31</v>
      </c>
      <c r="V11" s="110" t="s">
        <v>32</v>
      </c>
    </row>
    <row r="12" spans="1:25" ht="12.75">
      <c r="A12" s="111" t="s">
        <v>33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39">
        <v>1482002222.93</v>
      </c>
      <c r="P12" s="39">
        <v>965666733.85</v>
      </c>
      <c r="Q12" s="39">
        <v>516335489.08</v>
      </c>
      <c r="R12" s="19"/>
      <c r="S12" s="114" t="s">
        <v>33</v>
      </c>
      <c r="T12" s="59">
        <f aca="true" t="shared" si="0" ref="T12:V31">TRUNC((O12)/1000000000,2)</f>
        <v>1.48</v>
      </c>
      <c r="U12" s="60">
        <f t="shared" si="0"/>
        <v>0.96</v>
      </c>
      <c r="V12" s="61">
        <f t="shared" si="0"/>
        <v>0.51</v>
      </c>
      <c r="Y12" s="2"/>
    </row>
    <row r="13" spans="1:25" ht="12.75">
      <c r="A13" s="111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40">
        <v>2043801312.33</v>
      </c>
      <c r="P13" s="40">
        <v>1511602876.26</v>
      </c>
      <c r="Q13" s="40">
        <v>1048533925.15</v>
      </c>
      <c r="R13" s="19"/>
      <c r="S13" s="114"/>
      <c r="T13" s="20">
        <f t="shared" si="0"/>
        <v>2.04</v>
      </c>
      <c r="U13" s="21">
        <f t="shared" si="0"/>
        <v>1.51</v>
      </c>
      <c r="V13" s="22">
        <f t="shared" si="0"/>
        <v>1.04</v>
      </c>
      <c r="Y13" s="2"/>
    </row>
    <row r="14" spans="1:25" ht="12.75">
      <c r="A14" s="111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40">
        <v>2087699772.39</v>
      </c>
      <c r="P14" s="40">
        <v>2612576423.1000004</v>
      </c>
      <c r="Q14" s="40">
        <v>523657274.44</v>
      </c>
      <c r="R14" s="19"/>
      <c r="S14" s="114"/>
      <c r="T14" s="20">
        <f t="shared" si="0"/>
        <v>2.08</v>
      </c>
      <c r="U14" s="21">
        <f t="shared" si="0"/>
        <v>2.61</v>
      </c>
      <c r="V14" s="22">
        <f t="shared" si="0"/>
        <v>0.52</v>
      </c>
      <c r="Y14" s="2"/>
    </row>
    <row r="15" spans="1:25" ht="12.75">
      <c r="A15" s="111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40">
        <v>2535814672.13</v>
      </c>
      <c r="P15" s="40">
        <v>2940251130.14</v>
      </c>
      <c r="Q15" s="40">
        <v>119220816.43</v>
      </c>
      <c r="R15" s="19"/>
      <c r="S15" s="114"/>
      <c r="T15" s="20">
        <f t="shared" si="0"/>
        <v>2.53</v>
      </c>
      <c r="U15" s="21">
        <f t="shared" si="0"/>
        <v>2.94</v>
      </c>
      <c r="V15" s="22">
        <f t="shared" si="0"/>
        <v>0.11</v>
      </c>
      <c r="Y15" s="2"/>
    </row>
    <row r="16" spans="1:25" ht="12.75">
      <c r="A16" s="111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40">
        <v>2799012042.0699997</v>
      </c>
      <c r="P16" s="40">
        <v>2619170183.3700004</v>
      </c>
      <c r="Q16" s="40">
        <v>299062675.13</v>
      </c>
      <c r="R16" s="19"/>
      <c r="S16" s="114"/>
      <c r="T16" s="20">
        <f t="shared" si="0"/>
        <v>2.79</v>
      </c>
      <c r="U16" s="21">
        <f t="shared" si="0"/>
        <v>2.61</v>
      </c>
      <c r="V16" s="22">
        <f t="shared" si="0"/>
        <v>0.29</v>
      </c>
      <c r="Y16" s="2"/>
    </row>
    <row r="17" spans="1:25" ht="12.75">
      <c r="A17" s="111" t="s">
        <v>40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40">
        <v>2955462295.33</v>
      </c>
      <c r="P17" s="40">
        <v>2783864409</v>
      </c>
      <c r="Q17" s="40">
        <v>470660561.46</v>
      </c>
      <c r="R17" s="19"/>
      <c r="S17" s="114" t="s">
        <v>40</v>
      </c>
      <c r="T17" s="20">
        <f t="shared" si="0"/>
        <v>2.95</v>
      </c>
      <c r="U17" s="21">
        <f t="shared" si="0"/>
        <v>2.78</v>
      </c>
      <c r="V17" s="22">
        <f t="shared" si="0"/>
        <v>0.47</v>
      </c>
      <c r="Y17" s="2"/>
    </row>
    <row r="18" spans="1:25" ht="12.75">
      <c r="A18" s="111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40">
        <v>3292965983.24</v>
      </c>
      <c r="P18" s="40">
        <v>3016700500.24</v>
      </c>
      <c r="Q18" s="40">
        <v>746926044.46</v>
      </c>
      <c r="R18" s="19"/>
      <c r="S18" s="114"/>
      <c r="T18" s="20">
        <f t="shared" si="0"/>
        <v>3.29</v>
      </c>
      <c r="U18" s="21">
        <f t="shared" si="0"/>
        <v>3.01</v>
      </c>
      <c r="V18" s="22">
        <f t="shared" si="0"/>
        <v>0.74</v>
      </c>
      <c r="Y18" s="2"/>
    </row>
    <row r="19" spans="1:25" ht="12.75">
      <c r="A19" s="111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40">
        <v>3539517872.28</v>
      </c>
      <c r="P19" s="40">
        <v>3645013031.88</v>
      </c>
      <c r="Q19" s="40">
        <v>641430884.86</v>
      </c>
      <c r="R19" s="19"/>
      <c r="S19" s="114"/>
      <c r="T19" s="20">
        <f t="shared" si="0"/>
        <v>3.53</v>
      </c>
      <c r="U19" s="21">
        <f t="shared" si="0"/>
        <v>3.64</v>
      </c>
      <c r="V19" s="22">
        <f t="shared" si="0"/>
        <v>0.64</v>
      </c>
      <c r="Y19" s="2"/>
    </row>
    <row r="20" spans="1:25" ht="12.75">
      <c r="A20" s="111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40">
        <v>3669544099.17</v>
      </c>
      <c r="P20" s="40">
        <v>4026117471.91</v>
      </c>
      <c r="Q20" s="40">
        <v>284857512.12</v>
      </c>
      <c r="R20" s="19"/>
      <c r="S20" s="114"/>
      <c r="T20" s="20">
        <f t="shared" si="0"/>
        <v>3.66</v>
      </c>
      <c r="U20" s="21">
        <f t="shared" si="0"/>
        <v>4.02</v>
      </c>
      <c r="V20" s="22">
        <f t="shared" si="0"/>
        <v>0.28</v>
      </c>
      <c r="Y20" s="2"/>
    </row>
    <row r="21" spans="1:25" ht="12.75">
      <c r="A21" s="111" t="s">
        <v>41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40">
        <v>3924108064.5099998</v>
      </c>
      <c r="P21" s="40">
        <v>3965430752.46</v>
      </c>
      <c r="Q21" s="40">
        <v>243534824.17</v>
      </c>
      <c r="R21" s="19"/>
      <c r="S21" s="114" t="s">
        <v>41</v>
      </c>
      <c r="T21" s="20">
        <f t="shared" si="0"/>
        <v>3.92</v>
      </c>
      <c r="U21" s="21">
        <f t="shared" si="0"/>
        <v>3.96</v>
      </c>
      <c r="V21" s="22">
        <f t="shared" si="0"/>
        <v>0.24</v>
      </c>
      <c r="Y21" s="2"/>
    </row>
    <row r="22" spans="1:25" ht="12.75">
      <c r="A22" s="111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40">
        <v>4455087181.69</v>
      </c>
      <c r="P22" s="40">
        <v>3973425968.47</v>
      </c>
      <c r="Q22" s="40">
        <v>725196037.39</v>
      </c>
      <c r="R22" s="19"/>
      <c r="S22" s="114"/>
      <c r="T22" s="20">
        <f t="shared" si="0"/>
        <v>4.45</v>
      </c>
      <c r="U22" s="21">
        <f t="shared" si="0"/>
        <v>3.97</v>
      </c>
      <c r="V22" s="22">
        <f t="shared" si="0"/>
        <v>0.72</v>
      </c>
      <c r="Y22" s="2"/>
    </row>
    <row r="23" spans="1:25" ht="12.75">
      <c r="A23" s="111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40">
        <v>4427486222.599999</v>
      </c>
      <c r="P23" s="40">
        <v>4171110449.64</v>
      </c>
      <c r="Q23" s="40">
        <v>981571810.35</v>
      </c>
      <c r="R23" s="19"/>
      <c r="S23" s="114"/>
      <c r="T23" s="20">
        <f t="shared" si="0"/>
        <v>4.42</v>
      </c>
      <c r="U23" s="21">
        <f t="shared" si="0"/>
        <v>4.17</v>
      </c>
      <c r="V23" s="22">
        <f t="shared" si="0"/>
        <v>0.98</v>
      </c>
      <c r="Y23" s="2"/>
    </row>
    <row r="24" spans="1:25" ht="12.75">
      <c r="A24" s="111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40">
        <v>4689830348.099999</v>
      </c>
      <c r="P24" s="40">
        <v>4150575300.25</v>
      </c>
      <c r="Q24" s="40">
        <v>1520826858.2</v>
      </c>
      <c r="R24" s="19"/>
      <c r="S24" s="114"/>
      <c r="T24" s="20">
        <f t="shared" si="0"/>
        <v>4.68</v>
      </c>
      <c r="U24" s="21">
        <f t="shared" si="0"/>
        <v>4.15</v>
      </c>
      <c r="V24" s="22">
        <f t="shared" si="0"/>
        <v>1.52</v>
      </c>
      <c r="Y24" s="2"/>
    </row>
    <row r="25" spans="1:25" ht="12.75">
      <c r="A25" s="111" t="s">
        <v>42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40">
        <v>5469036747.64</v>
      </c>
      <c r="P25" s="40">
        <v>4378252905.47</v>
      </c>
      <c r="Q25" s="40">
        <v>2611610700.37</v>
      </c>
      <c r="R25" s="19"/>
      <c r="S25" s="114" t="s">
        <v>42</v>
      </c>
      <c r="T25" s="20">
        <f t="shared" si="0"/>
        <v>5.46</v>
      </c>
      <c r="U25" s="21">
        <f t="shared" si="0"/>
        <v>4.37</v>
      </c>
      <c r="V25" s="22">
        <f t="shared" si="0"/>
        <v>2.61</v>
      </c>
      <c r="Y25" s="2"/>
    </row>
    <row r="26" spans="1:25" ht="12.75">
      <c r="A26" s="111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40">
        <v>5725433175.35</v>
      </c>
      <c r="P26" s="40">
        <v>4685348326.54</v>
      </c>
      <c r="Q26" s="40">
        <v>3651695549.18</v>
      </c>
      <c r="R26" s="19"/>
      <c r="S26" s="114"/>
      <c r="T26" s="20">
        <f t="shared" si="0"/>
        <v>5.72</v>
      </c>
      <c r="U26" s="21">
        <f t="shared" si="0"/>
        <v>4.68</v>
      </c>
      <c r="V26" s="22">
        <f t="shared" si="0"/>
        <v>3.65</v>
      </c>
      <c r="Y26" s="2"/>
    </row>
    <row r="27" spans="1:25" ht="12.75">
      <c r="A27" s="11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40">
        <v>5528052578.9</v>
      </c>
      <c r="P27" s="40">
        <v>4690217383.15</v>
      </c>
      <c r="Q27" s="40">
        <v>4489530744.93</v>
      </c>
      <c r="R27" s="19"/>
      <c r="S27" s="114"/>
      <c r="T27" s="20">
        <f t="shared" si="0"/>
        <v>5.52</v>
      </c>
      <c r="U27" s="21">
        <f t="shared" si="0"/>
        <v>4.69</v>
      </c>
      <c r="V27" s="22">
        <f t="shared" si="0"/>
        <v>4.48</v>
      </c>
      <c r="Y27" s="2"/>
    </row>
    <row r="28" spans="1:25" ht="12.75">
      <c r="A28" s="111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40">
        <v>5912193844.96</v>
      </c>
      <c r="P28" s="40">
        <v>4811036161.18</v>
      </c>
      <c r="Q28" s="40">
        <v>5590688428.71</v>
      </c>
      <c r="R28" s="19"/>
      <c r="S28" s="114"/>
      <c r="T28" s="20">
        <f t="shared" si="0"/>
        <v>5.91</v>
      </c>
      <c r="U28" s="21">
        <f t="shared" si="0"/>
        <v>4.81</v>
      </c>
      <c r="V28" s="22">
        <f t="shared" si="0"/>
        <v>5.59</v>
      </c>
      <c r="Y28" s="2"/>
    </row>
    <row r="29" spans="1:25" ht="12.75">
      <c r="A29" s="111" t="s">
        <v>43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40">
        <v>6674976053.53</v>
      </c>
      <c r="P29" s="40">
        <v>4599012719.5</v>
      </c>
      <c r="Q29" s="40">
        <v>7666651762.74</v>
      </c>
      <c r="R29" s="19"/>
      <c r="S29" s="114" t="s">
        <v>43</v>
      </c>
      <c r="T29" s="20">
        <f t="shared" si="0"/>
        <v>6.67</v>
      </c>
      <c r="U29" s="21">
        <f t="shared" si="0"/>
        <v>4.59</v>
      </c>
      <c r="V29" s="22">
        <f t="shared" si="0"/>
        <v>7.66</v>
      </c>
      <c r="Y29" s="2"/>
    </row>
    <row r="30" spans="1:25" ht="12.75">
      <c r="A30" s="111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40">
        <v>6773827096.53</v>
      </c>
      <c r="P30" s="40">
        <v>4843089343.06</v>
      </c>
      <c r="Q30" s="40">
        <v>9597389516.21</v>
      </c>
      <c r="R30" s="19"/>
      <c r="S30" s="114"/>
      <c r="T30" s="20">
        <f t="shared" si="0"/>
        <v>6.77</v>
      </c>
      <c r="U30" s="21">
        <f t="shared" si="0"/>
        <v>4.84</v>
      </c>
      <c r="V30" s="22">
        <f t="shared" si="0"/>
        <v>9.59</v>
      </c>
      <c r="Y30" s="2"/>
    </row>
    <row r="31" spans="1:25" ht="12.75">
      <c r="A31" s="111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40">
        <v>5999863881.96</v>
      </c>
      <c r="P31" s="40">
        <v>6520603489.92</v>
      </c>
      <c r="Q31" s="40">
        <v>9076649908.25</v>
      </c>
      <c r="R31" s="19"/>
      <c r="S31" s="114"/>
      <c r="T31" s="20">
        <f t="shared" si="0"/>
        <v>5.99</v>
      </c>
      <c r="U31" s="21">
        <f t="shared" si="0"/>
        <v>6.52</v>
      </c>
      <c r="V31" s="22">
        <f t="shared" si="0"/>
        <v>9.07</v>
      </c>
      <c r="Y31" s="2"/>
    </row>
    <row r="32" spans="1:25" ht="12.75">
      <c r="A32" s="111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40">
        <v>7302298921.8</v>
      </c>
      <c r="P32" s="40">
        <v>6147175468.11</v>
      </c>
      <c r="Q32" s="40">
        <v>10163645957.79</v>
      </c>
      <c r="R32" s="19"/>
      <c r="S32" s="114"/>
      <c r="T32" s="20">
        <f aca="true" t="shared" si="1" ref="T32:V66">TRUNC((O32)/1000000000,2)</f>
        <v>7.3</v>
      </c>
      <c r="U32" s="21">
        <f t="shared" si="1"/>
        <v>6.14</v>
      </c>
      <c r="V32" s="22">
        <f t="shared" si="1"/>
        <v>10.16</v>
      </c>
      <c r="Y32" s="2"/>
    </row>
    <row r="33" spans="1:25" ht="12.75">
      <c r="A33" s="111" t="s">
        <v>44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40">
        <v>7566594392.83</v>
      </c>
      <c r="P33" s="40">
        <v>6057737190.92</v>
      </c>
      <c r="Q33" s="40">
        <v>11672503159.7</v>
      </c>
      <c r="R33" s="19"/>
      <c r="S33" s="114" t="s">
        <v>44</v>
      </c>
      <c r="T33" s="20">
        <f t="shared" si="1"/>
        <v>7.56</v>
      </c>
      <c r="U33" s="21">
        <f t="shared" si="1"/>
        <v>6.05</v>
      </c>
      <c r="V33" s="22">
        <f t="shared" si="1"/>
        <v>11.67</v>
      </c>
      <c r="Y33" s="2"/>
    </row>
    <row r="34" spans="1:25" ht="12.75">
      <c r="A34" s="111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40">
        <v>8046098140.23</v>
      </c>
      <c r="P34" s="40">
        <v>7154140900.81</v>
      </c>
      <c r="Q34" s="40">
        <v>12564460399.12</v>
      </c>
      <c r="R34" s="19"/>
      <c r="S34" s="114"/>
      <c r="T34" s="20">
        <f t="shared" si="1"/>
        <v>8.04</v>
      </c>
      <c r="U34" s="21">
        <f t="shared" si="1"/>
        <v>7.15</v>
      </c>
      <c r="V34" s="22">
        <f t="shared" si="1"/>
        <v>12.56</v>
      </c>
      <c r="Y34" s="2"/>
    </row>
    <row r="35" spans="1:25" ht="12.75">
      <c r="A35" s="111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40">
        <v>7647309718.9</v>
      </c>
      <c r="P35" s="40">
        <v>9212310599.76</v>
      </c>
      <c r="Q35" s="40">
        <v>10999459518.26</v>
      </c>
      <c r="R35" s="19"/>
      <c r="S35" s="114"/>
      <c r="T35" s="20">
        <f t="shared" si="1"/>
        <v>7.64</v>
      </c>
      <c r="U35" s="21">
        <f t="shared" si="1"/>
        <v>9.21</v>
      </c>
      <c r="V35" s="22">
        <f t="shared" si="1"/>
        <v>10.99</v>
      </c>
      <c r="Y35" s="2"/>
    </row>
    <row r="36" spans="1:25" ht="12.75">
      <c r="A36" s="111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40">
        <v>7433745252.780001</v>
      </c>
      <c r="P36" s="40">
        <v>9173761959.7</v>
      </c>
      <c r="Q36" s="40">
        <v>9259442811.34</v>
      </c>
      <c r="R36" s="19"/>
      <c r="S36" s="114"/>
      <c r="T36" s="20">
        <f t="shared" si="1"/>
        <v>7.43</v>
      </c>
      <c r="U36" s="21">
        <f t="shared" si="1"/>
        <v>9.17</v>
      </c>
      <c r="V36" s="22">
        <f t="shared" si="1"/>
        <v>9.25</v>
      </c>
      <c r="Y36" s="2"/>
    </row>
    <row r="37" spans="1:25" ht="12.75">
      <c r="A37" s="111" t="s">
        <v>45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40">
        <v>7822180641.75</v>
      </c>
      <c r="P37" s="40">
        <v>8035206021.98</v>
      </c>
      <c r="Q37" s="40">
        <v>9046417431.11</v>
      </c>
      <c r="R37" s="19"/>
      <c r="S37" s="114" t="s">
        <v>45</v>
      </c>
      <c r="T37" s="20">
        <f t="shared" si="1"/>
        <v>7.82</v>
      </c>
      <c r="U37" s="21">
        <f t="shared" si="1"/>
        <v>8.03</v>
      </c>
      <c r="V37" s="22">
        <f t="shared" si="1"/>
        <v>9.04</v>
      </c>
      <c r="Y37" s="2"/>
    </row>
    <row r="38" spans="1:25" ht="12.75">
      <c r="A38" s="111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40">
        <v>8852836912.3</v>
      </c>
      <c r="P38" s="40">
        <v>8837636816.88</v>
      </c>
      <c r="Q38" s="40">
        <v>9061617526.53</v>
      </c>
      <c r="R38" s="19"/>
      <c r="S38" s="114"/>
      <c r="T38" s="20">
        <f t="shared" si="1"/>
        <v>8.85</v>
      </c>
      <c r="U38" s="21">
        <f t="shared" si="1"/>
        <v>8.83</v>
      </c>
      <c r="V38" s="22">
        <f t="shared" si="1"/>
        <v>9.06</v>
      </c>
      <c r="Y38" s="2"/>
    </row>
    <row r="39" spans="1:25" ht="12.75">
      <c r="A39" s="111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40">
        <v>11533113771.33</v>
      </c>
      <c r="P39" s="40">
        <v>10384238574.42</v>
      </c>
      <c r="Q39" s="40">
        <v>10210492723.44</v>
      </c>
      <c r="R39" s="19"/>
      <c r="S39" s="114"/>
      <c r="T39" s="20">
        <f t="shared" si="1"/>
        <v>11.53</v>
      </c>
      <c r="U39" s="21">
        <f t="shared" si="1"/>
        <v>10.38</v>
      </c>
      <c r="V39" s="22">
        <f t="shared" si="1"/>
        <v>10.21</v>
      </c>
      <c r="Y39" s="2"/>
    </row>
    <row r="40" spans="1:25" ht="12.75">
      <c r="A40" s="111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40">
        <v>12906446590.74</v>
      </c>
      <c r="P40" s="40">
        <v>12756149125.79</v>
      </c>
      <c r="Q40" s="40">
        <v>10360790188.39</v>
      </c>
      <c r="R40" s="19"/>
      <c r="S40" s="114"/>
      <c r="T40" s="20">
        <f t="shared" si="1"/>
        <v>12.9</v>
      </c>
      <c r="U40" s="21">
        <f t="shared" si="1"/>
        <v>12.75</v>
      </c>
      <c r="V40" s="22">
        <f t="shared" si="1"/>
        <v>10.36</v>
      </c>
      <c r="Y40" s="2"/>
    </row>
    <row r="41" spans="1:25" ht="12.75">
      <c r="A41" s="111" t="s">
        <v>46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40">
        <v>13305558376.69</v>
      </c>
      <c r="P41" s="40">
        <v>14180359086.6</v>
      </c>
      <c r="Q41" s="40">
        <v>9485989478.48</v>
      </c>
      <c r="R41" s="19"/>
      <c r="S41" s="114" t="s">
        <v>46</v>
      </c>
      <c r="T41" s="20">
        <f t="shared" si="1"/>
        <v>13.3</v>
      </c>
      <c r="U41" s="21">
        <f t="shared" si="1"/>
        <v>14.18</v>
      </c>
      <c r="V41" s="22">
        <f t="shared" si="1"/>
        <v>9.48</v>
      </c>
      <c r="Y41" s="2"/>
    </row>
    <row r="42" spans="1:25" ht="12.75">
      <c r="A42" s="111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40">
        <v>12727407713.85</v>
      </c>
      <c r="P42" s="40">
        <v>12801838207.71</v>
      </c>
      <c r="Q42" s="40">
        <v>9411558984.62</v>
      </c>
      <c r="R42" s="19"/>
      <c r="S42" s="114"/>
      <c r="T42" s="20">
        <f t="shared" si="1"/>
        <v>12.72</v>
      </c>
      <c r="U42" s="21">
        <f t="shared" si="1"/>
        <v>12.8</v>
      </c>
      <c r="V42" s="22">
        <f t="shared" si="1"/>
        <v>9.41</v>
      </c>
      <c r="Y42" s="2"/>
    </row>
    <row r="43" spans="1:25" ht="12.75">
      <c r="A43" s="111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40">
        <v>13645410619.550001</v>
      </c>
      <c r="P43" s="40">
        <v>14037861947.55</v>
      </c>
      <c r="Q43" s="40">
        <v>9019107656.62</v>
      </c>
      <c r="R43" s="19"/>
      <c r="S43" s="114"/>
      <c r="T43" s="20">
        <f t="shared" si="1"/>
        <v>13.64</v>
      </c>
      <c r="U43" s="21">
        <f t="shared" si="1"/>
        <v>14.03</v>
      </c>
      <c r="V43" s="22">
        <f t="shared" si="1"/>
        <v>9.01</v>
      </c>
      <c r="Y43" s="2"/>
    </row>
    <row r="44" spans="1:25" ht="12.75">
      <c r="A44" s="111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40">
        <v>15134371302.58</v>
      </c>
      <c r="P44" s="40">
        <v>13602479989.28</v>
      </c>
      <c r="Q44" s="40">
        <v>10550998969.92</v>
      </c>
      <c r="R44" s="19"/>
      <c r="S44" s="114"/>
      <c r="T44" s="20">
        <f t="shared" si="1"/>
        <v>15.13</v>
      </c>
      <c r="U44" s="21">
        <f t="shared" si="1"/>
        <v>13.6</v>
      </c>
      <c r="V44" s="22">
        <f t="shared" si="1"/>
        <v>10.55</v>
      </c>
      <c r="Y44" s="2"/>
    </row>
    <row r="45" spans="1:25" ht="12.75">
      <c r="A45" s="111" t="s">
        <v>47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40">
        <v>13453149035.59</v>
      </c>
      <c r="P45" s="40">
        <v>14375193897.76</v>
      </c>
      <c r="Q45" s="40">
        <v>9628954107.85</v>
      </c>
      <c r="R45" s="19"/>
      <c r="S45" s="114" t="s">
        <v>47</v>
      </c>
      <c r="T45" s="20">
        <f t="shared" si="1"/>
        <v>13.45</v>
      </c>
      <c r="U45" s="21">
        <f t="shared" si="1"/>
        <v>14.37</v>
      </c>
      <c r="V45" s="22">
        <f t="shared" si="1"/>
        <v>9.62</v>
      </c>
      <c r="Y45" s="2"/>
    </row>
    <row r="46" spans="1:25" ht="12.75">
      <c r="A46" s="111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40">
        <v>15303483748.54</v>
      </c>
      <c r="P46" s="40">
        <v>14686495107.95</v>
      </c>
      <c r="Q46" s="40">
        <v>10245942748.44</v>
      </c>
      <c r="R46" s="19"/>
      <c r="S46" s="114"/>
      <c r="T46" s="20">
        <f t="shared" si="1"/>
        <v>15.3</v>
      </c>
      <c r="U46" s="21">
        <f t="shared" si="1"/>
        <v>14.68</v>
      </c>
      <c r="V46" s="22">
        <f t="shared" si="1"/>
        <v>10.24</v>
      </c>
      <c r="Y46" s="2"/>
    </row>
    <row r="47" spans="1:25" ht="12.75">
      <c r="A47" s="111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40">
        <v>16572032409.33</v>
      </c>
      <c r="P47" s="40">
        <v>15517751303.86</v>
      </c>
      <c r="Q47" s="40">
        <v>11300223854.51</v>
      </c>
      <c r="R47" s="19"/>
      <c r="S47" s="114"/>
      <c r="T47" s="20">
        <f t="shared" si="1"/>
        <v>16.57</v>
      </c>
      <c r="U47" s="21">
        <f t="shared" si="1"/>
        <v>15.51</v>
      </c>
      <c r="V47" s="22">
        <f t="shared" si="1"/>
        <v>11.3</v>
      </c>
      <c r="Y47" s="2"/>
    </row>
    <row r="48" spans="1:25" ht="12.75">
      <c r="A48" s="111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40">
        <v>16863816660.029999</v>
      </c>
      <c r="P48" s="40">
        <v>16640748888.97</v>
      </c>
      <c r="Q48" s="40">
        <v>11523291625.57</v>
      </c>
      <c r="R48" s="19"/>
      <c r="S48" s="114"/>
      <c r="T48" s="20">
        <f t="shared" si="1"/>
        <v>16.86</v>
      </c>
      <c r="U48" s="21">
        <f t="shared" si="1"/>
        <v>16.64</v>
      </c>
      <c r="V48" s="22">
        <f t="shared" si="1"/>
        <v>11.52</v>
      </c>
      <c r="Y48" s="2"/>
    </row>
    <row r="49" spans="1:25" ht="12.75">
      <c r="A49" s="111" t="s">
        <v>48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40">
        <v>17004863808.429998</v>
      </c>
      <c r="P49" s="40">
        <v>19010854704.16</v>
      </c>
      <c r="Q49" s="40">
        <v>9517300729.84</v>
      </c>
      <c r="R49" s="19"/>
      <c r="S49" s="114" t="s">
        <v>48</v>
      </c>
      <c r="T49" s="20">
        <f t="shared" si="1"/>
        <v>17</v>
      </c>
      <c r="U49" s="21">
        <f t="shared" si="1"/>
        <v>19.01</v>
      </c>
      <c r="V49" s="22">
        <f t="shared" si="1"/>
        <v>9.51</v>
      </c>
      <c r="Y49" s="2"/>
    </row>
    <row r="50" spans="1:25" ht="12.75">
      <c r="A50" s="111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40">
        <v>19376618819.87</v>
      </c>
      <c r="P50" s="40">
        <v>19472495535.53</v>
      </c>
      <c r="Q50" s="40">
        <v>9421424014.18</v>
      </c>
      <c r="R50" s="19"/>
      <c r="S50" s="114"/>
      <c r="T50" s="20">
        <f t="shared" si="1"/>
        <v>19.37</v>
      </c>
      <c r="U50" s="21">
        <f t="shared" si="1"/>
        <v>19.47</v>
      </c>
      <c r="V50" s="22">
        <f t="shared" si="1"/>
        <v>9.42</v>
      </c>
      <c r="Y50" s="2"/>
    </row>
    <row r="51" spans="1:25" ht="12.75">
      <c r="A51" s="111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40">
        <v>22691739294.21</v>
      </c>
      <c r="P51" s="40">
        <v>19995345290.91</v>
      </c>
      <c r="Q51" s="40">
        <v>12117818017.48</v>
      </c>
      <c r="R51" s="19"/>
      <c r="S51" s="114"/>
      <c r="T51" s="20">
        <f t="shared" si="1"/>
        <v>22.69</v>
      </c>
      <c r="U51" s="21">
        <f t="shared" si="1"/>
        <v>19.99</v>
      </c>
      <c r="V51" s="22">
        <f t="shared" si="1"/>
        <v>12.11</v>
      </c>
      <c r="Y51" s="2"/>
    </row>
    <row r="52" spans="1:25" ht="12.75">
      <c r="A52" s="111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40">
        <v>21314071485.53</v>
      </c>
      <c r="P52" s="40">
        <v>20856749750.65</v>
      </c>
      <c r="Q52" s="40">
        <v>12575717905.17</v>
      </c>
      <c r="R52" s="19"/>
      <c r="S52" s="114"/>
      <c r="T52" s="20">
        <f t="shared" si="1"/>
        <v>21.31</v>
      </c>
      <c r="U52" s="21">
        <f t="shared" si="1"/>
        <v>20.85</v>
      </c>
      <c r="V52" s="22">
        <f t="shared" si="1"/>
        <v>12.57</v>
      </c>
      <c r="Y52" s="2"/>
    </row>
    <row r="53" spans="1:25" ht="12.75">
      <c r="A53" s="111" t="s">
        <v>49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40">
        <v>24306631467.859997</v>
      </c>
      <c r="P53" s="40">
        <v>20347264906.69</v>
      </c>
      <c r="Q53" s="40">
        <v>16535084466.34</v>
      </c>
      <c r="R53" s="19"/>
      <c r="S53" s="114" t="s">
        <v>49</v>
      </c>
      <c r="T53" s="20">
        <f t="shared" si="1"/>
        <v>24.3</v>
      </c>
      <c r="U53" s="21">
        <f t="shared" si="1"/>
        <v>20.34</v>
      </c>
      <c r="V53" s="22">
        <f t="shared" si="1"/>
        <v>16.53</v>
      </c>
      <c r="Y53" s="2"/>
    </row>
    <row r="54" spans="1:25" ht="12.75">
      <c r="A54" s="111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40">
        <v>33823212561.06</v>
      </c>
      <c r="P54" s="40">
        <v>23134685976.56</v>
      </c>
      <c r="Q54" s="40">
        <v>19206255624.13</v>
      </c>
      <c r="R54" s="19"/>
      <c r="S54" s="114"/>
      <c r="T54" s="20">
        <f t="shared" si="1"/>
        <v>33.82</v>
      </c>
      <c r="U54" s="21">
        <f t="shared" si="1"/>
        <v>23.13</v>
      </c>
      <c r="V54" s="22">
        <f t="shared" si="1"/>
        <v>19.2</v>
      </c>
      <c r="Y54" s="2"/>
    </row>
    <row r="55" spans="1:25" ht="12.75">
      <c r="A55" s="111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40">
        <v>30347116799.84</v>
      </c>
      <c r="P55" s="40">
        <v>26999828032.09</v>
      </c>
      <c r="Q55" s="40">
        <v>22553544391.88</v>
      </c>
      <c r="R55" s="19"/>
      <c r="S55" s="114"/>
      <c r="T55" s="20">
        <f t="shared" si="1"/>
        <v>30.34</v>
      </c>
      <c r="U55" s="21">
        <f t="shared" si="1"/>
        <v>26.99</v>
      </c>
      <c r="V55" s="22">
        <f t="shared" si="1"/>
        <v>22.55</v>
      </c>
      <c r="Y55" s="2"/>
    </row>
    <row r="56" spans="1:25" ht="12.75">
      <c r="A56" s="111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40">
        <v>26916515471.25</v>
      </c>
      <c r="P56" s="40">
        <v>29098372289.14</v>
      </c>
      <c r="Q56" s="40">
        <v>20371687573.99</v>
      </c>
      <c r="R56" s="19"/>
      <c r="S56" s="114"/>
      <c r="T56" s="20">
        <f t="shared" si="1"/>
        <v>26.91</v>
      </c>
      <c r="U56" s="21">
        <f t="shared" si="1"/>
        <v>29.09</v>
      </c>
      <c r="V56" s="22">
        <f t="shared" si="1"/>
        <v>20.37</v>
      </c>
      <c r="Y56" s="1"/>
    </row>
    <row r="57" spans="1:22" s="1" customFormat="1" ht="12.75">
      <c r="A57" s="111" t="s">
        <v>50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40">
        <v>27982936920.34</v>
      </c>
      <c r="P57" s="40">
        <v>32218581198.49</v>
      </c>
      <c r="Q57" s="40">
        <v>16136043295.84</v>
      </c>
      <c r="R57" s="19"/>
      <c r="S57" s="114" t="s">
        <v>50</v>
      </c>
      <c r="T57" s="20">
        <f t="shared" si="1"/>
        <v>27.98</v>
      </c>
      <c r="U57" s="21">
        <f t="shared" si="1"/>
        <v>32.21</v>
      </c>
      <c r="V57" s="22">
        <f t="shared" si="1"/>
        <v>16.13</v>
      </c>
    </row>
    <row r="58" spans="1:25" ht="12.75">
      <c r="A58" s="111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40">
        <v>28964000380</v>
      </c>
      <c r="P58" s="40">
        <v>32109030579.02</v>
      </c>
      <c r="Q58" s="40">
        <v>12991383752.88</v>
      </c>
      <c r="R58" s="19"/>
      <c r="S58" s="114"/>
      <c r="T58" s="20">
        <f t="shared" si="1"/>
        <v>28.96</v>
      </c>
      <c r="U58" s="21">
        <f t="shared" si="1"/>
        <v>32.1</v>
      </c>
      <c r="V58" s="22">
        <f t="shared" si="1"/>
        <v>12.99</v>
      </c>
      <c r="Y58" s="1"/>
    </row>
    <row r="59" spans="1:25" ht="12.75">
      <c r="A59" s="111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40">
        <v>29785001683.97</v>
      </c>
      <c r="P59" s="40">
        <v>31971266118</v>
      </c>
      <c r="Q59" s="40">
        <v>10805119319</v>
      </c>
      <c r="R59" s="19"/>
      <c r="S59" s="114"/>
      <c r="T59" s="20">
        <f t="shared" si="1"/>
        <v>29.78</v>
      </c>
      <c r="U59" s="21">
        <f t="shared" si="1"/>
        <v>31.97</v>
      </c>
      <c r="V59" s="22">
        <f t="shared" si="1"/>
        <v>10.8</v>
      </c>
      <c r="W59" s="5"/>
      <c r="X59" s="1"/>
      <c r="Y59" s="1"/>
    </row>
    <row r="60" spans="1:25" ht="12.75">
      <c r="A60" s="111"/>
      <c r="B60" s="18"/>
      <c r="C60" s="18"/>
      <c r="D60" s="18"/>
      <c r="E60" s="18"/>
      <c r="F60" s="18"/>
      <c r="G60" s="23"/>
      <c r="H60" s="23"/>
      <c r="I60" s="18"/>
      <c r="J60" s="18"/>
      <c r="K60" s="23"/>
      <c r="L60" s="23"/>
      <c r="M60" s="18"/>
      <c r="N60" s="18"/>
      <c r="O60" s="40">
        <v>32908563055</v>
      </c>
      <c r="P60" s="40">
        <v>33121424366.109993</v>
      </c>
      <c r="Q60" s="40">
        <v>10592258008.23</v>
      </c>
      <c r="R60" s="19"/>
      <c r="S60" s="114"/>
      <c r="T60" s="20">
        <f t="shared" si="1"/>
        <v>32.9</v>
      </c>
      <c r="U60" s="21">
        <f t="shared" si="1"/>
        <v>33.12</v>
      </c>
      <c r="V60" s="22">
        <f t="shared" si="1"/>
        <v>10.59</v>
      </c>
      <c r="W60" s="6"/>
      <c r="X60" s="6"/>
      <c r="Y60" s="6"/>
    </row>
    <row r="61" spans="1:25" ht="12.75">
      <c r="A61" s="111" t="s">
        <v>51</v>
      </c>
      <c r="B61" s="18"/>
      <c r="C61" s="18"/>
      <c r="D61" s="18"/>
      <c r="E61" s="18"/>
      <c r="F61" s="18"/>
      <c r="G61" s="23"/>
      <c r="H61" s="23"/>
      <c r="I61" s="18"/>
      <c r="J61" s="18"/>
      <c r="K61" s="23"/>
      <c r="L61" s="23"/>
      <c r="M61" s="18"/>
      <c r="N61" s="18"/>
      <c r="O61" s="40">
        <v>33701602791</v>
      </c>
      <c r="P61" s="40">
        <v>33912088622</v>
      </c>
      <c r="Q61" s="41">
        <v>9014016672</v>
      </c>
      <c r="R61" s="19"/>
      <c r="S61" s="114" t="s">
        <v>51</v>
      </c>
      <c r="T61" s="20">
        <f t="shared" si="1"/>
        <v>33.7</v>
      </c>
      <c r="U61" s="21">
        <f t="shared" si="1"/>
        <v>33.91</v>
      </c>
      <c r="V61" s="22">
        <f t="shared" si="1"/>
        <v>9.01</v>
      </c>
      <c r="W61" s="7"/>
      <c r="X61" s="7"/>
      <c r="Y61" s="7"/>
    </row>
    <row r="62" spans="1:22" ht="12.75">
      <c r="A62" s="111"/>
      <c r="B62" s="18"/>
      <c r="C62" s="18"/>
      <c r="D62" s="18"/>
      <c r="E62" s="18"/>
      <c r="F62" s="18"/>
      <c r="G62" s="23"/>
      <c r="H62" s="23"/>
      <c r="I62" s="18"/>
      <c r="J62" s="18"/>
      <c r="K62" s="23"/>
      <c r="L62" s="23"/>
      <c r="M62" s="23"/>
      <c r="N62" s="18"/>
      <c r="O62" s="40">
        <v>34309927656</v>
      </c>
      <c r="P62" s="41">
        <v>34979233789</v>
      </c>
      <c r="Q62" s="41">
        <v>8110431947.440006</v>
      </c>
      <c r="R62" s="19"/>
      <c r="S62" s="114"/>
      <c r="T62" s="20">
        <f t="shared" si="1"/>
        <v>34.3</v>
      </c>
      <c r="U62" s="21">
        <f t="shared" si="1"/>
        <v>34.97</v>
      </c>
      <c r="V62" s="22">
        <f t="shared" si="1"/>
        <v>8.11</v>
      </c>
    </row>
    <row r="63" spans="1:34" ht="12.75">
      <c r="A63" s="111"/>
      <c r="B63" s="18"/>
      <c r="C63" s="18"/>
      <c r="D63" s="18"/>
      <c r="E63" s="18"/>
      <c r="F63" s="18"/>
      <c r="G63" s="23"/>
      <c r="H63" s="23"/>
      <c r="I63" s="18"/>
      <c r="J63" s="18"/>
      <c r="K63" s="23"/>
      <c r="L63" s="23"/>
      <c r="M63" s="23"/>
      <c r="N63" s="18"/>
      <c r="O63" s="40">
        <v>39361330067</v>
      </c>
      <c r="P63" s="42">
        <v>37011932298</v>
      </c>
      <c r="Q63" s="42">
        <v>10032229988</v>
      </c>
      <c r="R63" s="19"/>
      <c r="S63" s="114"/>
      <c r="T63" s="20">
        <f t="shared" si="1"/>
        <v>39.36</v>
      </c>
      <c r="U63" s="21">
        <f t="shared" si="1"/>
        <v>37.01</v>
      </c>
      <c r="V63" s="22">
        <f t="shared" si="1"/>
        <v>10.03</v>
      </c>
      <c r="W63" s="1"/>
      <c r="X63" s="1"/>
      <c r="Y63" s="1"/>
      <c r="Z63" s="1"/>
      <c r="AA63" s="1"/>
      <c r="AB63" s="1"/>
      <c r="AC63" s="9"/>
      <c r="AD63" s="9"/>
      <c r="AE63" s="9"/>
      <c r="AF63" s="1"/>
      <c r="AG63" s="1"/>
      <c r="AH63" s="1"/>
    </row>
    <row r="64" spans="1:34" ht="12.75">
      <c r="A64" s="111"/>
      <c r="B64" s="18"/>
      <c r="C64" s="18"/>
      <c r="D64" s="18"/>
      <c r="E64" s="18"/>
      <c r="F64" s="18"/>
      <c r="G64" s="23"/>
      <c r="H64" s="23"/>
      <c r="I64" s="18"/>
      <c r="J64" s="18"/>
      <c r="K64" s="23"/>
      <c r="L64" s="23"/>
      <c r="M64" s="23"/>
      <c r="N64" s="18"/>
      <c r="O64" s="40">
        <v>37317478837</v>
      </c>
      <c r="P64" s="42">
        <v>37571316963</v>
      </c>
      <c r="Q64" s="42">
        <v>8881337690.99</v>
      </c>
      <c r="R64" s="19"/>
      <c r="S64" s="114"/>
      <c r="T64" s="20">
        <f t="shared" si="1"/>
        <v>37.31</v>
      </c>
      <c r="U64" s="21">
        <f t="shared" si="1"/>
        <v>37.57</v>
      </c>
      <c r="V64" s="22">
        <f t="shared" si="1"/>
        <v>8.88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3.5" customHeight="1">
      <c r="A65" s="112" t="s">
        <v>52</v>
      </c>
      <c r="B65" s="18"/>
      <c r="C65" s="18"/>
      <c r="D65" s="18"/>
      <c r="E65" s="18"/>
      <c r="F65" s="18"/>
      <c r="G65" s="23"/>
      <c r="H65" s="23"/>
      <c r="I65" s="18"/>
      <c r="J65" s="18"/>
      <c r="K65" s="23"/>
      <c r="L65" s="23"/>
      <c r="M65" s="23"/>
      <c r="N65" s="18"/>
      <c r="O65" s="43">
        <v>44892516174</v>
      </c>
      <c r="P65" s="44">
        <v>32006716000</v>
      </c>
      <c r="Q65" s="45">
        <v>20743269254</v>
      </c>
      <c r="R65" s="24"/>
      <c r="S65" s="115" t="s">
        <v>52</v>
      </c>
      <c r="T65" s="25">
        <f t="shared" si="1"/>
        <v>44.89</v>
      </c>
      <c r="U65" s="26">
        <f t="shared" si="1"/>
        <v>32</v>
      </c>
      <c r="V65" s="27">
        <f t="shared" si="1"/>
        <v>20.74</v>
      </c>
      <c r="W65" s="8"/>
      <c r="X65" s="7"/>
      <c r="Y65" s="7"/>
      <c r="Z65" s="5"/>
      <c r="AA65" s="1"/>
      <c r="AB65" s="1"/>
      <c r="AC65" s="1"/>
      <c r="AD65" s="1"/>
      <c r="AE65" s="1"/>
      <c r="AF65" s="1"/>
      <c r="AG65" s="1"/>
      <c r="AH65" s="1"/>
    </row>
    <row r="66" spans="1:34" ht="13.5" customHeight="1">
      <c r="A66" s="112"/>
      <c r="B66" s="28" t="s">
        <v>34</v>
      </c>
      <c r="C66" s="18"/>
      <c r="D66" s="18"/>
      <c r="E66" s="18"/>
      <c r="F66" s="18"/>
      <c r="G66" s="23"/>
      <c r="H66" s="23"/>
      <c r="I66" s="18"/>
      <c r="J66" s="18"/>
      <c r="K66" s="23"/>
      <c r="L66" s="23"/>
      <c r="M66" s="23"/>
      <c r="N66" s="18"/>
      <c r="O66" s="43">
        <v>32009946733.5</v>
      </c>
      <c r="P66" s="44">
        <v>37324658166.55</v>
      </c>
      <c r="Q66" s="45">
        <v>14322538906.75</v>
      </c>
      <c r="R66" s="24"/>
      <c r="S66" s="116"/>
      <c r="T66" s="25">
        <f t="shared" si="1"/>
        <v>32</v>
      </c>
      <c r="U66" s="26">
        <f t="shared" si="1"/>
        <v>37.32</v>
      </c>
      <c r="V66" s="27">
        <f t="shared" si="1"/>
        <v>14.32</v>
      </c>
      <c r="W66" s="10"/>
      <c r="X66" s="10"/>
      <c r="Y66" s="10"/>
      <c r="Z66" s="5"/>
      <c r="AA66" s="1"/>
      <c r="AB66" s="1"/>
      <c r="AC66" s="1"/>
      <c r="AD66" s="1"/>
      <c r="AE66" s="1"/>
      <c r="AF66" s="1"/>
      <c r="AG66" s="1"/>
      <c r="AH66" s="1"/>
    </row>
    <row r="67" spans="1:34" ht="12" customHeight="1">
      <c r="A67" s="112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45">
        <v>37641126828</v>
      </c>
      <c r="P67" s="45">
        <v>41149826814.31997</v>
      </c>
      <c r="Q67" s="45">
        <v>9730745097</v>
      </c>
      <c r="R67" s="24"/>
      <c r="S67" s="115"/>
      <c r="T67" s="25">
        <f aca="true" t="shared" si="2" ref="T67:V69">TRUNC((O67)/1000000000,2)</f>
        <v>37.64</v>
      </c>
      <c r="U67" s="26">
        <f t="shared" si="2"/>
        <v>41.14</v>
      </c>
      <c r="V67" s="27">
        <f t="shared" si="2"/>
        <v>9.73</v>
      </c>
      <c r="W67" s="8"/>
      <c r="X67" s="7"/>
      <c r="Y67" s="8"/>
      <c r="Z67" s="5"/>
      <c r="AA67" s="1"/>
      <c r="AB67" s="1"/>
      <c r="AC67" s="1"/>
      <c r="AD67" s="1"/>
      <c r="AE67" s="1"/>
      <c r="AF67" s="1"/>
      <c r="AG67" s="1"/>
      <c r="AH67" s="1"/>
    </row>
    <row r="68" spans="1:34" ht="12" customHeight="1">
      <c r="A68" s="112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45">
        <v>37704152645</v>
      </c>
      <c r="P68" s="45">
        <v>42917222140</v>
      </c>
      <c r="Q68" s="45">
        <v>3771061477</v>
      </c>
      <c r="R68" s="24"/>
      <c r="S68" s="115"/>
      <c r="T68" s="25">
        <f t="shared" si="2"/>
        <v>37.7</v>
      </c>
      <c r="U68" s="26">
        <f t="shared" si="2"/>
        <v>42.91</v>
      </c>
      <c r="V68" s="27">
        <f t="shared" si="2"/>
        <v>3.77</v>
      </c>
      <c r="W68" s="8"/>
      <c r="X68" s="7"/>
      <c r="Y68" s="8"/>
      <c r="Z68" s="5"/>
      <c r="AA68" s="1"/>
      <c r="AB68" s="1"/>
      <c r="AC68" s="1"/>
      <c r="AD68" s="1"/>
      <c r="AE68" s="1"/>
      <c r="AF68" s="1"/>
      <c r="AG68" s="1"/>
      <c r="AH68" s="1"/>
    </row>
    <row r="69" spans="1:34" ht="12" customHeight="1">
      <c r="A69" s="113" t="s">
        <v>53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46">
        <v>52503506067</v>
      </c>
      <c r="P69" s="46">
        <v>43791139004</v>
      </c>
      <c r="Q69" s="45">
        <v>11375576895</v>
      </c>
      <c r="R69" s="24"/>
      <c r="S69" s="47" t="s">
        <v>53</v>
      </c>
      <c r="T69" s="25">
        <f t="shared" si="2"/>
        <v>52.5</v>
      </c>
      <c r="U69" s="26">
        <f t="shared" si="2"/>
        <v>43.79</v>
      </c>
      <c r="V69" s="27">
        <f t="shared" si="2"/>
        <v>11.37</v>
      </c>
      <c r="W69" s="8"/>
      <c r="X69" s="7"/>
      <c r="Y69" s="8"/>
      <c r="Z69" s="5"/>
      <c r="AA69" s="1"/>
      <c r="AB69" s="1"/>
      <c r="AC69" s="1"/>
      <c r="AD69" s="1"/>
      <c r="AE69" s="1"/>
      <c r="AF69" s="1"/>
      <c r="AG69" s="1"/>
      <c r="AH69" s="1"/>
    </row>
    <row r="70" spans="1:34" ht="12" customHeight="1">
      <c r="A70" s="48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50"/>
      <c r="P70" s="50"/>
      <c r="Q70" s="50"/>
      <c r="R70" s="14"/>
      <c r="S70" s="51"/>
      <c r="T70" s="52"/>
      <c r="U70" s="53"/>
      <c r="V70" s="54"/>
      <c r="W70" s="4"/>
      <c r="X70" s="4"/>
      <c r="Y70" s="4"/>
      <c r="Z70" s="4"/>
      <c r="AA70" s="1"/>
      <c r="AB70" s="1"/>
      <c r="AC70" s="1"/>
      <c r="AD70" s="1"/>
      <c r="AE70" s="1"/>
      <c r="AF70" s="1"/>
      <c r="AG70" s="1"/>
      <c r="AH70" s="1"/>
    </row>
    <row r="71" spans="1:34" ht="12" customHeight="1">
      <c r="A71" s="29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30" t="s">
        <v>35</v>
      </c>
      <c r="P71" s="30" t="s">
        <v>36</v>
      </c>
      <c r="Q71" s="30" t="s">
        <v>39</v>
      </c>
      <c r="R71" s="14"/>
      <c r="S71" s="31"/>
      <c r="T71" s="32"/>
      <c r="U71" s="32"/>
      <c r="V71" s="32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22" ht="11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33"/>
      <c r="P72" s="34"/>
      <c r="Q72" s="33"/>
      <c r="R72" s="14"/>
      <c r="S72" s="14"/>
      <c r="T72" s="14"/>
      <c r="U72" s="14"/>
      <c r="V72" s="14"/>
    </row>
  </sheetData>
  <sheetProtection/>
  <printOptions horizontalCentered="1" verticalCentered="1"/>
  <pageMargins left="1" right="0.5" top="0.25" bottom="0.25" header="0.5" footer="0"/>
  <pageSetup horizontalDpi="600" verticalDpi="600" orientation="landscape" paperSize="5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9">
      <selection activeCell="T58" sqref="T58"/>
    </sheetView>
  </sheetViews>
  <sheetFormatPr defaultColWidth="9.59765625" defaultRowHeight="8.25"/>
  <sheetData/>
  <sheetProtection/>
  <printOptions/>
  <pageMargins left="0.7" right="0.7" top="0.75" bottom="0.75" header="0.3" footer="0.3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rcericks</dc:creator>
  <cp:keywords/>
  <dc:description/>
  <cp:lastModifiedBy>USDOT_User</cp:lastModifiedBy>
  <cp:lastPrinted>2015-08-13T13:22:59Z</cp:lastPrinted>
  <dcterms:created xsi:type="dcterms:W3CDTF">2001-09-10T15:33:38Z</dcterms:created>
  <dcterms:modified xsi:type="dcterms:W3CDTF">2015-09-14T19:56:56Z</dcterms:modified>
  <cp:category/>
  <cp:version/>
  <cp:contentType/>
  <cp:contentStatus/>
</cp:coreProperties>
</file>