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75" windowWidth="7950" windowHeight="9120" firstSheet="1" activeTab="1"/>
  </bookViews>
  <sheets>
    <sheet name="CRYSTAL_PERSIST" sheetId="1" state="veryHidden" r:id="rId1"/>
    <sheet name="A" sheetId="2" r:id="rId2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'A'!$A$7:$R$70</definedName>
    <definedName name="SHEET1">'A'!$A$7:$R$70</definedName>
  </definedNames>
  <calcPr fullCalcOnLoad="1"/>
</workbook>
</file>

<file path=xl/sharedStrings.xml><?xml version="1.0" encoding="utf-8"?>
<sst xmlns="http://schemas.openxmlformats.org/spreadsheetml/2006/main" count="125" uniqueCount="105">
  <si>
    <t>ANNUAL  VEHICLE - MILES</t>
  </si>
  <si>
    <t>( MILLIONS )</t>
  </si>
  <si>
    <t>TABLE  VM-2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</si>
  <si>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</si>
  <si>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</si>
  <si>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</si>
  <si>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</si>
  <si>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</si>
  <si>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</si>
  <si>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</si>
  <si>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</si>
  <si>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</si>
  <si>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</si>
  <si>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</si>
  <si>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</si>
  <si>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</si>
  <si>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</si>
  <si>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</si>
  <si>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</si>
  <si>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</si>
  <si>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</si>
  <si>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</si>
  <si>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</si>
  <si>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</si>
  <si>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</si>
  <si>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</si>
  <si>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</si>
  <si>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</si>
  <si>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</si>
  <si>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</si>
  <si>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</si>
  <si>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</si>
  <si>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</si>
  <si>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</si>
  <si>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</si>
  <si>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</si>
  <si>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</si>
  <si>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</si>
  <si>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</si>
  <si>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</si>
  <si>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</si>
  <si>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</si>
  <si>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</si>
  <si>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</si>
  <si>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</si>
  <si>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</si>
  <si>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</si>
  <si>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</si>
  <si>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</si>
  <si>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</si>
  <si>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</si>
  <si>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</si>
  <si>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</si>
  <si>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</si>
  <si>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</si>
  <si>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</si>
  <si>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</si>
  <si>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</si>
  <si>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</si>
  <si>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</si>
  <si>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</si>
  <si>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California</t>
  </si>
  <si>
    <t>Missouri</t>
  </si>
  <si>
    <t>Nevada</t>
  </si>
  <si>
    <t>New Hampshire</t>
  </si>
  <si>
    <t>Indiana</t>
  </si>
  <si>
    <t>Minnesota</t>
  </si>
  <si>
    <t>Texas</t>
  </si>
  <si>
    <t>to the FHWA on a summary basis.  Travel for all other systems are estimated from State-provided data in the Highway Performance Monitoring System.</t>
  </si>
  <si>
    <t>District of Columbia</t>
  </si>
  <si>
    <t>Oklahoma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</si>
  <si>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</si>
  <si>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</si>
  <si>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</si>
  <si>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Key="UnivCUID=AVO1ZUPJlGRPj_qs7h3RtnM.DO277"&amp;gt;      &amp;lt;Name&amp;gt;RINT&amp;lt;/Name&amp;gt;    &amp;</t>
  </si>
  <si>
    <t>lt;/QueryResult&amp;gt;    &amp;lt;QueryResult Key="UnivCUID=AVO1ZUPJlGRPj_qs7h3RtnM.DO276"&amp;gt;      &amp;lt;Name&amp;gt;ROFE&amp;lt;/Name&amp;gt;    &amp;lt;/QueryResult&amp;gt;    &amp;lt;QueryResult Key="UnivCUID=AVO1ZUPJlGRPj_qs7h3RtnM.DO275"&amp;gt;      &amp;lt;Name&amp;gt;ROPA&amp;lt;/Name&amp;gt;    &amp;lt</t>
  </si>
  <si>
    <t>;/QueryResult&amp;gt;    &amp;lt;QueryResult Key="UnivCUID=AVO1ZUPJlGRPj_qs7h3RtnM.DO274"&amp;gt;      &amp;lt;Name&amp;gt;RmiART&amp;lt;/Name&amp;gt;    &amp;lt;/QueryResult&amp;gt;    &amp;lt;QueryResult Key="UnivCUID=AVO1ZUPJlGRPj_qs7h3RtnM.DO273"&amp;gt;      &amp;lt;Name&amp;gt;RMCOLL&amp;lt;/Name&amp;gt;    &amp;</t>
  </si>
  <si>
    <t xml:space="preserve">lt;/QueryResult&amp;gt;    &amp;lt;QueryResult Key="UnivCUID=AVO1ZUPJlGRPj_qs7h3RtnM.DO278"&amp;gt;      &amp;lt;Name&amp;gt;RmiCOLL&amp;lt;/Name&amp;gt;    &amp;lt;/QueryResult&amp;gt;    &amp;lt;QueryResult Key="UnivCUID=AVO1ZUPJlGRPj_qs7h3RtnM.DO279"&amp;gt;      &amp;lt;Name&amp;gt;RLOCAL&amp;lt;/Name&amp;gt;  </t>
  </si>
  <si>
    <t xml:space="preserve">  &amp;lt;/QueryResult&amp;gt;    &amp;lt;QueryResult Key="UnivCUID=AVO1ZUPJlGRPj_qs7h3RtnM.DO272"&amp;gt;      &amp;lt;Name&amp;gt;UINT&amp;lt;/Name&amp;gt;    &amp;lt;/QueryResult&amp;gt;    &amp;lt;QueryResult Key="UnivCUID=AVO1ZUPJlGRPj_qs7h3RtnM.DO271"&amp;gt;      &amp;lt;Name&amp;gt;UOFE&amp;lt;/Name&amp;gt;    </t>
  </si>
  <si>
    <t xml:space="preserve">&amp;lt;/QueryResult&amp;gt;    &amp;lt;QueryResult Key="UnivCUID=AVO1ZUPJlGRPj_qs7h3RtnM.DO270"&amp;gt;      &amp;lt;Name&amp;gt;UOPA&amp;lt;/Name&amp;gt;    &amp;lt;/QueryResult&amp;gt;    &amp;lt;QueryResult Key="UnivCUID=AVO1ZUPJlGRPj_qs7h3RtnM.DO26f"&amp;gt;      &amp;lt;Name&amp;gt;UmiART&amp;lt;/Name&amp;gt;    </t>
  </si>
  <si>
    <t xml:space="preserve">&amp;lt;/QueryResult&amp;gt;    &amp;lt;QueryResult Key="UnivCUID=AVO1ZUPJlGRPj_qs7h3RtnM.DO26e"&amp;gt;      &amp;lt;Name&amp;gt;UMCOLL&amp;lt;/Name&amp;gt;    &amp;lt;/QueryResult&amp;gt;    &amp;lt;QueryResult Key="UnivCUID=AVO1ZUPJlGRPj_qs7h3RtnM.DO26d"&amp;gt;      &amp;lt;Name&amp;gt;UmiCOLL&amp;lt;/Name&amp;gt; </t>
  </si>
  <si>
    <t xml:space="preserve">   &amp;lt;/QueryResult&amp;gt;    &amp;lt;QueryResult Key="UnivCUID=AVO1ZUPJlGRPj_qs7h3RtnM.DO27b"&amp;gt;      &amp;lt;Name&amp;gt;ULOCAL&amp;lt;/Name&amp;gt;    &amp;lt;/QueryResult&amp;gt;    &amp;lt;QueryResult Key="UnivCUID=AVO1ZUPJlGRPj_qs7h3RtnM.DO27a"&amp;gt;      &amp;lt;Name&amp;gt;SULOCAL&amp;lt;/Name&amp;g</t>
  </si>
  <si>
    <t>t;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</t>
  </si>
  <si>
    <t>d 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</t>
  </si>
  <si>
    <t>;      &amp;lt;Item xsi:type="PreCondition" Key="UnivCUID=AVO1ZUPJlGRPj_qs7h3RtnM.DF22"&amp;gt;        &amp;lt;Name&amp;gt;VM2-Filter1&amp;lt;/Name&amp;gt;      &amp;lt;/Item&amp;gt;      &amp;lt;Item xsi:type="Filter" FilterOperator="Equal"&amp;gt;        &amp;lt;FilteredObject Key="UnivCUID=AVO1ZU</t>
  </si>
  <si>
    <t>PJlGRPj_qs7h3RtnM.DO50"&amp;gt;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</t>
  </si>
  <si>
    <t>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</t>
  </si>
  <si>
    <t>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</t>
  </si>
  <si>
    <t>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</t>
  </si>
  <si>
    <t>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</t>
  </si>
  <si>
    <t>e="true" Value="false" xmlns="http://query.businessobjects.com/2005" /&amp;gt;  &amp;lt;QueryProperty Name="MaxFetchedTime" Activate="true" Value="-1" xmlns="http://query.businessobjects.com/2005" /&amp;gt;  &amp;lt;QueryProperty Name="MaxRowFetched" Activate="true" Value</t>
  </si>
  <si>
    <t>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</t>
  </si>
  <si>
    <t>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</t>
  </si>
  <si>
    <t>rue" Use_Report_Saved_Data="False" Use_specific_instance="False" specific_instance_cuid="" specific_instance_description="" Need_format="False" Custom_view_name="HPMS_Summary document" Last_refresh_status="1" Last_refresh_description="An error occurred whi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</si>
  <si>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</si>
  <si>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(1)  Travel for the rural minor collector and rural/urban local functional systems is estimated by the States based on a model or other means and provided</t>
  </si>
  <si>
    <t>Original_data_providers/&gt;&lt;prompts&gt;&lt;prompt promptName="Select Record Year" promptID="ROOT.0" valueType="0" PromptSetting="0" AllowMultipleValues="False" isOptional="False"&gt;&lt;currentPromptValues&gt;&lt;disreteValue type="2" value="2016" RowIndex=""/&gt;&lt;/currentPrompt</t>
  </si>
  <si>
    <t>le opening the report. The report does not exist; you have insufficient rights to open the report; or you cannot make a connection to the BusinessObjects Web Service. (LO 02010)" Last_refresh_time="2017-10-16T13:19:28" Last_refresh_time_taken="22401"&gt;&lt;Regi</t>
  </si>
  <si>
    <t>ons&gt;&lt;Region name="HHeading" DataRowCount="1" DataColCount="19"&gt;&lt;LayoutManager LinkRows="False" LinkCols="False" Version="1.0" RegionName="HHeading"&gt;&lt;CustomRows Axis="Row"/&gt;&lt;CustomColumns Axis="Column"/&gt;&lt;/LayoutManager&gt;&lt;/Region&gt;&lt;Region name="DataGrid" DataR</t>
  </si>
  <si>
    <t>owCount="51" DataColCount="19"&gt;&lt;LayoutManager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</t>
  </si>
  <si>
    <t>arameterValues/&gt;&lt;/Webi_document&gt;&lt;/Webi_documents&gt;&lt;/AddinModuleData&gt;&lt;/CrystalAddin&gt;</t>
  </si>
  <si>
    <t>FUNCTIONAL  SYSTEM  TRAVEL - 2016 (1)</t>
  </si>
  <si>
    <t>Puerto Rico (2)</t>
  </si>
  <si>
    <t>(2) 2014 data.</t>
  </si>
  <si>
    <t>MAY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</si>
</sst>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8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>
      <alignment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Alignment="1" quotePrefix="1">
      <alignment/>
    </xf>
    <xf numFmtId="165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165" fontId="1" fillId="0" borderId="24" xfId="0" applyNumberFormat="1" applyFont="1" applyBorder="1" applyAlignment="1" applyProtection="1">
      <alignment horizontal="left" vertical="center"/>
      <protection/>
    </xf>
    <xf numFmtId="165" fontId="1" fillId="0" borderId="26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>
      <alignment horizontal="left" vertical="center"/>
    </xf>
    <xf numFmtId="165" fontId="1" fillId="0" borderId="29" xfId="0" applyNumberFormat="1" applyFont="1" applyBorder="1" applyAlignment="1" applyProtection="1">
      <alignment horizontal="center" vertical="center"/>
      <protection/>
    </xf>
    <xf numFmtId="165" fontId="1" fillId="0" borderId="30" xfId="0" applyNumberFormat="1" applyFont="1" applyBorder="1" applyAlignment="1" applyProtection="1">
      <alignment horizontal="center" vertical="center"/>
      <protection/>
    </xf>
    <xf numFmtId="165" fontId="1" fillId="0" borderId="31" xfId="0" applyNumberFormat="1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33" xfId="0" applyNumberFormat="1" applyFont="1" applyBorder="1" applyAlignment="1" applyProtection="1">
      <alignment horizontal="center" vertical="center"/>
      <protection/>
    </xf>
    <xf numFmtId="165" fontId="1" fillId="0" borderId="34" xfId="0" applyNumberFormat="1" applyFont="1" applyBorder="1" applyAlignment="1" applyProtection="1">
      <alignment horizontal="center" vertical="center"/>
      <protection/>
    </xf>
    <xf numFmtId="165" fontId="1" fillId="0" borderId="35" xfId="0" applyNumberFormat="1" applyFont="1" applyBorder="1" applyAlignment="1" applyProtection="1">
      <alignment horizontal="center" vertical="center"/>
      <protection/>
    </xf>
    <xf numFmtId="165" fontId="50" fillId="0" borderId="36" xfId="0" applyNumberFormat="1" applyFont="1" applyBorder="1" applyAlignment="1">
      <alignment/>
    </xf>
    <xf numFmtId="165" fontId="50" fillId="0" borderId="37" xfId="0" applyNumberFormat="1" applyFont="1" applyBorder="1" applyAlignment="1">
      <alignment/>
    </xf>
    <xf numFmtId="165" fontId="50" fillId="0" borderId="38" xfId="0" applyNumberFormat="1" applyFont="1" applyBorder="1" applyAlignment="1">
      <alignment/>
    </xf>
    <xf numFmtId="165" fontId="50" fillId="0" borderId="39" xfId="0" applyNumberFormat="1" applyFont="1" applyBorder="1" applyAlignment="1">
      <alignment/>
    </xf>
    <xf numFmtId="165" fontId="50" fillId="0" borderId="40" xfId="0" applyNumberFormat="1" applyFont="1" applyBorder="1" applyAlignment="1">
      <alignment/>
    </xf>
    <xf numFmtId="165" fontId="50" fillId="0" borderId="41" xfId="0" applyNumberFormat="1" applyFont="1" applyBorder="1" applyAlignment="1">
      <alignment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5" fontId="1" fillId="0" borderId="42" xfId="0" applyNumberFormat="1" applyFont="1" applyFill="1" applyBorder="1" applyAlignment="1" applyProtection="1">
      <alignment horizontal="center" vertical="center"/>
      <protection/>
    </xf>
    <xf numFmtId="165" fontId="1" fillId="0" borderId="1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9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3.25">
      <c r="V1" s="45" t="s">
        <v>94</v>
      </c>
    </row>
    <row r="2" ht="23.25">
      <c r="V2" s="45" t="s">
        <v>71</v>
      </c>
    </row>
    <row r="3" ht="23.25">
      <c r="V3" s="45" t="s">
        <v>72</v>
      </c>
    </row>
    <row r="4" ht="23.25">
      <c r="V4" s="45" t="s">
        <v>73</v>
      </c>
    </row>
    <row r="5" ht="23.25">
      <c r="V5" s="45" t="s">
        <v>74</v>
      </c>
    </row>
    <row r="6" ht="23.25">
      <c r="V6" s="45" t="s">
        <v>75</v>
      </c>
    </row>
    <row r="7" ht="23.25">
      <c r="V7" s="45" t="s">
        <v>76</v>
      </c>
    </row>
    <row r="8" ht="23.25">
      <c r="V8" s="45" t="s">
        <v>77</v>
      </c>
    </row>
    <row r="9" ht="23.25">
      <c r="V9" s="45" t="s">
        <v>78</v>
      </c>
    </row>
    <row r="10" ht="23.25">
      <c r="V10" s="45" t="s">
        <v>79</v>
      </c>
    </row>
    <row r="11" ht="23.25">
      <c r="V11" s="45" t="s">
        <v>80</v>
      </c>
    </row>
    <row r="12" ht="23.25">
      <c r="V12" s="45" t="s">
        <v>81</v>
      </c>
    </row>
    <row r="13" ht="23.25">
      <c r="V13" s="45" t="s">
        <v>82</v>
      </c>
    </row>
    <row r="14" ht="23.25">
      <c r="V14" s="45" t="s">
        <v>83</v>
      </c>
    </row>
    <row r="15" ht="23.25">
      <c r="V15" s="45" t="s">
        <v>84</v>
      </c>
    </row>
    <row r="16" ht="23.25">
      <c r="V16" s="45" t="s">
        <v>85</v>
      </c>
    </row>
    <row r="17" ht="23.25">
      <c r="V17" s="45" t="s">
        <v>86</v>
      </c>
    </row>
    <row r="18" ht="23.25">
      <c r="V18" s="45" t="s">
        <v>87</v>
      </c>
    </row>
    <row r="19" ht="23.25">
      <c r="V19" s="45" t="s">
        <v>88</v>
      </c>
    </row>
    <row r="20" ht="23.25">
      <c r="V20" s="45" t="s">
        <v>89</v>
      </c>
    </row>
    <row r="21" ht="23.25">
      <c r="V21" s="45" t="s">
        <v>90</v>
      </c>
    </row>
    <row r="22" ht="23.25">
      <c r="V22" s="45" t="s">
        <v>91</v>
      </c>
    </row>
    <row r="23" ht="23.25">
      <c r="V23" s="45" t="s">
        <v>96</v>
      </c>
    </row>
    <row r="24" ht="23.25">
      <c r="V24" s="45" t="s">
        <v>92</v>
      </c>
    </row>
    <row r="25" ht="23.25">
      <c r="V25" s="45" t="s">
        <v>93</v>
      </c>
    </row>
    <row r="26" ht="23.25">
      <c r="V26" s="45" t="s">
        <v>97</v>
      </c>
    </row>
    <row r="27" ht="23.25">
      <c r="V27" s="45" t="s">
        <v>98</v>
      </c>
    </row>
    <row r="28" ht="23.25">
      <c r="V28" s="45" t="s">
        <v>99</v>
      </c>
    </row>
    <row r="29" ht="23.25">
      <c r="V29" s="4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89"/>
  <sheetViews>
    <sheetView showGridLines="0" tabSelected="1" defaultGridColor="0" zoomScale="57" zoomScaleNormal="57" zoomScalePageLayoutView="0" colorId="22" workbookViewId="0" topLeftCell="A1">
      <selection activeCell="A1" sqref="A1"/>
    </sheetView>
  </sheetViews>
  <sheetFormatPr defaultColWidth="7.66796875" defaultRowHeight="23.25"/>
  <cols>
    <col min="1" max="1" width="10.7265625" style="4" customWidth="1"/>
    <col min="2" max="2" width="8.3984375" style="4" customWidth="1"/>
    <col min="3" max="3" width="10.59765625" style="4" customWidth="1"/>
    <col min="4" max="4" width="8.52734375" style="4" customWidth="1"/>
    <col min="5" max="5" width="7.52734375" style="4" customWidth="1"/>
    <col min="6" max="7" width="8.52734375" style="4" customWidth="1"/>
    <col min="8" max="8" width="6.3984375" style="4" customWidth="1"/>
    <col min="9" max="9" width="7.12890625" style="4" customWidth="1"/>
    <col min="10" max="10" width="8" style="4" customWidth="1"/>
    <col min="11" max="11" width="10.7265625" style="4" customWidth="1"/>
    <col min="12" max="12" width="8.52734375" style="4" customWidth="1"/>
    <col min="13" max="13" width="6.7265625" style="4" customWidth="1"/>
    <col min="14" max="14" width="8.12890625" style="4" customWidth="1"/>
    <col min="15" max="15" width="8.328125" style="4" customWidth="1"/>
    <col min="16" max="16" width="6.9296875" style="4" customWidth="1"/>
    <col min="17" max="17" width="6.8671875" style="4" customWidth="1"/>
    <col min="18" max="18" width="6.52734375" style="4" customWidth="1"/>
    <col min="19" max="16384" width="7.66796875" style="4" customWidth="1"/>
  </cols>
  <sheetData>
    <row r="7" spans="1:18" ht="25.5" customHeight="1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24.75" customHeight="1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"/>
    </row>
    <row r="9" spans="1:18" ht="5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7.25" customHeight="1">
      <c r="A10" s="39" t="s">
        <v>104</v>
      </c>
      <c r="B10" s="7"/>
      <c r="C10" s="7"/>
      <c r="D10" s="8"/>
      <c r="E10" s="8"/>
      <c r="F10" s="8"/>
      <c r="G10" s="8"/>
      <c r="H10" s="8"/>
      <c r="I10" s="7" t="s">
        <v>1</v>
      </c>
      <c r="J10" s="7"/>
      <c r="K10" s="8"/>
      <c r="L10" s="8"/>
      <c r="M10" s="8"/>
      <c r="N10" s="8"/>
      <c r="O10" s="8"/>
      <c r="P10" s="8"/>
      <c r="R10" s="9" t="s">
        <v>2</v>
      </c>
    </row>
    <row r="11" spans="1:18" ht="21.75" customHeight="1">
      <c r="A11" s="47"/>
      <c r="B11" s="11" t="s">
        <v>3</v>
      </c>
      <c r="C11" s="13"/>
      <c r="D11" s="11"/>
      <c r="E11" s="11"/>
      <c r="F11" s="11"/>
      <c r="G11" s="11"/>
      <c r="H11" s="11"/>
      <c r="I11" s="12"/>
      <c r="J11" s="13" t="s">
        <v>4</v>
      </c>
      <c r="K11" s="13"/>
      <c r="L11" s="13"/>
      <c r="M11" s="13"/>
      <c r="N11" s="13"/>
      <c r="O11" s="13"/>
      <c r="P11" s="13"/>
      <c r="Q11" s="14"/>
      <c r="R11" s="10"/>
    </row>
    <row r="12" spans="1:18" ht="21.75" customHeight="1">
      <c r="A12" s="48"/>
      <c r="B12" s="15"/>
      <c r="C12" s="19" t="s">
        <v>5</v>
      </c>
      <c r="D12" s="16" t="s">
        <v>5</v>
      </c>
      <c r="E12" s="15"/>
      <c r="F12" s="15"/>
      <c r="G12" s="15"/>
      <c r="H12" s="15"/>
      <c r="I12" s="17"/>
      <c r="J12" s="18"/>
      <c r="K12" s="19" t="s">
        <v>5</v>
      </c>
      <c r="L12" s="19" t="s">
        <v>5</v>
      </c>
      <c r="M12" s="18"/>
      <c r="N12" s="18"/>
      <c r="O12" s="18"/>
      <c r="P12" s="18"/>
      <c r="Q12" s="20"/>
      <c r="R12" s="18"/>
    </row>
    <row r="13" spans="1:18" ht="21.75" customHeight="1">
      <c r="A13" s="49" t="s">
        <v>6</v>
      </c>
      <c r="B13" s="19" t="s">
        <v>7</v>
      </c>
      <c r="C13" s="19" t="s">
        <v>13</v>
      </c>
      <c r="D13" s="19" t="s">
        <v>8</v>
      </c>
      <c r="E13" s="19" t="s">
        <v>9</v>
      </c>
      <c r="F13" s="19" t="s">
        <v>10</v>
      </c>
      <c r="G13" s="19" t="s">
        <v>9</v>
      </c>
      <c r="H13" s="19" t="s">
        <v>11</v>
      </c>
      <c r="I13" s="63" t="s">
        <v>12</v>
      </c>
      <c r="J13" s="19" t="s">
        <v>7</v>
      </c>
      <c r="K13" s="19" t="s">
        <v>13</v>
      </c>
      <c r="L13" s="19" t="s">
        <v>8</v>
      </c>
      <c r="M13" s="19" t="s">
        <v>9</v>
      </c>
      <c r="N13" s="19" t="s">
        <v>10</v>
      </c>
      <c r="O13" s="19" t="s">
        <v>9</v>
      </c>
      <c r="P13" s="19" t="s">
        <v>11</v>
      </c>
      <c r="Q13" s="21" t="s">
        <v>12</v>
      </c>
      <c r="R13" s="19" t="s">
        <v>12</v>
      </c>
    </row>
    <row r="14" spans="1:19" ht="23.25">
      <c r="A14" s="50"/>
      <c r="B14" s="22"/>
      <c r="C14" s="23" t="s">
        <v>16</v>
      </c>
      <c r="D14" s="23" t="s">
        <v>15</v>
      </c>
      <c r="E14" s="23" t="s">
        <v>15</v>
      </c>
      <c r="F14" s="23" t="s">
        <v>14</v>
      </c>
      <c r="G14" s="23" t="s">
        <v>14</v>
      </c>
      <c r="H14" s="22"/>
      <c r="I14" s="64"/>
      <c r="J14" s="22"/>
      <c r="K14" s="23" t="s">
        <v>16</v>
      </c>
      <c r="L14" s="23" t="s">
        <v>15</v>
      </c>
      <c r="M14" s="23" t="s">
        <v>15</v>
      </c>
      <c r="N14" s="23" t="s">
        <v>14</v>
      </c>
      <c r="O14" s="23" t="s">
        <v>14</v>
      </c>
      <c r="P14" s="22"/>
      <c r="Q14" s="24"/>
      <c r="R14" s="22"/>
      <c r="S14" s="44"/>
    </row>
    <row r="15" spans="1:19" ht="23.25">
      <c r="A15" s="51" t="s">
        <v>17</v>
      </c>
      <c r="B15" s="25">
        <v>6332.8396413</v>
      </c>
      <c r="C15" s="25">
        <v>0</v>
      </c>
      <c r="D15" s="25">
        <v>5489.08761324</v>
      </c>
      <c r="E15" s="25">
        <v>4526.699856936</v>
      </c>
      <c r="F15" s="25">
        <v>4393.73589225</v>
      </c>
      <c r="G15" s="25">
        <v>1356.65952</v>
      </c>
      <c r="H15" s="25">
        <v>7036.21604</v>
      </c>
      <c r="I15" s="61">
        <v>29135.238563726</v>
      </c>
      <c r="J15" s="25">
        <v>8988.13456386</v>
      </c>
      <c r="K15" s="25">
        <v>550.65137004</v>
      </c>
      <c r="L15" s="25">
        <v>9852.566551206</v>
      </c>
      <c r="M15" s="25">
        <v>7271.418362676</v>
      </c>
      <c r="N15" s="25">
        <v>4255.344290304</v>
      </c>
      <c r="O15" s="25">
        <v>64.444043652</v>
      </c>
      <c r="P15" s="25">
        <v>9109.17306</v>
      </c>
      <c r="Q15" s="26">
        <v>40091.732241738</v>
      </c>
      <c r="R15" s="25">
        <v>69226.97080546399</v>
      </c>
      <c r="S15" s="44"/>
    </row>
    <row r="16" spans="1:19" ht="23.25">
      <c r="A16" s="51" t="s">
        <v>18</v>
      </c>
      <c r="B16" s="25">
        <v>895.772906994</v>
      </c>
      <c r="C16" s="25">
        <v>0</v>
      </c>
      <c r="D16" s="25">
        <v>325.709305044</v>
      </c>
      <c r="E16" s="25">
        <v>128.082805686</v>
      </c>
      <c r="F16" s="25">
        <v>306.773616846</v>
      </c>
      <c r="G16" s="25">
        <v>147.90353</v>
      </c>
      <c r="H16" s="25">
        <v>433.8725</v>
      </c>
      <c r="I16" s="61">
        <v>2238.11466457</v>
      </c>
      <c r="J16" s="25">
        <v>768.25318023</v>
      </c>
      <c r="K16" s="25">
        <v>0</v>
      </c>
      <c r="L16" s="25">
        <v>971.065596906</v>
      </c>
      <c r="M16" s="25">
        <v>547.34254521</v>
      </c>
      <c r="N16" s="25">
        <v>243.658769172</v>
      </c>
      <c r="O16" s="25">
        <v>115.475771718</v>
      </c>
      <c r="P16" s="25">
        <v>374.64529</v>
      </c>
      <c r="Q16" s="26">
        <v>3020.441153236</v>
      </c>
      <c r="R16" s="25">
        <v>5258.555817806</v>
      </c>
      <c r="S16" s="44"/>
    </row>
    <row r="17" spans="1:19" ht="23.25">
      <c r="A17" s="51" t="s">
        <v>19</v>
      </c>
      <c r="B17" s="25">
        <v>6550.417109196</v>
      </c>
      <c r="C17" s="25">
        <v>30.315444012</v>
      </c>
      <c r="D17" s="25">
        <v>3347.995739538</v>
      </c>
      <c r="E17" s="25">
        <v>1445.737655544</v>
      </c>
      <c r="F17" s="25">
        <v>2485.018018788</v>
      </c>
      <c r="G17" s="25">
        <v>458.69792</v>
      </c>
      <c r="H17" s="25">
        <v>1389.98016</v>
      </c>
      <c r="I17" s="61">
        <v>15708.162047078</v>
      </c>
      <c r="J17" s="25">
        <v>7571.657071116</v>
      </c>
      <c r="K17" s="25">
        <v>7820.616699174</v>
      </c>
      <c r="L17" s="25">
        <v>8225.86753872</v>
      </c>
      <c r="M17" s="25">
        <v>15581.817359484</v>
      </c>
      <c r="N17" s="25">
        <v>4198.955215278</v>
      </c>
      <c r="O17" s="25">
        <v>147.383377218</v>
      </c>
      <c r="P17" s="25">
        <v>6531.27073</v>
      </c>
      <c r="Q17" s="26">
        <v>50077.56799099001</v>
      </c>
      <c r="R17" s="25">
        <v>65785.73003806801</v>
      </c>
      <c r="S17" s="44"/>
    </row>
    <row r="18" spans="1:19" ht="23.25">
      <c r="A18" s="52" t="s">
        <v>20</v>
      </c>
      <c r="B18" s="46">
        <v>3995.419204524</v>
      </c>
      <c r="C18" s="46">
        <v>275.226295524</v>
      </c>
      <c r="D18" s="46">
        <v>3710.126190264</v>
      </c>
      <c r="E18" s="46">
        <v>2859.085584402</v>
      </c>
      <c r="F18" s="46">
        <v>3527.685606258</v>
      </c>
      <c r="G18" s="46">
        <v>666.45562</v>
      </c>
      <c r="H18" s="46">
        <v>2192.7437</v>
      </c>
      <c r="I18" s="62">
        <v>17226.742200972</v>
      </c>
      <c r="J18" s="46">
        <v>5400.16967736</v>
      </c>
      <c r="K18" s="46">
        <v>964.819964286</v>
      </c>
      <c r="L18" s="46">
        <v>3745.790057424</v>
      </c>
      <c r="M18" s="46">
        <v>4550.819049414</v>
      </c>
      <c r="N18" s="46">
        <v>1841.450538384</v>
      </c>
      <c r="O18" s="46">
        <v>71.20041756</v>
      </c>
      <c r="P18" s="46">
        <v>1953.80499</v>
      </c>
      <c r="Q18" s="28">
        <v>18528.054694428003</v>
      </c>
      <c r="R18" s="27">
        <v>35754.7968954</v>
      </c>
      <c r="S18" s="44"/>
    </row>
    <row r="19" spans="1:19" ht="23.25">
      <c r="A19" s="53" t="s">
        <v>61</v>
      </c>
      <c r="B19" s="25">
        <v>15315.65650515</v>
      </c>
      <c r="C19" s="25">
        <v>4889.3263815</v>
      </c>
      <c r="D19" s="25">
        <v>10162.552023378</v>
      </c>
      <c r="E19" s="25">
        <v>7735.75711989</v>
      </c>
      <c r="F19" s="25">
        <v>8008.035149994</v>
      </c>
      <c r="G19" s="25">
        <v>2523.57695</v>
      </c>
      <c r="H19" s="25">
        <v>4360.07492</v>
      </c>
      <c r="I19" s="61">
        <v>52994.979049912</v>
      </c>
      <c r="J19" s="25">
        <v>74065.505916258</v>
      </c>
      <c r="K19" s="25">
        <v>62236.77642984</v>
      </c>
      <c r="L19" s="25">
        <v>57101.030105994</v>
      </c>
      <c r="M19" s="25">
        <v>49119.852579876</v>
      </c>
      <c r="N19" s="25">
        <v>23679.361416774</v>
      </c>
      <c r="O19" s="25">
        <v>312.804662934</v>
      </c>
      <c r="P19" s="25">
        <v>20604.6266</v>
      </c>
      <c r="Q19" s="60">
        <v>287119.95771167596</v>
      </c>
      <c r="R19" s="25">
        <v>340114.936761588</v>
      </c>
      <c r="S19" s="44"/>
    </row>
    <row r="20" spans="1:19" ht="23.25">
      <c r="A20" s="53" t="s">
        <v>21</v>
      </c>
      <c r="B20" s="25">
        <v>4683.1078722</v>
      </c>
      <c r="C20" s="25">
        <v>247.6793004</v>
      </c>
      <c r="D20" s="25">
        <v>4201.7446539</v>
      </c>
      <c r="E20" s="25">
        <v>2057.15195982</v>
      </c>
      <c r="F20" s="25">
        <v>1796.0455212</v>
      </c>
      <c r="G20" s="25">
        <v>763.842</v>
      </c>
      <c r="H20" s="25">
        <v>1527.684</v>
      </c>
      <c r="I20" s="61">
        <v>15277.25530752</v>
      </c>
      <c r="J20" s="25">
        <v>9374.8907862</v>
      </c>
      <c r="K20" s="25">
        <v>5405.6509812</v>
      </c>
      <c r="L20" s="25">
        <v>9296.859879</v>
      </c>
      <c r="M20" s="25">
        <v>6341.73079146</v>
      </c>
      <c r="N20" s="25">
        <v>2722.22002092</v>
      </c>
      <c r="O20" s="25">
        <v>45.5533482</v>
      </c>
      <c r="P20" s="25">
        <v>3687.4500000000003</v>
      </c>
      <c r="Q20" s="61">
        <v>36874.35580698</v>
      </c>
      <c r="R20" s="25">
        <v>52151.611114499996</v>
      </c>
      <c r="S20" s="44"/>
    </row>
    <row r="21" spans="1:19" ht="23.25">
      <c r="A21" s="53" t="s">
        <v>22</v>
      </c>
      <c r="B21" s="25">
        <v>469.758804</v>
      </c>
      <c r="C21" s="25">
        <v>295.855734</v>
      </c>
      <c r="D21" s="25">
        <v>442.758618</v>
      </c>
      <c r="E21" s="25">
        <v>409.100892</v>
      </c>
      <c r="F21" s="25">
        <v>812.6741226</v>
      </c>
      <c r="G21" s="25">
        <v>148.05835</v>
      </c>
      <c r="H21" s="25">
        <v>582.75435</v>
      </c>
      <c r="I21" s="61">
        <v>3160.9608706</v>
      </c>
      <c r="J21" s="25">
        <v>9885.520554</v>
      </c>
      <c r="K21" s="25">
        <v>4179.177588</v>
      </c>
      <c r="L21" s="25">
        <v>3842.448255</v>
      </c>
      <c r="M21" s="25">
        <v>5168.750271</v>
      </c>
      <c r="N21" s="25">
        <v>2616.5465172</v>
      </c>
      <c r="O21" s="25">
        <v>239.9526378</v>
      </c>
      <c r="P21" s="25">
        <v>2545.21231</v>
      </c>
      <c r="Q21" s="61">
        <v>28477.608133</v>
      </c>
      <c r="R21" s="25">
        <v>31638.5690036</v>
      </c>
      <c r="S21" s="44"/>
    </row>
    <row r="22" spans="1:19" ht="23.25">
      <c r="A22" s="54" t="s">
        <v>23</v>
      </c>
      <c r="B22" s="46">
        <v>0</v>
      </c>
      <c r="C22" s="46">
        <v>601.10851068</v>
      </c>
      <c r="D22" s="46">
        <v>860.7684258</v>
      </c>
      <c r="E22" s="46">
        <v>316.63065162</v>
      </c>
      <c r="F22" s="46">
        <v>602.67444168</v>
      </c>
      <c r="G22" s="46">
        <v>174.37301</v>
      </c>
      <c r="H22" s="46">
        <v>444.46125</v>
      </c>
      <c r="I22" s="62">
        <v>3000.0162897799996</v>
      </c>
      <c r="J22" s="46">
        <v>1431.75768018</v>
      </c>
      <c r="K22" s="46">
        <v>645.70902546</v>
      </c>
      <c r="L22" s="46">
        <v>2168.08504092</v>
      </c>
      <c r="M22" s="46">
        <v>1098.25710036</v>
      </c>
      <c r="N22" s="46">
        <v>812.86362276</v>
      </c>
      <c r="O22" s="46">
        <v>55.90525926</v>
      </c>
      <c r="P22" s="46">
        <v>964.99121</v>
      </c>
      <c r="Q22" s="62">
        <v>7177.568938940001</v>
      </c>
      <c r="R22" s="27">
        <v>10177.585228720001</v>
      </c>
      <c r="S22" s="44"/>
    </row>
    <row r="23" spans="1:19" ht="23.25">
      <c r="A23" s="53" t="s">
        <v>69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61">
        <v>0</v>
      </c>
      <c r="J23" s="25">
        <v>474.067761528</v>
      </c>
      <c r="K23" s="25">
        <v>382.435784856</v>
      </c>
      <c r="L23" s="25">
        <v>1020.179930394</v>
      </c>
      <c r="M23" s="25">
        <v>700.817850786</v>
      </c>
      <c r="N23" s="25">
        <v>272.146360506</v>
      </c>
      <c r="O23" s="25">
        <v>0</v>
      </c>
      <c r="P23" s="25">
        <v>772.31161</v>
      </c>
      <c r="Q23" s="61">
        <v>3621.95929807</v>
      </c>
      <c r="R23" s="25">
        <v>3621.95929807</v>
      </c>
      <c r="S23" s="44"/>
    </row>
    <row r="24" spans="1:19" ht="23.25">
      <c r="A24" s="53" t="s">
        <v>24</v>
      </c>
      <c r="B24" s="25">
        <v>10255.813955064</v>
      </c>
      <c r="C24" s="25">
        <v>2040.268300032</v>
      </c>
      <c r="D24" s="25">
        <v>8165.310689202</v>
      </c>
      <c r="E24" s="25">
        <v>3647.655086082</v>
      </c>
      <c r="F24" s="25">
        <v>3729.295858236</v>
      </c>
      <c r="G24" s="25">
        <v>1634.04763</v>
      </c>
      <c r="H24" s="25">
        <v>5600.10122</v>
      </c>
      <c r="I24" s="61">
        <v>35072.492738616</v>
      </c>
      <c r="J24" s="25">
        <v>29799.374760984</v>
      </c>
      <c r="K24" s="25">
        <v>14814.248130774</v>
      </c>
      <c r="L24" s="25">
        <v>44898.431360814</v>
      </c>
      <c r="M24" s="25">
        <v>28936.791099624</v>
      </c>
      <c r="N24" s="25">
        <v>19190.46243585</v>
      </c>
      <c r="O24" s="25">
        <v>3481.8312915</v>
      </c>
      <c r="P24" s="25">
        <v>39357.11753</v>
      </c>
      <c r="Q24" s="61">
        <v>180478.25660954602</v>
      </c>
      <c r="R24" s="25">
        <v>215550.74934816203</v>
      </c>
      <c r="S24" s="44"/>
    </row>
    <row r="25" spans="1:19" ht="23.25">
      <c r="A25" s="53" t="s">
        <v>25</v>
      </c>
      <c r="B25" s="25">
        <v>7710.38109</v>
      </c>
      <c r="C25" s="25">
        <v>0</v>
      </c>
      <c r="D25" s="25">
        <v>6181.07453697</v>
      </c>
      <c r="E25" s="25">
        <v>5678.0515137</v>
      </c>
      <c r="F25" s="25">
        <v>5142.347683212</v>
      </c>
      <c r="G25" s="25">
        <v>1158.11038</v>
      </c>
      <c r="H25" s="25">
        <v>4174.23805</v>
      </c>
      <c r="I25" s="61">
        <v>30044.203253882</v>
      </c>
      <c r="J25" s="25">
        <v>24350.790507</v>
      </c>
      <c r="K25" s="25">
        <v>3581.18776698</v>
      </c>
      <c r="L25" s="25">
        <v>16906.26365337</v>
      </c>
      <c r="M25" s="25">
        <v>17827.254807654</v>
      </c>
      <c r="N25" s="25">
        <v>6144.760410054</v>
      </c>
      <c r="O25" s="25">
        <v>469.78001187</v>
      </c>
      <c r="P25" s="25">
        <v>23477.94547</v>
      </c>
      <c r="Q25" s="61">
        <v>92757.98262692799</v>
      </c>
      <c r="R25" s="25">
        <v>122802.18588081</v>
      </c>
      <c r="S25" s="44"/>
    </row>
    <row r="26" spans="1:19" ht="23.25">
      <c r="A26" s="54" t="s">
        <v>26</v>
      </c>
      <c r="B26" s="46">
        <v>0</v>
      </c>
      <c r="C26" s="46">
        <v>0</v>
      </c>
      <c r="D26" s="46">
        <v>329.158493436</v>
      </c>
      <c r="E26" s="46">
        <v>557.076101466</v>
      </c>
      <c r="F26" s="46">
        <v>163.359425448</v>
      </c>
      <c r="G26" s="46">
        <v>45.28115</v>
      </c>
      <c r="H26" s="46">
        <v>723.79904</v>
      </c>
      <c r="I26" s="62">
        <v>1818.67421035</v>
      </c>
      <c r="J26" s="46">
        <v>2058.87360186</v>
      </c>
      <c r="K26" s="46">
        <v>488.37795966</v>
      </c>
      <c r="L26" s="46">
        <v>2073.085466406</v>
      </c>
      <c r="M26" s="46">
        <v>1011.218207382</v>
      </c>
      <c r="N26" s="46">
        <v>727.038300504</v>
      </c>
      <c r="O26" s="46">
        <v>277.081426914</v>
      </c>
      <c r="P26" s="46">
        <v>2181.07927</v>
      </c>
      <c r="Q26" s="62">
        <v>8816.754232726002</v>
      </c>
      <c r="R26" s="27">
        <v>10635.428443076002</v>
      </c>
      <c r="S26" s="44"/>
    </row>
    <row r="27" spans="1:19" ht="23.25">
      <c r="A27" s="53" t="s">
        <v>27</v>
      </c>
      <c r="B27" s="25">
        <v>2604.3215316</v>
      </c>
      <c r="C27" s="25">
        <v>378.3092754</v>
      </c>
      <c r="D27" s="25">
        <v>2042.62412784</v>
      </c>
      <c r="E27" s="25">
        <v>997.333713</v>
      </c>
      <c r="F27" s="25">
        <v>1285.86768654</v>
      </c>
      <c r="G27" s="25">
        <v>223.992</v>
      </c>
      <c r="H27" s="25">
        <v>2374.608</v>
      </c>
      <c r="I27" s="61">
        <v>9907.05633438</v>
      </c>
      <c r="J27" s="25">
        <v>1618.9735866</v>
      </c>
      <c r="K27" s="25">
        <v>186.7617114</v>
      </c>
      <c r="L27" s="25">
        <v>2166.28130874</v>
      </c>
      <c r="M27" s="25">
        <v>1662.90034662</v>
      </c>
      <c r="N27" s="25">
        <v>683.64166623</v>
      </c>
      <c r="O27" s="25">
        <v>4.66440282</v>
      </c>
      <c r="P27" s="25">
        <v>968.4359999999999</v>
      </c>
      <c r="Q27" s="61">
        <v>7291.659022409999</v>
      </c>
      <c r="R27" s="25">
        <v>17198.71535679</v>
      </c>
      <c r="S27" s="44"/>
    </row>
    <row r="28" spans="1:19" ht="23.25">
      <c r="A28" s="53" t="s">
        <v>28</v>
      </c>
      <c r="B28" s="25">
        <v>8951.37579306</v>
      </c>
      <c r="C28" s="25">
        <v>173.09970366</v>
      </c>
      <c r="D28" s="25">
        <v>3950.49986202</v>
      </c>
      <c r="E28" s="25">
        <v>4579.146597</v>
      </c>
      <c r="F28" s="25">
        <v>4065.79293642</v>
      </c>
      <c r="G28" s="25">
        <v>551.53345</v>
      </c>
      <c r="H28" s="25">
        <v>3272.63072</v>
      </c>
      <c r="I28" s="61">
        <v>25544.07906216</v>
      </c>
      <c r="J28" s="25">
        <v>24852.80965632</v>
      </c>
      <c r="K28" s="25">
        <v>1199.99658354</v>
      </c>
      <c r="L28" s="25">
        <v>19811.86796148</v>
      </c>
      <c r="M28" s="25">
        <v>15505.79694372</v>
      </c>
      <c r="N28" s="25">
        <v>8128.073283</v>
      </c>
      <c r="O28" s="25">
        <v>770.78969382</v>
      </c>
      <c r="P28" s="25">
        <v>11500.68953</v>
      </c>
      <c r="Q28" s="61">
        <v>81770.02365188001</v>
      </c>
      <c r="R28" s="25">
        <v>107314.10271404001</v>
      </c>
      <c r="S28" s="44"/>
    </row>
    <row r="29" spans="1:19" ht="23.25">
      <c r="A29" s="53" t="s">
        <v>65</v>
      </c>
      <c r="B29" s="25">
        <v>7693.67665053</v>
      </c>
      <c r="C29" s="25">
        <v>692.387722644</v>
      </c>
      <c r="D29" s="25">
        <v>4227.661134396</v>
      </c>
      <c r="E29" s="25">
        <v>3551.592742728</v>
      </c>
      <c r="F29" s="25">
        <v>5495.315981274</v>
      </c>
      <c r="G29" s="25">
        <v>5897.65885</v>
      </c>
      <c r="H29" s="25">
        <v>4947.38963</v>
      </c>
      <c r="I29" s="61">
        <v>32505.682711572</v>
      </c>
      <c r="J29" s="25">
        <v>11428.458275244</v>
      </c>
      <c r="K29" s="25">
        <v>1316.180676156</v>
      </c>
      <c r="L29" s="25">
        <v>10179.248719752</v>
      </c>
      <c r="M29" s="25">
        <v>9029.474370732</v>
      </c>
      <c r="N29" s="25">
        <v>4575.31418904</v>
      </c>
      <c r="O29" s="25">
        <v>973.25487495</v>
      </c>
      <c r="P29" s="25">
        <v>13175.16186</v>
      </c>
      <c r="Q29" s="61">
        <v>50677.092965874</v>
      </c>
      <c r="R29" s="25">
        <v>83182.775677446</v>
      </c>
      <c r="S29" s="44"/>
    </row>
    <row r="30" spans="1:19" ht="23.25">
      <c r="A30" s="54" t="s">
        <v>29</v>
      </c>
      <c r="B30" s="46">
        <v>5021.38554624</v>
      </c>
      <c r="C30" s="46">
        <v>0</v>
      </c>
      <c r="D30" s="46">
        <v>6175.84021542</v>
      </c>
      <c r="E30" s="46">
        <v>2671.898004186</v>
      </c>
      <c r="F30" s="46">
        <v>3467.213326896</v>
      </c>
      <c r="G30" s="46">
        <v>837.774</v>
      </c>
      <c r="H30" s="46">
        <v>1450.824</v>
      </c>
      <c r="I30" s="62">
        <v>19624.935092742002</v>
      </c>
      <c r="J30" s="46">
        <v>3136.88944188</v>
      </c>
      <c r="K30" s="46">
        <v>0</v>
      </c>
      <c r="L30" s="46">
        <v>4146.373723164</v>
      </c>
      <c r="M30" s="46">
        <v>3453.613354692</v>
      </c>
      <c r="N30" s="46">
        <v>1129.038680874</v>
      </c>
      <c r="O30" s="46">
        <v>0.01773636</v>
      </c>
      <c r="P30" s="46">
        <v>1846.104</v>
      </c>
      <c r="Q30" s="62">
        <v>13712.03693697</v>
      </c>
      <c r="R30" s="27">
        <v>33336.972029712</v>
      </c>
      <c r="S30" s="44"/>
    </row>
    <row r="31" spans="1:19" ht="23.25">
      <c r="A31" s="53" t="s">
        <v>30</v>
      </c>
      <c r="B31" s="25">
        <v>3664.404408132</v>
      </c>
      <c r="C31" s="25">
        <v>1308.39010044</v>
      </c>
      <c r="D31" s="25">
        <v>3193.47629196</v>
      </c>
      <c r="E31" s="25">
        <v>2315.742362184</v>
      </c>
      <c r="F31" s="25">
        <v>2639.77283328</v>
      </c>
      <c r="G31" s="25">
        <v>331.57075</v>
      </c>
      <c r="H31" s="25">
        <v>1763.5505</v>
      </c>
      <c r="I31" s="61">
        <v>15216.907245996</v>
      </c>
      <c r="J31" s="25">
        <v>4157.80292448</v>
      </c>
      <c r="K31" s="25">
        <v>1954.78282488</v>
      </c>
      <c r="L31" s="25">
        <v>1328.53053693</v>
      </c>
      <c r="M31" s="25">
        <v>4539.0911727</v>
      </c>
      <c r="N31" s="25">
        <v>2219.15097498</v>
      </c>
      <c r="O31" s="25">
        <v>224.98451331</v>
      </c>
      <c r="P31" s="25">
        <v>2461.35952</v>
      </c>
      <c r="Q31" s="61">
        <v>16885.70246728</v>
      </c>
      <c r="R31" s="25">
        <v>32102.609713276</v>
      </c>
      <c r="S31" s="44"/>
    </row>
    <row r="32" spans="1:19" ht="23.25">
      <c r="A32" s="53" t="s">
        <v>31</v>
      </c>
      <c r="B32" s="25">
        <v>8039.399944188</v>
      </c>
      <c r="C32" s="25">
        <v>1861.627754214</v>
      </c>
      <c r="D32" s="25">
        <v>3470.224027158</v>
      </c>
      <c r="E32" s="25">
        <v>3606.48957939</v>
      </c>
      <c r="F32" s="25">
        <v>4046.678502606</v>
      </c>
      <c r="G32" s="25">
        <v>2203.32</v>
      </c>
      <c r="H32" s="25">
        <v>3126.372</v>
      </c>
      <c r="I32" s="61">
        <v>26354.111807555997</v>
      </c>
      <c r="J32" s="25">
        <v>6651.581413494</v>
      </c>
      <c r="K32" s="25">
        <v>885.270443664</v>
      </c>
      <c r="L32" s="25">
        <v>4790.49736143</v>
      </c>
      <c r="M32" s="25">
        <v>5445.817743432</v>
      </c>
      <c r="N32" s="25">
        <v>2281.631040306</v>
      </c>
      <c r="O32" s="25">
        <v>439.896187266</v>
      </c>
      <c r="P32" s="25">
        <v>2463.912</v>
      </c>
      <c r="Q32" s="61">
        <v>22958.606189592</v>
      </c>
      <c r="R32" s="25">
        <v>49312.71799714799</v>
      </c>
      <c r="S32" s="44"/>
    </row>
    <row r="33" spans="1:19" ht="23.25">
      <c r="A33" s="53" t="s">
        <v>32</v>
      </c>
      <c r="B33" s="25">
        <v>5930.792865306</v>
      </c>
      <c r="C33" s="25">
        <v>208.1669286</v>
      </c>
      <c r="D33" s="25">
        <v>2903.63349876</v>
      </c>
      <c r="E33" s="25">
        <v>3260.4726066</v>
      </c>
      <c r="F33" s="25">
        <v>3323.00824866</v>
      </c>
      <c r="G33" s="25">
        <v>1108.82225</v>
      </c>
      <c r="H33" s="25">
        <v>2204.35688</v>
      </c>
      <c r="I33" s="61">
        <v>18939.253277926</v>
      </c>
      <c r="J33" s="25">
        <v>9739.3075434</v>
      </c>
      <c r="K33" s="25">
        <v>784.4985642</v>
      </c>
      <c r="L33" s="25">
        <v>8329.299871452</v>
      </c>
      <c r="M33" s="25">
        <v>6547.212720636</v>
      </c>
      <c r="N33" s="25">
        <v>2968.862195904</v>
      </c>
      <c r="O33" s="25">
        <v>222.386946162</v>
      </c>
      <c r="P33" s="25">
        <v>1624.79185</v>
      </c>
      <c r="Q33" s="61">
        <v>30216.359691754005</v>
      </c>
      <c r="R33" s="25">
        <v>49155.612969680005</v>
      </c>
      <c r="S33" s="44"/>
    </row>
    <row r="34" spans="1:19" ht="23.25">
      <c r="A34" s="54" t="s">
        <v>33</v>
      </c>
      <c r="B34" s="46">
        <v>2056.29079842</v>
      </c>
      <c r="C34" s="46">
        <v>0</v>
      </c>
      <c r="D34" s="46">
        <v>1814.01309804</v>
      </c>
      <c r="E34" s="46">
        <v>1675.58097294</v>
      </c>
      <c r="F34" s="46">
        <v>2217.85696368</v>
      </c>
      <c r="G34" s="46">
        <v>816.79781</v>
      </c>
      <c r="H34" s="46">
        <v>1439.39821</v>
      </c>
      <c r="I34" s="62">
        <v>10019.937853079999</v>
      </c>
      <c r="J34" s="46">
        <v>1227.57333666</v>
      </c>
      <c r="K34" s="46">
        <v>144.41780622</v>
      </c>
      <c r="L34" s="46">
        <v>779.05622106</v>
      </c>
      <c r="M34" s="46">
        <v>1079.82696174</v>
      </c>
      <c r="N34" s="46">
        <v>1010.53190724</v>
      </c>
      <c r="O34" s="46">
        <v>89.54380686</v>
      </c>
      <c r="P34" s="46">
        <v>487.36963000000003</v>
      </c>
      <c r="Q34" s="62">
        <v>4818.3196697799995</v>
      </c>
      <c r="R34" s="27">
        <v>14838.257522859998</v>
      </c>
      <c r="S34" s="44"/>
    </row>
    <row r="35" spans="1:19" ht="23.25">
      <c r="A35" s="53" t="s">
        <v>34</v>
      </c>
      <c r="B35" s="25">
        <v>2128.149513462</v>
      </c>
      <c r="C35" s="25">
        <v>508.546178112</v>
      </c>
      <c r="D35" s="25">
        <v>2014.545714258</v>
      </c>
      <c r="E35" s="25">
        <v>1737.55355145</v>
      </c>
      <c r="F35" s="25">
        <v>1578.093087768</v>
      </c>
      <c r="G35" s="25">
        <v>952.332</v>
      </c>
      <c r="H35" s="25">
        <v>1751.31</v>
      </c>
      <c r="I35" s="61">
        <v>10670.53004505</v>
      </c>
      <c r="J35" s="25">
        <v>15456.24897453</v>
      </c>
      <c r="K35" s="25">
        <v>6731.722544202</v>
      </c>
      <c r="L35" s="25">
        <v>10627.3128291</v>
      </c>
      <c r="M35" s="25">
        <v>7606.945874286</v>
      </c>
      <c r="N35" s="25">
        <v>4229.152550724</v>
      </c>
      <c r="O35" s="25">
        <v>601.56834027</v>
      </c>
      <c r="P35" s="25">
        <v>3213.846</v>
      </c>
      <c r="Q35" s="61">
        <v>48466.797113112</v>
      </c>
      <c r="R35" s="25">
        <v>59137.327158162</v>
      </c>
      <c r="S35" s="44"/>
    </row>
    <row r="36" spans="1:19" ht="23.25">
      <c r="A36" s="53" t="s">
        <v>35</v>
      </c>
      <c r="B36" s="25">
        <v>1029.121492662</v>
      </c>
      <c r="C36" s="25">
        <v>188.056713096</v>
      </c>
      <c r="D36" s="25">
        <v>483.608065758</v>
      </c>
      <c r="E36" s="25">
        <v>593.214649764</v>
      </c>
      <c r="F36" s="25">
        <v>513.820523226</v>
      </c>
      <c r="G36" s="25">
        <v>124.44952</v>
      </c>
      <c r="H36" s="25">
        <v>559.62571</v>
      </c>
      <c r="I36" s="61">
        <v>3491.8966745060006</v>
      </c>
      <c r="J36" s="25">
        <v>16772.32420206</v>
      </c>
      <c r="K36" s="25">
        <v>6489.500181192</v>
      </c>
      <c r="L36" s="25">
        <v>11730.88475454</v>
      </c>
      <c r="M36" s="25">
        <v>11355.84045351</v>
      </c>
      <c r="N36" s="25">
        <v>3774.17851107</v>
      </c>
      <c r="O36" s="25">
        <v>40.965660444</v>
      </c>
      <c r="P36" s="25">
        <v>8169.26091</v>
      </c>
      <c r="Q36" s="61">
        <v>58332.954672816</v>
      </c>
      <c r="R36" s="25">
        <v>61824.851347322</v>
      </c>
      <c r="S36" s="44"/>
    </row>
    <row r="37" spans="1:19" ht="23.25">
      <c r="A37" s="53" t="s">
        <v>36</v>
      </c>
      <c r="B37" s="25">
        <v>5267.64783189</v>
      </c>
      <c r="C37" s="25">
        <v>2492.304794406</v>
      </c>
      <c r="D37" s="25">
        <v>4167.724724052</v>
      </c>
      <c r="E37" s="25">
        <v>6772.76306409</v>
      </c>
      <c r="F37" s="25">
        <v>8018.065951686</v>
      </c>
      <c r="G37" s="25">
        <v>896.95876</v>
      </c>
      <c r="H37" s="25">
        <v>2297.27513</v>
      </c>
      <c r="I37" s="61">
        <v>29912.740256124</v>
      </c>
      <c r="J37" s="25">
        <v>17639.558633472</v>
      </c>
      <c r="K37" s="25">
        <v>6346.521524304</v>
      </c>
      <c r="L37" s="25">
        <v>17656.328920368</v>
      </c>
      <c r="M37" s="25">
        <v>15542.661075306</v>
      </c>
      <c r="N37" s="25">
        <v>5002.008395064</v>
      </c>
      <c r="O37" s="25">
        <v>98.590946586</v>
      </c>
      <c r="P37" s="25">
        <v>7234.128339999999</v>
      </c>
      <c r="Q37" s="61">
        <v>69519.7978351</v>
      </c>
      <c r="R37" s="25">
        <v>99432.538091224</v>
      </c>
      <c r="S37" s="44"/>
    </row>
    <row r="38" spans="1:19" ht="23.25">
      <c r="A38" s="54" t="s">
        <v>66</v>
      </c>
      <c r="B38" s="46">
        <v>3903.78384345</v>
      </c>
      <c r="C38" s="46">
        <v>231.206416686</v>
      </c>
      <c r="D38" s="46">
        <v>6830.183503326</v>
      </c>
      <c r="E38" s="46">
        <v>4939.677009552</v>
      </c>
      <c r="F38" s="46">
        <v>4115.677769448</v>
      </c>
      <c r="G38" s="46">
        <v>1288.70101</v>
      </c>
      <c r="H38" s="46">
        <v>2768.06166</v>
      </c>
      <c r="I38" s="62">
        <v>24077.291212462</v>
      </c>
      <c r="J38" s="46">
        <v>9086.099082048</v>
      </c>
      <c r="K38" s="46">
        <v>4369.99474959</v>
      </c>
      <c r="L38" s="46">
        <v>4364.98206483</v>
      </c>
      <c r="M38" s="46">
        <v>9239.745484938</v>
      </c>
      <c r="N38" s="46">
        <v>2876.097650898</v>
      </c>
      <c r="O38" s="46">
        <v>444.99360798</v>
      </c>
      <c r="P38" s="46">
        <v>4569.59784</v>
      </c>
      <c r="Q38" s="62">
        <v>34951.510480284</v>
      </c>
      <c r="R38" s="27">
        <v>59028.801692746</v>
      </c>
      <c r="S38" s="44"/>
    </row>
    <row r="39" spans="1:19" ht="23.25">
      <c r="A39" s="53" t="s">
        <v>37</v>
      </c>
      <c r="B39" s="25">
        <v>4466.349683958</v>
      </c>
      <c r="C39" s="25">
        <v>0</v>
      </c>
      <c r="D39" s="25">
        <v>5147.631645708</v>
      </c>
      <c r="E39" s="25">
        <v>3535.578708456</v>
      </c>
      <c r="F39" s="25">
        <v>4081.562700828</v>
      </c>
      <c r="G39" s="25">
        <v>420.10505</v>
      </c>
      <c r="H39" s="25">
        <v>5222.64542</v>
      </c>
      <c r="I39" s="61">
        <v>22873.873208949997</v>
      </c>
      <c r="J39" s="25">
        <v>4202.714652354</v>
      </c>
      <c r="K39" s="25">
        <v>481.60451478</v>
      </c>
      <c r="L39" s="25">
        <v>5174.474840766</v>
      </c>
      <c r="M39" s="25">
        <v>2602.944497226</v>
      </c>
      <c r="N39" s="25">
        <v>1753.01080932</v>
      </c>
      <c r="O39" s="25">
        <v>5.023469316</v>
      </c>
      <c r="P39" s="25">
        <v>3661.0628699999997</v>
      </c>
      <c r="Q39" s="61">
        <v>17880.835653762</v>
      </c>
      <c r="R39" s="25">
        <v>40754.708862711996</v>
      </c>
      <c r="S39" s="44"/>
    </row>
    <row r="40" spans="1:19" ht="23.25">
      <c r="A40" s="53" t="s">
        <v>62</v>
      </c>
      <c r="B40" s="25">
        <v>7026.069858978</v>
      </c>
      <c r="C40" s="25">
        <v>4435.20997464</v>
      </c>
      <c r="D40" s="25">
        <v>3640.65741606</v>
      </c>
      <c r="E40" s="25">
        <v>3512.626270176</v>
      </c>
      <c r="F40" s="25">
        <v>5173.36680834</v>
      </c>
      <c r="G40" s="25">
        <v>707.112</v>
      </c>
      <c r="H40" s="25">
        <v>5875.398</v>
      </c>
      <c r="I40" s="61">
        <v>30370.440328194003</v>
      </c>
      <c r="J40" s="25">
        <v>14267.629255404</v>
      </c>
      <c r="K40" s="25">
        <v>5345.785421136</v>
      </c>
      <c r="L40" s="25">
        <v>5801.916196104</v>
      </c>
      <c r="M40" s="25">
        <v>6448.135677372</v>
      </c>
      <c r="N40" s="25">
        <v>3341.381599452</v>
      </c>
      <c r="O40" s="25">
        <v>56.031985662</v>
      </c>
      <c r="P40" s="25">
        <v>8387.256</v>
      </c>
      <c r="Q40" s="61">
        <v>43648.13613513</v>
      </c>
      <c r="R40" s="25">
        <v>74018.576463324</v>
      </c>
      <c r="S40" s="44"/>
    </row>
    <row r="41" spans="1:19" ht="23.25">
      <c r="A41" s="53" t="s">
        <v>38</v>
      </c>
      <c r="B41" s="25">
        <v>2565.73034154</v>
      </c>
      <c r="C41" s="25">
        <v>0</v>
      </c>
      <c r="D41" s="25">
        <v>2546.985199164</v>
      </c>
      <c r="E41" s="25">
        <v>1088.166537456</v>
      </c>
      <c r="F41" s="25">
        <v>871.90566672</v>
      </c>
      <c r="G41" s="25">
        <v>448.97952</v>
      </c>
      <c r="H41" s="25">
        <v>1184.32513</v>
      </c>
      <c r="I41" s="61">
        <v>8706.09239488</v>
      </c>
      <c r="J41" s="25">
        <v>624.635635572</v>
      </c>
      <c r="K41" s="25">
        <v>0</v>
      </c>
      <c r="L41" s="25">
        <v>1246.312007058</v>
      </c>
      <c r="M41" s="25">
        <v>645.681572166</v>
      </c>
      <c r="N41" s="25">
        <v>417.371335074</v>
      </c>
      <c r="O41" s="25">
        <v>28.683586896</v>
      </c>
      <c r="P41" s="25">
        <v>929.94634</v>
      </c>
      <c r="Q41" s="61">
        <v>3892.6304767660004</v>
      </c>
      <c r="R41" s="25">
        <v>12598.722871646</v>
      </c>
      <c r="S41" s="44"/>
    </row>
    <row r="42" spans="1:19" ht="23.25">
      <c r="A42" s="54" t="s">
        <v>39</v>
      </c>
      <c r="B42" s="46">
        <v>2956.2987174</v>
      </c>
      <c r="C42" s="46">
        <v>991.1267007</v>
      </c>
      <c r="D42" s="46">
        <v>2309.624517</v>
      </c>
      <c r="E42" s="46">
        <v>2341.44331626</v>
      </c>
      <c r="F42" s="46">
        <v>1420.74968118</v>
      </c>
      <c r="G42" s="46">
        <v>236.02571</v>
      </c>
      <c r="H42" s="46">
        <v>1097.40232</v>
      </c>
      <c r="I42" s="62">
        <v>11352.670962539998</v>
      </c>
      <c r="J42" s="46">
        <v>1563.2348976</v>
      </c>
      <c r="K42" s="46">
        <v>1171.9975872</v>
      </c>
      <c r="L42" s="46">
        <v>2013.79145304</v>
      </c>
      <c r="M42" s="46">
        <v>2359.42800177</v>
      </c>
      <c r="N42" s="46">
        <v>620.45437398</v>
      </c>
      <c r="O42" s="46">
        <v>36.838449</v>
      </c>
      <c r="P42" s="46">
        <v>1581.50027</v>
      </c>
      <c r="Q42" s="62">
        <v>9347.24503259</v>
      </c>
      <c r="R42" s="27">
        <v>20699.91599513</v>
      </c>
      <c r="S42" s="44"/>
    </row>
    <row r="43" spans="1:19" ht="23.25">
      <c r="A43" s="53" t="s">
        <v>63</v>
      </c>
      <c r="B43" s="25">
        <v>2245.0601772</v>
      </c>
      <c r="C43" s="25">
        <v>0</v>
      </c>
      <c r="D43" s="25">
        <v>1570.91919204</v>
      </c>
      <c r="E43" s="25">
        <v>392.80619868</v>
      </c>
      <c r="F43" s="25">
        <v>349.82323188</v>
      </c>
      <c r="G43" s="25">
        <v>235.26883</v>
      </c>
      <c r="H43" s="25">
        <v>439.02176</v>
      </c>
      <c r="I43" s="61">
        <v>5232.8993898</v>
      </c>
      <c r="J43" s="25">
        <v>4306.5458076</v>
      </c>
      <c r="K43" s="25">
        <v>1726.2772836</v>
      </c>
      <c r="L43" s="25">
        <v>3199.43658</v>
      </c>
      <c r="M43" s="25">
        <v>4831.0228011</v>
      </c>
      <c r="N43" s="25">
        <v>47.16859038</v>
      </c>
      <c r="O43" s="25">
        <v>2007.84881718</v>
      </c>
      <c r="P43" s="25">
        <v>5436.78909</v>
      </c>
      <c r="Q43" s="61">
        <v>21555.08896986</v>
      </c>
      <c r="R43" s="25">
        <v>26787.98835966</v>
      </c>
      <c r="S43" s="44"/>
    </row>
    <row r="44" spans="1:19" ht="23.25">
      <c r="A44" s="53" t="s">
        <v>64</v>
      </c>
      <c r="B44" s="25">
        <v>1090.809031104</v>
      </c>
      <c r="C44" s="25">
        <v>147.378443904</v>
      </c>
      <c r="D44" s="25">
        <v>1047.82135791</v>
      </c>
      <c r="E44" s="25">
        <v>1148.570494866</v>
      </c>
      <c r="F44" s="25">
        <v>1048.31106957</v>
      </c>
      <c r="G44" s="25">
        <v>499.59</v>
      </c>
      <c r="H44" s="25">
        <v>375.15</v>
      </c>
      <c r="I44" s="61">
        <v>5357.630397354</v>
      </c>
      <c r="J44" s="25">
        <v>1957.921398222</v>
      </c>
      <c r="K44" s="25">
        <v>1378.142275764</v>
      </c>
      <c r="L44" s="25">
        <v>1347.359935434</v>
      </c>
      <c r="M44" s="25">
        <v>1737.460665408</v>
      </c>
      <c r="N44" s="25">
        <v>918.63387126</v>
      </c>
      <c r="O44" s="25">
        <v>0</v>
      </c>
      <c r="P44" s="25">
        <v>815.448</v>
      </c>
      <c r="Q44" s="61">
        <v>8154.966146088001</v>
      </c>
      <c r="R44" s="25">
        <v>13512.596543442</v>
      </c>
      <c r="S44" s="44"/>
    </row>
    <row r="45" spans="1:19" ht="23.25">
      <c r="A45" s="53" t="s">
        <v>40</v>
      </c>
      <c r="B45" s="25">
        <v>1229.30868174</v>
      </c>
      <c r="C45" s="25">
        <v>494.32158006</v>
      </c>
      <c r="D45" s="25">
        <v>707.35684668</v>
      </c>
      <c r="E45" s="25">
        <v>664.19822184</v>
      </c>
      <c r="F45" s="25">
        <v>833.93393532</v>
      </c>
      <c r="G45" s="25">
        <v>155.04053</v>
      </c>
      <c r="H45" s="25">
        <v>864.126</v>
      </c>
      <c r="I45" s="61">
        <v>4948.28579564</v>
      </c>
      <c r="J45" s="25">
        <v>15089.51896008</v>
      </c>
      <c r="K45" s="25">
        <v>13293.26754924</v>
      </c>
      <c r="L45" s="25">
        <v>16376.71077606</v>
      </c>
      <c r="M45" s="25">
        <v>11119.54647066</v>
      </c>
      <c r="N45" s="25">
        <v>4482.3086151</v>
      </c>
      <c r="O45" s="25">
        <v>715.02991956</v>
      </c>
      <c r="P45" s="25">
        <v>11067.964070000002</v>
      </c>
      <c r="Q45" s="61">
        <v>72144.3463607</v>
      </c>
      <c r="R45" s="25">
        <v>77092.63215634</v>
      </c>
      <c r="S45" s="44"/>
    </row>
    <row r="46" spans="1:19" ht="23.25">
      <c r="A46" s="54" t="s">
        <v>41</v>
      </c>
      <c r="B46" s="46">
        <v>4502.797213482</v>
      </c>
      <c r="C46" s="46">
        <v>0</v>
      </c>
      <c r="D46" s="46">
        <v>3439.16811354</v>
      </c>
      <c r="E46" s="46">
        <v>1788.533863104</v>
      </c>
      <c r="F46" s="46">
        <v>1698.842184924</v>
      </c>
      <c r="G46" s="46">
        <v>612.92446</v>
      </c>
      <c r="H46" s="46">
        <v>3973.21072</v>
      </c>
      <c r="I46" s="62">
        <v>16015.476555050001</v>
      </c>
      <c r="J46" s="46">
        <v>2653.952301336</v>
      </c>
      <c r="K46" s="46">
        <v>104.206576452</v>
      </c>
      <c r="L46" s="46">
        <v>4032.77919474</v>
      </c>
      <c r="M46" s="46">
        <v>1945.245394848</v>
      </c>
      <c r="N46" s="46">
        <v>1110.823349118</v>
      </c>
      <c r="O46" s="46">
        <v>322.331727846</v>
      </c>
      <c r="P46" s="46">
        <v>1700.7057399999999</v>
      </c>
      <c r="Q46" s="62">
        <v>11870.04428434</v>
      </c>
      <c r="R46" s="27">
        <v>27885.520839390003</v>
      </c>
      <c r="S46" s="44"/>
    </row>
    <row r="47" spans="1:19" ht="23.25">
      <c r="A47" s="53" t="s">
        <v>42</v>
      </c>
      <c r="B47" s="25">
        <v>5890.49273</v>
      </c>
      <c r="C47" s="25">
        <v>798.47094</v>
      </c>
      <c r="D47" s="25">
        <v>3739.98632</v>
      </c>
      <c r="E47" s="25">
        <v>3405.17382</v>
      </c>
      <c r="F47" s="25">
        <v>3770.78155</v>
      </c>
      <c r="G47" s="25">
        <v>2584.692</v>
      </c>
      <c r="H47" s="25">
        <v>4804.482</v>
      </c>
      <c r="I47" s="61">
        <v>24994.07936</v>
      </c>
      <c r="J47" s="25">
        <v>20743.11805</v>
      </c>
      <c r="K47" s="75">
        <v>16893.42363954</v>
      </c>
      <c r="L47" s="75">
        <v>19317.0445</v>
      </c>
      <c r="M47" s="75">
        <v>17763.78383</v>
      </c>
      <c r="N47" s="75">
        <v>7371.62843</v>
      </c>
      <c r="O47" s="76">
        <v>168.5496</v>
      </c>
      <c r="P47" s="77">
        <v>15085.056</v>
      </c>
      <c r="Q47" s="61">
        <f>SUM(J47:P47)</f>
        <v>97342.60404954</v>
      </c>
      <c r="R47" s="25">
        <v>122336.68341</v>
      </c>
      <c r="S47" s="44"/>
    </row>
    <row r="48" spans="1:19" ht="23.25">
      <c r="A48" s="53" t="s">
        <v>43</v>
      </c>
      <c r="B48" s="25">
        <v>6011.4894636</v>
      </c>
      <c r="C48" s="25">
        <v>2597.15194662</v>
      </c>
      <c r="D48" s="25">
        <v>5928.016927326</v>
      </c>
      <c r="E48" s="25">
        <v>6003.438953952</v>
      </c>
      <c r="F48" s="25">
        <v>7161.58472325</v>
      </c>
      <c r="G48" s="25">
        <v>2955.816</v>
      </c>
      <c r="H48" s="25">
        <v>8636.136</v>
      </c>
      <c r="I48" s="61">
        <v>39293.634014748</v>
      </c>
      <c r="J48" s="25">
        <v>19239.43324866</v>
      </c>
      <c r="K48" s="25">
        <v>5882.108067588</v>
      </c>
      <c r="L48" s="25">
        <v>15570.03277656</v>
      </c>
      <c r="M48" s="25">
        <v>13982.069030034</v>
      </c>
      <c r="N48" s="25">
        <v>7092.97743033</v>
      </c>
      <c r="O48" s="25">
        <v>616.546350054</v>
      </c>
      <c r="P48" s="25">
        <v>15071.880000000001</v>
      </c>
      <c r="Q48" s="61">
        <v>77455.046903226</v>
      </c>
      <c r="R48" s="25">
        <v>116748.68091797401</v>
      </c>
      <c r="S48" s="44"/>
    </row>
    <row r="49" spans="1:19" ht="23.25">
      <c r="A49" s="53" t="s">
        <v>44</v>
      </c>
      <c r="B49" s="25">
        <v>1593.543036252</v>
      </c>
      <c r="C49" s="25">
        <v>0</v>
      </c>
      <c r="D49" s="25">
        <v>2212.529145234</v>
      </c>
      <c r="E49" s="25">
        <v>827.418023046</v>
      </c>
      <c r="F49" s="25">
        <v>1082.1375051</v>
      </c>
      <c r="G49" s="25">
        <v>0</v>
      </c>
      <c r="H49" s="25">
        <v>1137.17701</v>
      </c>
      <c r="I49" s="61">
        <v>6852.804719632001</v>
      </c>
      <c r="J49" s="25">
        <v>519.457687068</v>
      </c>
      <c r="K49" s="25">
        <v>0</v>
      </c>
      <c r="L49" s="25">
        <v>915.789587538</v>
      </c>
      <c r="M49" s="25">
        <v>638.626345716</v>
      </c>
      <c r="N49" s="25">
        <v>294.480479118</v>
      </c>
      <c r="O49" s="25">
        <v>0</v>
      </c>
      <c r="P49" s="25">
        <v>518.04994</v>
      </c>
      <c r="Q49" s="61">
        <v>2886.40403944</v>
      </c>
      <c r="R49" s="25">
        <v>9739.208759072</v>
      </c>
      <c r="S49" s="44"/>
    </row>
    <row r="50" spans="1:19" ht="23.25">
      <c r="A50" s="54" t="s">
        <v>45</v>
      </c>
      <c r="B50" s="46">
        <v>8762.01885801</v>
      </c>
      <c r="C50" s="46">
        <v>1875.339076794</v>
      </c>
      <c r="D50" s="46">
        <v>4435.172106084</v>
      </c>
      <c r="E50" s="46">
        <v>4254.722770332</v>
      </c>
      <c r="F50" s="46">
        <v>7905.718832514</v>
      </c>
      <c r="G50" s="46">
        <v>1753.68497</v>
      </c>
      <c r="H50" s="46">
        <v>5853.03284</v>
      </c>
      <c r="I50" s="62">
        <v>34839.689453734</v>
      </c>
      <c r="J50" s="46">
        <v>24870.534263328</v>
      </c>
      <c r="K50" s="46">
        <v>6348.73038042</v>
      </c>
      <c r="L50" s="46">
        <v>13850.51635842</v>
      </c>
      <c r="M50" s="46">
        <v>14658.280459626</v>
      </c>
      <c r="N50" s="46">
        <v>10189.254514494</v>
      </c>
      <c r="O50" s="46">
        <v>469.386802698</v>
      </c>
      <c r="P50" s="46">
        <v>13381.23011</v>
      </c>
      <c r="Q50" s="62">
        <v>83767.932888986</v>
      </c>
      <c r="R50" s="27">
        <v>118607.62234272</v>
      </c>
      <c r="S50" s="44"/>
    </row>
    <row r="51" spans="1:19" ht="23.25">
      <c r="A51" s="53" t="s">
        <v>70</v>
      </c>
      <c r="B51" s="25">
        <v>5383.357482</v>
      </c>
      <c r="C51" s="25">
        <v>0</v>
      </c>
      <c r="D51" s="25">
        <v>5227.6761246</v>
      </c>
      <c r="E51" s="25">
        <v>2967.5956734</v>
      </c>
      <c r="F51" s="25">
        <v>5503.3572432</v>
      </c>
      <c r="G51" s="25">
        <v>173.38591</v>
      </c>
      <c r="H51" s="25">
        <v>2581.94371</v>
      </c>
      <c r="I51" s="61">
        <v>21837.3161432</v>
      </c>
      <c r="J51" s="25">
        <v>5700.59457</v>
      </c>
      <c r="K51" s="25">
        <v>3212.06907</v>
      </c>
      <c r="L51" s="25">
        <v>5850.3635634</v>
      </c>
      <c r="M51" s="25">
        <v>5059.1868168</v>
      </c>
      <c r="N51" s="25">
        <v>1527.9800208</v>
      </c>
      <c r="O51" s="25">
        <v>69.5257992</v>
      </c>
      <c r="P51" s="25">
        <v>5756.24194</v>
      </c>
      <c r="Q51" s="61">
        <v>27175.961780200003</v>
      </c>
      <c r="R51" s="25">
        <v>49013.277923400005</v>
      </c>
      <c r="S51" s="44"/>
    </row>
    <row r="52" spans="1:19" ht="23.25">
      <c r="A52" s="53" t="s">
        <v>46</v>
      </c>
      <c r="B52" s="25">
        <v>3920.72559</v>
      </c>
      <c r="C52" s="25">
        <v>0</v>
      </c>
      <c r="D52" s="25">
        <v>4200.3374022</v>
      </c>
      <c r="E52" s="25">
        <v>1813.7798316</v>
      </c>
      <c r="F52" s="25">
        <v>1834.3955136</v>
      </c>
      <c r="G52" s="25">
        <v>768.49093</v>
      </c>
      <c r="H52" s="25">
        <v>2034.10795</v>
      </c>
      <c r="I52" s="61">
        <v>14571.8372174</v>
      </c>
      <c r="J52" s="25">
        <v>5652.950154</v>
      </c>
      <c r="K52" s="25">
        <v>1434.54798</v>
      </c>
      <c r="L52" s="25">
        <v>5627.8715778</v>
      </c>
      <c r="M52" s="25">
        <v>4367.0188164</v>
      </c>
      <c r="N52" s="25">
        <v>2695.0175394</v>
      </c>
      <c r="O52" s="25">
        <v>267.7482516</v>
      </c>
      <c r="P52" s="25">
        <v>2102.19712</v>
      </c>
      <c r="Q52" s="61">
        <v>22147.351439200003</v>
      </c>
      <c r="R52" s="25">
        <v>36719.1886566</v>
      </c>
      <c r="S52" s="44"/>
    </row>
    <row r="53" spans="1:19" ht="23.25">
      <c r="A53" s="53" t="s">
        <v>47</v>
      </c>
      <c r="B53" s="25">
        <v>10376.336461254</v>
      </c>
      <c r="C53" s="25">
        <v>2047.144816734</v>
      </c>
      <c r="D53" s="25">
        <v>4097.789563734</v>
      </c>
      <c r="E53" s="25">
        <v>6416.28816834</v>
      </c>
      <c r="F53" s="25">
        <v>4111.827868518</v>
      </c>
      <c r="G53" s="25">
        <v>1820.86208</v>
      </c>
      <c r="H53" s="25">
        <v>5498.20792</v>
      </c>
      <c r="I53" s="61">
        <v>34368.45687858</v>
      </c>
      <c r="J53" s="25">
        <v>15643.872885672</v>
      </c>
      <c r="K53" s="25">
        <v>7107.62995485</v>
      </c>
      <c r="L53" s="25">
        <v>16359.425233632</v>
      </c>
      <c r="M53" s="25">
        <v>12144.619825812</v>
      </c>
      <c r="N53" s="25">
        <v>7764.021529182</v>
      </c>
      <c r="O53" s="25">
        <v>0</v>
      </c>
      <c r="P53" s="25">
        <v>7974.46656</v>
      </c>
      <c r="Q53" s="61">
        <v>66994.03598914799</v>
      </c>
      <c r="R53" s="25">
        <v>101362.492867728</v>
      </c>
      <c r="S53" s="44"/>
    </row>
    <row r="54" spans="1:19" ht="23.25">
      <c r="A54" s="54" t="s">
        <v>48</v>
      </c>
      <c r="B54" s="46">
        <v>310.574451816</v>
      </c>
      <c r="C54" s="46">
        <v>65.508394344</v>
      </c>
      <c r="D54" s="46">
        <v>226.688206344</v>
      </c>
      <c r="E54" s="46">
        <v>107.872491744</v>
      </c>
      <c r="F54" s="46">
        <v>147.873483792</v>
      </c>
      <c r="G54" s="46">
        <v>24.57983</v>
      </c>
      <c r="H54" s="46">
        <v>21.60388</v>
      </c>
      <c r="I54" s="62">
        <v>904.7007380400001</v>
      </c>
      <c r="J54" s="46">
        <v>1895.359685982</v>
      </c>
      <c r="K54" s="46">
        <v>1224.859911114</v>
      </c>
      <c r="L54" s="46">
        <v>1857.611823606</v>
      </c>
      <c r="M54" s="46">
        <v>1051.494451926</v>
      </c>
      <c r="N54" s="46">
        <v>591.01829511</v>
      </c>
      <c r="O54" s="46">
        <v>16.752400842</v>
      </c>
      <c r="P54" s="46">
        <v>385.2732</v>
      </c>
      <c r="Q54" s="62">
        <v>7022.369768579999</v>
      </c>
      <c r="R54" s="27">
        <v>7927.070506619999</v>
      </c>
      <c r="S54" s="44"/>
    </row>
    <row r="55" spans="1:19" ht="23.25">
      <c r="A55" s="53" t="s">
        <v>49</v>
      </c>
      <c r="B55" s="25">
        <v>8179.10520102</v>
      </c>
      <c r="C55" s="25">
        <v>264.59238</v>
      </c>
      <c r="D55" s="25">
        <v>4338.199928088</v>
      </c>
      <c r="E55" s="25">
        <v>4182.502555626</v>
      </c>
      <c r="F55" s="25">
        <v>4633.126107</v>
      </c>
      <c r="G55" s="25">
        <v>253.54028</v>
      </c>
      <c r="H55" s="25">
        <v>2980.53637</v>
      </c>
      <c r="I55" s="61">
        <v>24831.602821734</v>
      </c>
      <c r="J55" s="25">
        <v>7673.35734618</v>
      </c>
      <c r="K55" s="25">
        <v>773.52934656</v>
      </c>
      <c r="L55" s="25">
        <v>8208.679218702</v>
      </c>
      <c r="M55" s="25">
        <v>6929.081658234</v>
      </c>
      <c r="N55" s="25">
        <v>3937.419915792</v>
      </c>
      <c r="O55" s="25">
        <v>36.310129098</v>
      </c>
      <c r="P55" s="25">
        <v>2162.66179</v>
      </c>
      <c r="Q55" s="61">
        <v>29721.039404566</v>
      </c>
      <c r="R55" s="25">
        <v>54552.6422263</v>
      </c>
      <c r="S55" s="44"/>
    </row>
    <row r="56" spans="1:19" ht="23.25">
      <c r="A56" s="53" t="s">
        <v>50</v>
      </c>
      <c r="B56" s="25">
        <v>2015.09376156</v>
      </c>
      <c r="C56" s="25">
        <v>427.483336794</v>
      </c>
      <c r="D56" s="25">
        <v>1523.440907832</v>
      </c>
      <c r="E56" s="25">
        <v>1004.856759552</v>
      </c>
      <c r="F56" s="25">
        <v>1062.489983502</v>
      </c>
      <c r="G56" s="25">
        <v>147.89914</v>
      </c>
      <c r="H56" s="25">
        <v>459.35562</v>
      </c>
      <c r="I56" s="61">
        <v>6640.619509239999</v>
      </c>
      <c r="J56" s="25">
        <v>735.92693112</v>
      </c>
      <c r="K56" s="25">
        <v>66.72841728</v>
      </c>
      <c r="L56" s="25">
        <v>493.123891908</v>
      </c>
      <c r="M56" s="25">
        <v>1003.8844725</v>
      </c>
      <c r="N56" s="25">
        <v>287.162920704</v>
      </c>
      <c r="O56" s="25">
        <v>0</v>
      </c>
      <c r="P56" s="25">
        <v>279.08818</v>
      </c>
      <c r="Q56" s="61">
        <v>2865.9148135120004</v>
      </c>
      <c r="R56" s="25">
        <v>9506.534322751999</v>
      </c>
      <c r="S56" s="44"/>
    </row>
    <row r="57" spans="1:19" ht="23.25">
      <c r="A57" s="53" t="s">
        <v>51</v>
      </c>
      <c r="B57" s="25">
        <v>8142.35550336</v>
      </c>
      <c r="C57" s="25">
        <v>136.26596874</v>
      </c>
      <c r="D57" s="25">
        <v>4590.47207538</v>
      </c>
      <c r="E57" s="25">
        <v>4277.43682476</v>
      </c>
      <c r="F57" s="25">
        <v>2686.5785493</v>
      </c>
      <c r="G57" s="25">
        <v>2163.71075</v>
      </c>
      <c r="H57" s="25">
        <v>2549.36422</v>
      </c>
      <c r="I57" s="61">
        <v>24546.183891539997</v>
      </c>
      <c r="J57" s="25">
        <v>14747.11209966</v>
      </c>
      <c r="K57" s="25">
        <v>2402.3043363</v>
      </c>
      <c r="L57" s="25">
        <v>12964.41867204</v>
      </c>
      <c r="M57" s="25">
        <v>8700.95798184</v>
      </c>
      <c r="N57" s="25">
        <v>3762.5591475</v>
      </c>
      <c r="O57" s="25">
        <v>761.15732778</v>
      </c>
      <c r="P57" s="25">
        <v>8999.05392</v>
      </c>
      <c r="Q57" s="61">
        <v>52337.56348512</v>
      </c>
      <c r="R57" s="25">
        <v>76883.74737666</v>
      </c>
      <c r="S57" s="44"/>
    </row>
    <row r="58" spans="1:19" ht="23.25">
      <c r="A58" s="54" t="s">
        <v>67</v>
      </c>
      <c r="B58" s="46">
        <v>18141.619892922</v>
      </c>
      <c r="C58" s="46">
        <v>10.131456816</v>
      </c>
      <c r="D58" s="46">
        <v>22781.284168656</v>
      </c>
      <c r="E58" s="46">
        <v>11417.999000646</v>
      </c>
      <c r="F58" s="46">
        <v>12438.186181134</v>
      </c>
      <c r="G58" s="46">
        <v>1809.87</v>
      </c>
      <c r="H58" s="46">
        <v>4547.184</v>
      </c>
      <c r="I58" s="62">
        <v>71146.27470017399</v>
      </c>
      <c r="J58" s="46">
        <v>50831.495871366</v>
      </c>
      <c r="K58" s="46">
        <v>33979.671174384</v>
      </c>
      <c r="L58" s="46">
        <v>42675.948963066</v>
      </c>
      <c r="M58" s="46">
        <v>32293.212896286</v>
      </c>
      <c r="N58" s="46">
        <v>27712.980481596</v>
      </c>
      <c r="O58" s="46">
        <v>670.69701666</v>
      </c>
      <c r="P58" s="46">
        <v>11952.55716</v>
      </c>
      <c r="Q58" s="62">
        <v>200116.56356335798</v>
      </c>
      <c r="R58" s="27">
        <v>271262.838263532</v>
      </c>
      <c r="S58" s="44"/>
    </row>
    <row r="59" spans="1:19" ht="23.25">
      <c r="A59" s="53" t="s">
        <v>52</v>
      </c>
      <c r="B59" s="25">
        <v>3267.301060914</v>
      </c>
      <c r="C59" s="25">
        <v>80.817409404</v>
      </c>
      <c r="D59" s="25">
        <v>1831.198702704</v>
      </c>
      <c r="E59" s="25">
        <v>810.240996324</v>
      </c>
      <c r="F59" s="25">
        <v>949.690603986</v>
      </c>
      <c r="G59" s="25">
        <v>196.39304</v>
      </c>
      <c r="H59" s="25">
        <v>1174.04565</v>
      </c>
      <c r="I59" s="61">
        <v>8309.687463332</v>
      </c>
      <c r="J59" s="25">
        <v>7981.662945696</v>
      </c>
      <c r="K59" s="25">
        <v>425.357555724</v>
      </c>
      <c r="L59" s="25">
        <v>5469.429973938</v>
      </c>
      <c r="M59" s="25">
        <v>2586.473846112</v>
      </c>
      <c r="N59" s="25">
        <v>1837.871978874</v>
      </c>
      <c r="O59" s="25">
        <v>252.57311385</v>
      </c>
      <c r="P59" s="25">
        <v>4585.84018</v>
      </c>
      <c r="Q59" s="61">
        <v>23139.209594194002</v>
      </c>
      <c r="R59" s="25">
        <v>31448.897057526003</v>
      </c>
      <c r="S59" s="44"/>
    </row>
    <row r="60" spans="1:19" ht="23.25">
      <c r="A60" s="53" t="s">
        <v>53</v>
      </c>
      <c r="B60" s="25">
        <v>1234.61316</v>
      </c>
      <c r="C60" s="25">
        <v>4.5666918</v>
      </c>
      <c r="D60" s="25">
        <v>721.0792554</v>
      </c>
      <c r="E60" s="25">
        <v>993.17195262</v>
      </c>
      <c r="F60" s="25">
        <v>1144.86459078</v>
      </c>
      <c r="G60" s="25">
        <v>201.7758</v>
      </c>
      <c r="H60" s="25">
        <v>950.48407</v>
      </c>
      <c r="I60" s="61">
        <v>5250.555520600001</v>
      </c>
      <c r="J60" s="25">
        <v>565.9422132</v>
      </c>
      <c r="K60" s="25">
        <v>59.4152322</v>
      </c>
      <c r="L60" s="25">
        <v>501.0305577</v>
      </c>
      <c r="M60" s="25">
        <v>364.3097571</v>
      </c>
      <c r="N60" s="25">
        <v>292.9272948</v>
      </c>
      <c r="O60" s="25">
        <v>11.754456</v>
      </c>
      <c r="P60" s="25">
        <v>335.95506</v>
      </c>
      <c r="Q60" s="61">
        <v>2131.334571</v>
      </c>
      <c r="R60" s="25">
        <v>7381.8900916</v>
      </c>
      <c r="S60" s="44"/>
    </row>
    <row r="61" spans="1:19" ht="23.25">
      <c r="A61" s="53" t="s">
        <v>54</v>
      </c>
      <c r="B61" s="25">
        <v>9302.43960024</v>
      </c>
      <c r="C61" s="25">
        <v>608.49820806</v>
      </c>
      <c r="D61" s="25">
        <v>6328.268733912</v>
      </c>
      <c r="E61" s="25">
        <v>5078.585967504</v>
      </c>
      <c r="F61" s="25">
        <v>3730.844506716</v>
      </c>
      <c r="G61" s="25">
        <v>1016.30331</v>
      </c>
      <c r="H61" s="25">
        <v>2642.96213</v>
      </c>
      <c r="I61" s="61">
        <v>28707.902456432</v>
      </c>
      <c r="J61" s="25">
        <v>16987.508405472</v>
      </c>
      <c r="K61" s="25">
        <v>5323.319844474</v>
      </c>
      <c r="L61" s="25">
        <v>12763.445070474</v>
      </c>
      <c r="M61" s="25">
        <v>10440.256227108</v>
      </c>
      <c r="N61" s="25">
        <v>4500.950944782</v>
      </c>
      <c r="O61" s="25">
        <v>571.8609273</v>
      </c>
      <c r="P61" s="25">
        <v>5167.427729999999</v>
      </c>
      <c r="Q61" s="61">
        <v>55754.76914961</v>
      </c>
      <c r="R61" s="25">
        <v>84462.671606042</v>
      </c>
      <c r="S61" s="44"/>
    </row>
    <row r="62" spans="1:19" ht="23.25">
      <c r="A62" s="54" t="s">
        <v>55</v>
      </c>
      <c r="B62" s="46">
        <v>4780.70858712</v>
      </c>
      <c r="C62" s="46">
        <v>1832.19074424</v>
      </c>
      <c r="D62" s="46">
        <v>2371.707695952</v>
      </c>
      <c r="E62" s="46">
        <v>2186.602654638</v>
      </c>
      <c r="F62" s="46">
        <v>3547.09134789</v>
      </c>
      <c r="G62" s="46">
        <v>1076.08099</v>
      </c>
      <c r="H62" s="46">
        <v>1188.82436</v>
      </c>
      <c r="I62" s="62">
        <v>16983.206379839998</v>
      </c>
      <c r="J62" s="46">
        <v>12103.56322242</v>
      </c>
      <c r="K62" s="46">
        <v>5892.66013197</v>
      </c>
      <c r="L62" s="46">
        <v>9813.929705574</v>
      </c>
      <c r="M62" s="46">
        <v>7765.09811196</v>
      </c>
      <c r="N62" s="46">
        <v>3490.998056496</v>
      </c>
      <c r="O62" s="46">
        <v>124.549195734</v>
      </c>
      <c r="P62" s="46">
        <v>4843.80614</v>
      </c>
      <c r="Q62" s="62">
        <v>44034.604564154</v>
      </c>
      <c r="R62" s="27">
        <v>61017.810943993994</v>
      </c>
      <c r="S62" s="44"/>
    </row>
    <row r="63" spans="1:19" ht="23.25">
      <c r="A63" s="53" t="s">
        <v>56</v>
      </c>
      <c r="B63" s="25">
        <v>2338.32316626</v>
      </c>
      <c r="C63" s="25">
        <v>0</v>
      </c>
      <c r="D63" s="25">
        <v>2290.482264624</v>
      </c>
      <c r="E63" s="25">
        <v>1498.090609206</v>
      </c>
      <c r="F63" s="25">
        <v>2450.662988124</v>
      </c>
      <c r="G63" s="25">
        <v>386.84077</v>
      </c>
      <c r="H63" s="25">
        <v>1018.25958</v>
      </c>
      <c r="I63" s="61">
        <v>9982.659378214</v>
      </c>
      <c r="J63" s="25">
        <v>3469.82721618</v>
      </c>
      <c r="K63" s="25">
        <v>76.360251156</v>
      </c>
      <c r="L63" s="25">
        <v>2301.180267846</v>
      </c>
      <c r="M63" s="25">
        <v>2005.773734064</v>
      </c>
      <c r="N63" s="25">
        <v>927.55554033</v>
      </c>
      <c r="O63" s="25">
        <v>29.549501904</v>
      </c>
      <c r="P63" s="25">
        <v>746.53679</v>
      </c>
      <c r="Q63" s="61">
        <v>9556.783301480002</v>
      </c>
      <c r="R63" s="25">
        <v>19539.442679694002</v>
      </c>
      <c r="S63" s="44"/>
    </row>
    <row r="64" spans="1:19" ht="23.25">
      <c r="A64" s="53" t="s">
        <v>57</v>
      </c>
      <c r="B64" s="25">
        <v>6012.356238708</v>
      </c>
      <c r="C64" s="25">
        <v>1195.941768726</v>
      </c>
      <c r="D64" s="25">
        <v>6611.511795714</v>
      </c>
      <c r="E64" s="25">
        <v>4978.245509442</v>
      </c>
      <c r="F64" s="25">
        <v>7874.38898766</v>
      </c>
      <c r="G64" s="25">
        <v>2051.98742</v>
      </c>
      <c r="H64" s="25">
        <v>3540.18112</v>
      </c>
      <c r="I64" s="61">
        <v>32264.612840250004</v>
      </c>
      <c r="J64" s="25">
        <v>7935.701881914</v>
      </c>
      <c r="K64" s="25">
        <v>3327.335796426</v>
      </c>
      <c r="L64" s="25">
        <v>9194.351544012</v>
      </c>
      <c r="M64" s="25">
        <v>5616.155478234</v>
      </c>
      <c r="N64" s="25">
        <v>2764.622675322</v>
      </c>
      <c r="O64" s="25">
        <v>0</v>
      </c>
      <c r="P64" s="25">
        <v>2943.62637</v>
      </c>
      <c r="Q64" s="61">
        <v>31781.793745908</v>
      </c>
      <c r="R64" s="25">
        <v>64046.406586158</v>
      </c>
      <c r="S64" s="44"/>
    </row>
    <row r="65" spans="1:19" ht="24" thickBot="1">
      <c r="A65" s="53" t="s">
        <v>58</v>
      </c>
      <c r="B65" s="25">
        <v>2471.877923754</v>
      </c>
      <c r="C65" s="25">
        <v>0</v>
      </c>
      <c r="D65" s="25">
        <v>1554.433380474</v>
      </c>
      <c r="E65" s="25">
        <v>501.290936688</v>
      </c>
      <c r="F65" s="25">
        <v>667.5667248</v>
      </c>
      <c r="G65" s="25">
        <v>686.8356</v>
      </c>
      <c r="H65" s="25">
        <v>566.42636</v>
      </c>
      <c r="I65" s="61">
        <v>6448.430925716001</v>
      </c>
      <c r="J65" s="25">
        <v>487.632272358</v>
      </c>
      <c r="K65" s="25">
        <v>12.409295514</v>
      </c>
      <c r="L65" s="25">
        <v>765.555236484</v>
      </c>
      <c r="M65" s="25">
        <v>495.1491024</v>
      </c>
      <c r="N65" s="25">
        <v>405.23353287</v>
      </c>
      <c r="O65" s="25">
        <v>54.999543216</v>
      </c>
      <c r="P65" s="25">
        <v>653.13249</v>
      </c>
      <c r="Q65" s="61">
        <v>2874.111472842</v>
      </c>
      <c r="R65" s="25">
        <v>9322.542398558002</v>
      </c>
      <c r="S65" s="44"/>
    </row>
    <row r="66" spans="1:18" ht="24" thickTop="1">
      <c r="A66" s="55" t="s">
        <v>59</v>
      </c>
      <c r="B66" s="69">
        <v>246716.2731846</v>
      </c>
      <c r="C66" s="69">
        <v>34434.015391722</v>
      </c>
      <c r="D66" s="69">
        <v>189910.75954121997</v>
      </c>
      <c r="E66" s="69">
        <v>143259.731195208</v>
      </c>
      <c r="F66" s="69">
        <v>159916.47171374405</v>
      </c>
      <c r="G66" s="69">
        <v>47698.711380000015</v>
      </c>
      <c r="H66" s="69">
        <v>127636.92181</v>
      </c>
      <c r="I66" s="70">
        <v>949572.8842164939</v>
      </c>
      <c r="J66" s="71">
        <f aca="true" t="shared" si="0" ref="J66:P66">SUM(J15:J65)</f>
        <v>558387.8269892082</v>
      </c>
      <c r="K66" s="69">
        <f t="shared" si="0"/>
        <v>249423.04090329006</v>
      </c>
      <c r="L66" s="69">
        <f t="shared" si="0"/>
        <v>479704.8672149019</v>
      </c>
      <c r="M66" s="69">
        <f t="shared" si="0"/>
        <v>408719.89444994</v>
      </c>
      <c r="N66" s="69">
        <f t="shared" si="0"/>
        <v>205720.30221422002</v>
      </c>
      <c r="O66" s="69">
        <f t="shared" si="0"/>
        <v>16486.81733685</v>
      </c>
      <c r="P66" s="69">
        <f t="shared" si="0"/>
        <v>305799.03861</v>
      </c>
      <c r="Q66" s="70">
        <f>SUM(J66:P66)</f>
        <v>2224241.78771841</v>
      </c>
      <c r="R66" s="71">
        <f>I66+Q66</f>
        <v>3173814.671934904</v>
      </c>
    </row>
    <row r="67" spans="1:18" ht="16.5" customHeight="1">
      <c r="A67" s="56" t="s">
        <v>102</v>
      </c>
      <c r="B67" s="66">
        <v>435.2469145</v>
      </c>
      <c r="C67" s="66">
        <v>0</v>
      </c>
      <c r="D67" s="66">
        <v>179.5922275</v>
      </c>
      <c r="E67" s="66">
        <v>264.97934200000003</v>
      </c>
      <c r="F67" s="66">
        <v>149.1490375</v>
      </c>
      <c r="G67" s="66">
        <v>0.234695</v>
      </c>
      <c r="H67" s="66">
        <v>0.15549</v>
      </c>
      <c r="I67" s="68">
        <v>1029.3577065000004</v>
      </c>
      <c r="J67" s="67">
        <v>4723.746342</v>
      </c>
      <c r="K67" s="66">
        <v>902.3526715</v>
      </c>
      <c r="L67" s="66">
        <v>3218.1923345000005</v>
      </c>
      <c r="M67" s="66">
        <v>3053.981864</v>
      </c>
      <c r="N67" s="66">
        <v>1633.5091375</v>
      </c>
      <c r="O67" s="66">
        <v>0.135999</v>
      </c>
      <c r="P67" s="66">
        <v>3.149585</v>
      </c>
      <c r="Q67" s="68">
        <v>13535.067933499999</v>
      </c>
      <c r="R67" s="67">
        <v>14564.42564</v>
      </c>
    </row>
    <row r="68" spans="1:18" ht="18" customHeight="1">
      <c r="A68" s="57" t="s">
        <v>60</v>
      </c>
      <c r="B68" s="72">
        <v>247151.5200991</v>
      </c>
      <c r="C68" s="72">
        <v>34434.015391722</v>
      </c>
      <c r="D68" s="72">
        <v>190090.35176871996</v>
      </c>
      <c r="E68" s="72">
        <v>143524.710537208</v>
      </c>
      <c r="F68" s="72">
        <v>160065.62075124405</v>
      </c>
      <c r="G68" s="72">
        <v>47698.946075000014</v>
      </c>
      <c r="H68" s="72">
        <v>127637.0773</v>
      </c>
      <c r="I68" s="73">
        <v>950602.241922994</v>
      </c>
      <c r="J68" s="74">
        <f aca="true" t="shared" si="1" ref="J68:P68">J67+J66</f>
        <v>563111.5733312082</v>
      </c>
      <c r="K68" s="72">
        <f t="shared" si="1"/>
        <v>250325.39357479007</v>
      </c>
      <c r="L68" s="72">
        <f t="shared" si="1"/>
        <v>482923.0595494019</v>
      </c>
      <c r="M68" s="72">
        <f t="shared" si="1"/>
        <v>411773.87631394</v>
      </c>
      <c r="N68" s="72">
        <f t="shared" si="1"/>
        <v>207353.81135172</v>
      </c>
      <c r="O68" s="72">
        <f t="shared" si="1"/>
        <v>16486.953335849998</v>
      </c>
      <c r="P68" s="72">
        <f t="shared" si="1"/>
        <v>305802.188195</v>
      </c>
      <c r="Q68" s="73">
        <f>SUM(J68:P68)</f>
        <v>2237776.8556519104</v>
      </c>
      <c r="R68" s="74">
        <f>I68+Q68</f>
        <v>3188379.0975749046</v>
      </c>
    </row>
    <row r="69" spans="1:18" ht="18" customHeight="1">
      <c r="A69" s="58" t="s">
        <v>95</v>
      </c>
      <c r="B69" s="41"/>
      <c r="C69" s="41"/>
      <c r="D69" s="41"/>
      <c r="E69" s="41"/>
      <c r="F69" s="41"/>
      <c r="G69" s="41"/>
      <c r="H69" s="41"/>
      <c r="I69" s="41"/>
      <c r="J69" s="65" t="s">
        <v>103</v>
      </c>
      <c r="K69" s="41"/>
      <c r="L69" s="41"/>
      <c r="M69" s="41"/>
      <c r="N69" s="41"/>
      <c r="O69" s="41"/>
      <c r="P69" s="41"/>
      <c r="Q69" s="41"/>
      <c r="R69" s="42"/>
    </row>
    <row r="70" spans="1:18" ht="18" customHeight="1">
      <c r="A70" s="59" t="s">
        <v>68</v>
      </c>
      <c r="B70" s="29"/>
      <c r="C70" s="29"/>
      <c r="D70" s="29"/>
      <c r="E70" s="29"/>
      <c r="F70" s="29"/>
      <c r="G70" s="29"/>
      <c r="H70" s="29"/>
      <c r="I70" s="29"/>
      <c r="J70" s="29"/>
      <c r="K70" s="30"/>
      <c r="L70" s="29"/>
      <c r="M70" s="29"/>
      <c r="N70" s="29"/>
      <c r="O70" s="29"/>
      <c r="P70" s="29"/>
      <c r="Q70" s="29"/>
      <c r="R70" s="31"/>
    </row>
    <row r="71" spans="1:18" ht="9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9.75" customHeight="1">
      <c r="A72" s="33"/>
      <c r="B72" s="33"/>
      <c r="C72" s="33"/>
      <c r="D72" s="34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43"/>
    </row>
    <row r="73" spans="1:18" ht="9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9.75" customHeight="1">
      <c r="A74" s="33"/>
      <c r="B74" s="33"/>
      <c r="C74" s="33"/>
      <c r="D74" s="3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9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9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9.75" customHeight="1">
      <c r="A77" s="33"/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9.75" customHeight="1">
      <c r="A78" s="33"/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23.25">
      <c r="A79" s="37"/>
      <c r="B79" s="40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23.25">
      <c r="A80" s="36"/>
      <c r="B80" s="36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23.25">
      <c r="A81" s="36"/>
      <c r="B81" s="36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23.25">
      <c r="A82" s="38"/>
      <c r="B82" s="36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23.25">
      <c r="A83" s="38"/>
      <c r="B83" s="36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3.25">
      <c r="A84" s="38"/>
      <c r="B84" s="36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23.25">
      <c r="A85" s="38"/>
      <c r="B85" s="36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3.25">
      <c r="A86" s="38"/>
      <c r="B86" s="36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23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23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23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</sheetData>
  <sheetProtection/>
  <printOptions/>
  <pageMargins left="0.6" right="0.6" top="0.64" bottom="0.63" header="0.5" footer="0.32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2013-05-03T17:06:47Z</cp:lastPrinted>
  <dcterms:created xsi:type="dcterms:W3CDTF">2000-11-01T18:25:09Z</dcterms:created>
  <dcterms:modified xsi:type="dcterms:W3CDTF">2020-05-19T17:15:08Z</dcterms:modified>
  <cp:category/>
  <cp:version/>
  <cp:contentType/>
  <cp:contentStatus/>
</cp:coreProperties>
</file>