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ed-aid Highways" sheetId="1" r:id="rId1"/>
  </sheets>
  <definedNames>
    <definedName name="_xlnm.Print_Area" localSheetId="0">'Fed-aid Highways'!$A$1:$F$60</definedName>
    <definedName name="_xlnm.Print_Titles" localSheetId="0">'Fed-aid Highways'!$1:$6</definedName>
  </definedNames>
  <calcPr fullCalcOnLoad="1"/>
</workbook>
</file>

<file path=xl/sharedStrings.xml><?xml version="1.0" encoding="utf-8"?>
<sst xmlns="http://schemas.openxmlformats.org/spreadsheetml/2006/main" count="170" uniqueCount="99">
  <si>
    <t>2(d)</t>
  </si>
  <si>
    <t>Advances for Interstate Maintenance, National Highway System, Bridge, Surface Transportation, Congestion Mitigation and Air Quality Improvement, Recreational Trails, Appalachian Development Highway System, and Minimum Guarantee</t>
  </si>
  <si>
    <t>National Corridor Planning and Development and Coordinated Border Infrastructure Programs</t>
  </si>
  <si>
    <t>Construction of Ferry Boats and Ferry Terminal Facilities</t>
  </si>
  <si>
    <t>National Scenic Byways Program</t>
  </si>
  <si>
    <t>Value Pricing Pilot Program</t>
  </si>
  <si>
    <t>Highway Use Tax Evasion</t>
  </si>
  <si>
    <t>Commonwealth of Puerto Rico Highway Program</t>
  </si>
  <si>
    <t>Transportation and Community and System Preservation Pilot Program</t>
  </si>
  <si>
    <t>Transportation Infrastructure Finance and Innovation</t>
  </si>
  <si>
    <t>Surface Transportation Research</t>
  </si>
  <si>
    <t>Technology Deployment Program</t>
  </si>
  <si>
    <t>Training and Education</t>
  </si>
  <si>
    <t>Bureau of Transportation Statistics</t>
  </si>
  <si>
    <t>ITS Standards, Research, Operational Tests, and Development</t>
  </si>
  <si>
    <t>ITS Deployment</t>
  </si>
  <si>
    <t>University Transportation Research</t>
  </si>
  <si>
    <t>Metropolitan Planning</t>
  </si>
  <si>
    <t>Territorial Highway Program</t>
  </si>
  <si>
    <t>Alaska Highway</t>
  </si>
  <si>
    <t>Operation Lifesaver</t>
  </si>
  <si>
    <t>Bridge Discretionary Program</t>
  </si>
  <si>
    <t>Interstate Maintenance Discretionary Program</t>
  </si>
  <si>
    <t>Recreational Trails Administrative Costs</t>
  </si>
  <si>
    <t>Railway-highway Crossing Hazard Elimination in High Speed Rail Corridors</t>
  </si>
  <si>
    <t>On-the-Job Training/Supportive Services</t>
  </si>
  <si>
    <t>Seat Belt Incentive Grants</t>
  </si>
  <si>
    <t>Prevention of Intoxicated Driver Incentive Grants</t>
  </si>
  <si>
    <t>Less: Exempt Minimum Guarantee</t>
  </si>
  <si>
    <t>Total Subject to Limitation</t>
  </si>
  <si>
    <t>Total Federal-aid Highway Contract Authority</t>
  </si>
  <si>
    <t>CA</t>
  </si>
  <si>
    <t>HA/HTF</t>
  </si>
  <si>
    <t>CA/ABA</t>
  </si>
  <si>
    <t>Source</t>
  </si>
  <si>
    <t>TIFIA Administrative Costs (Setaside)</t>
  </si>
  <si>
    <t>Improvements to Minneapolis/St. Paul-Chicago Segment of Midwest High Speed Rail Corridor (Setaside)</t>
  </si>
  <si>
    <t>FEDERAL-AID HIGHWAY PROGRAM</t>
  </si>
  <si>
    <t>Setaside for projects on the NHS-Alaska</t>
  </si>
  <si>
    <t>Setaside for projects on the NHS-New Jersey</t>
  </si>
  <si>
    <t>Setaside for projects on the NHS-Washington</t>
  </si>
  <si>
    <t>Public Lands Highways</t>
  </si>
  <si>
    <t>Park Roads and Parkways</t>
  </si>
  <si>
    <t>Refuge Roads</t>
  </si>
  <si>
    <t>Advanced Technology Pilot Program (Setaside)</t>
  </si>
  <si>
    <t>DBE Training</t>
  </si>
  <si>
    <t>4(a)(1)(A)</t>
  </si>
  <si>
    <t>4(a)(1)(B)</t>
  </si>
  <si>
    <t>4(a)(1)(C)</t>
  </si>
  <si>
    <t>4(a)(1)(D)</t>
  </si>
  <si>
    <t>4(a)(2)</t>
  </si>
  <si>
    <t>4(a)(3)(A)</t>
  </si>
  <si>
    <t>4(a)(3)(B)(i)</t>
  </si>
  <si>
    <t>4(a)(3)(B)(ii)</t>
  </si>
  <si>
    <t>4(a)(3)(B)(iii)</t>
  </si>
  <si>
    <t>4(a)(4)</t>
  </si>
  <si>
    <t>4(a)(5)</t>
  </si>
  <si>
    <t>4(a)(6)</t>
  </si>
  <si>
    <t>4(a)(7)</t>
  </si>
  <si>
    <t>4(a)(8)</t>
  </si>
  <si>
    <t>4(a)(9)</t>
  </si>
  <si>
    <t>4(a)(10)</t>
  </si>
  <si>
    <t>4(b)(1)</t>
  </si>
  <si>
    <t>4(b)(2)</t>
  </si>
  <si>
    <t>4(b)(3)</t>
  </si>
  <si>
    <t>4(b)(5)</t>
  </si>
  <si>
    <t>4(b)(4)</t>
  </si>
  <si>
    <t>4(b)(6)</t>
  </si>
  <si>
    <t>4(b)(7)</t>
  </si>
  <si>
    <t>4(c)</t>
  </si>
  <si>
    <t>4(d)</t>
  </si>
  <si>
    <t>4(e)</t>
  </si>
  <si>
    <t>4(f)</t>
  </si>
  <si>
    <t>4(g)</t>
  </si>
  <si>
    <t>Obligation Limitation Available for Distribution</t>
  </si>
  <si>
    <t>4(h)</t>
  </si>
  <si>
    <t>4(i)</t>
  </si>
  <si>
    <t>4(j)</t>
  </si>
  <si>
    <t>4(k)</t>
  </si>
  <si>
    <t>5(a)</t>
  </si>
  <si>
    <t>2(c)</t>
  </si>
  <si>
    <t>Bicycle and Pedestrian Grants (Clearinghouse)</t>
  </si>
  <si>
    <t>Section:</t>
  </si>
  <si>
    <t>Indian Reservation Roads (IRR)</t>
  </si>
  <si>
    <t>7(q)</t>
  </si>
  <si>
    <t>Surface Transportation Extension Act of 2004, Part IV</t>
  </si>
  <si>
    <t>Authorization</t>
  </si>
  <si>
    <t>1/</t>
  </si>
  <si>
    <t>5(b)</t>
  </si>
  <si>
    <t>2/</t>
  </si>
  <si>
    <t>FHWA Administrative Expenses 3/</t>
  </si>
  <si>
    <t>IRR Bridges (Setaside) 4/</t>
  </si>
  <si>
    <t>Administration of Program (limiting amount) 5/</t>
  </si>
  <si>
    <t xml:space="preserve">     2/  CA - Contract Authority.  ABA - Appropriated Budget Authority</t>
  </si>
  <si>
    <t xml:space="preserve">     3/  As provided by section 3 of P.L. 108-263</t>
  </si>
  <si>
    <t xml:space="preserve">     4/  As provided by 23 USC 202(d)(4)(B)</t>
  </si>
  <si>
    <t xml:space="preserve">     5/  As provided by section 7 of P.L. 108-202.</t>
  </si>
  <si>
    <t xml:space="preserve">     1/  All authorizations for the Federal-aid Highway Program with the exception of $602 million of funds for the Minimum Guarantee are subject to the 0.59% across the board cut pursuant to section 168(b) of Division H of the Consolidated Appropriations Act, 2004. The obligation limitation for the Federal-aid Highway Program is also subject to the 0.59% cut.</t>
  </si>
  <si>
    <t>Public Law 108-280, Signed July 30,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</si>
</sst>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&quot;[&quot;\(* #,##0_)&quot;]&quot;"/>
    <numFmt numFmtId="167" formatCode="&quot;[&quot;\ #,##0&quot;]&quot;"/>
    <numFmt numFmtId="168" formatCode="_(* #,##0.0_);_(* \(#,##0.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15" applyNumberForma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64" fontId="0" fillId="0" borderId="0" xfId="15" applyNumberFormat="1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/>
    </xf>
    <xf numFmtId="0" fontId="0" fillId="0" borderId="0" xfId="0" applyFont="1" applyAlignment="1">
      <alignment vertical="top"/>
    </xf>
    <xf numFmtId="167" fontId="0" fillId="0" borderId="0" xfId="15" applyNumberFormat="1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 horizontal="center" vertical="top" wrapText="1"/>
    </xf>
    <xf numFmtId="164" fontId="0" fillId="0" borderId="0" xfId="15" applyNumberFormat="1" applyAlignment="1">
      <alignment horizontal="center" vertical="top"/>
    </xf>
    <xf numFmtId="164" fontId="0" fillId="0" borderId="0" xfId="15" applyNumberFormat="1" applyFont="1" applyAlignment="1">
      <alignment vertical="top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Continuous"/>
    </xf>
    <xf numFmtId="164" fontId="0" fillId="0" borderId="0" xfId="15" applyNumberFormat="1" applyFont="1" applyAlignment="1">
      <alignment horizontal="right"/>
    </xf>
    <xf numFmtId="41" fontId="0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1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41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lef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5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3.140625" style="0" customWidth="1"/>
    <col min="2" max="2" width="2.140625" style="0" customWidth="1"/>
    <col min="3" max="3" width="47.28125" style="0" customWidth="1"/>
    <col min="4" max="4" width="17.7109375" style="2" customWidth="1"/>
    <col min="5" max="5" width="14.00390625" style="12" bestFit="1" customWidth="1"/>
    <col min="6" max="6" width="7.57421875" style="0" bestFit="1" customWidth="1"/>
    <col min="7" max="7" width="15.00390625" style="0" bestFit="1" customWidth="1"/>
    <col min="8" max="8" width="11.00390625" style="0" bestFit="1" customWidth="1"/>
  </cols>
  <sheetData>
    <row r="1" spans="1:6" ht="12.75">
      <c r="A1" s="33" t="s">
        <v>85</v>
      </c>
      <c r="B1" s="34"/>
      <c r="C1" s="34"/>
      <c r="D1" s="34"/>
      <c r="E1" s="34"/>
      <c r="F1" s="34"/>
    </row>
    <row r="2" spans="1:6" ht="12.75">
      <c r="A2" s="33" t="s">
        <v>98</v>
      </c>
      <c r="B2" s="34"/>
      <c r="C2" s="34"/>
      <c r="D2" s="34"/>
      <c r="E2" s="34"/>
      <c r="F2" s="34"/>
    </row>
    <row r="3" ht="12.75">
      <c r="D3" s="5"/>
    </row>
    <row r="4" spans="1:7" ht="12.75">
      <c r="A4" s="8" t="s">
        <v>37</v>
      </c>
      <c r="D4" s="17" t="s">
        <v>86</v>
      </c>
      <c r="E4" s="12" t="s">
        <v>33</v>
      </c>
      <c r="F4" s="12" t="s">
        <v>34</v>
      </c>
      <c r="G4" s="21"/>
    </row>
    <row r="5" spans="4:7" ht="12.75">
      <c r="D5" s="20" t="s">
        <v>87</v>
      </c>
      <c r="E5" s="12" t="s">
        <v>89</v>
      </c>
      <c r="G5" s="7"/>
    </row>
    <row r="6" spans="1:4" ht="12.75">
      <c r="A6" t="s">
        <v>82</v>
      </c>
      <c r="D6" s="5"/>
    </row>
    <row r="7" spans="1:59" ht="62.25" customHeight="1">
      <c r="A7" s="1" t="s">
        <v>80</v>
      </c>
      <c r="B7" s="35" t="s">
        <v>1</v>
      </c>
      <c r="C7" s="35"/>
      <c r="D7" s="19">
        <v>30469806615</v>
      </c>
      <c r="E7" s="15" t="s">
        <v>31</v>
      </c>
      <c r="F7" s="1" t="s">
        <v>32</v>
      </c>
      <c r="G7" s="25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</row>
    <row r="8" spans="1:7" s="4" customFormat="1" ht="12.75">
      <c r="A8" s="29"/>
      <c r="B8" s="13" t="s">
        <v>90</v>
      </c>
      <c r="C8" s="13"/>
      <c r="D8" s="10">
        <v>343628000</v>
      </c>
      <c r="E8" s="16" t="s">
        <v>31</v>
      </c>
      <c r="F8" s="13" t="s">
        <v>32</v>
      </c>
      <c r="G8" s="28"/>
    </row>
    <row r="9" spans="1:7" ht="12.75">
      <c r="A9" t="s">
        <v>46</v>
      </c>
      <c r="B9" t="s">
        <v>83</v>
      </c>
      <c r="D9" s="19">
        <v>275000000</v>
      </c>
      <c r="E9" s="15" t="s">
        <v>31</v>
      </c>
      <c r="F9" s="1" t="s">
        <v>32</v>
      </c>
      <c r="G9" s="22"/>
    </row>
    <row r="10" spans="1:7" ht="12.75">
      <c r="A10" s="7"/>
      <c r="B10" s="6" t="s">
        <v>91</v>
      </c>
      <c r="D10" s="14">
        <v>13000000</v>
      </c>
      <c r="E10" s="15"/>
      <c r="F10" s="1"/>
      <c r="G10" s="22"/>
    </row>
    <row r="11" spans="1:7" ht="12.75">
      <c r="A11" t="s">
        <v>47</v>
      </c>
      <c r="B11" t="s">
        <v>41</v>
      </c>
      <c r="D11" s="19">
        <v>246000000</v>
      </c>
      <c r="E11" s="15" t="s">
        <v>31</v>
      </c>
      <c r="F11" s="1" t="s">
        <v>32</v>
      </c>
      <c r="G11" s="22"/>
    </row>
    <row r="12" spans="1:7" ht="12.75">
      <c r="A12" t="s">
        <v>48</v>
      </c>
      <c r="B12" t="s">
        <v>42</v>
      </c>
      <c r="D12" s="19">
        <v>165000000</v>
      </c>
      <c r="E12" s="15" t="s">
        <v>31</v>
      </c>
      <c r="F12" s="1" t="s">
        <v>32</v>
      </c>
      <c r="G12" s="22"/>
    </row>
    <row r="13" spans="1:7" ht="12.75">
      <c r="A13" t="s">
        <v>49</v>
      </c>
      <c r="B13" t="s">
        <v>43</v>
      </c>
      <c r="D13" s="19">
        <v>20000000</v>
      </c>
      <c r="E13" s="15" t="s">
        <v>31</v>
      </c>
      <c r="F13" s="1" t="s">
        <v>32</v>
      </c>
      <c r="G13" s="22"/>
    </row>
    <row r="14" spans="1:7" ht="25.5" customHeight="1">
      <c r="A14" s="1" t="s">
        <v>50</v>
      </c>
      <c r="B14" s="35" t="s">
        <v>2</v>
      </c>
      <c r="C14" s="35"/>
      <c r="D14" s="19">
        <v>140000000</v>
      </c>
      <c r="E14" s="15" t="s">
        <v>31</v>
      </c>
      <c r="F14" s="1" t="s">
        <v>32</v>
      </c>
      <c r="G14" s="26"/>
    </row>
    <row r="15" spans="1:7" ht="12.75">
      <c r="A15" s="1" t="s">
        <v>51</v>
      </c>
      <c r="B15" s="35" t="s">
        <v>3</v>
      </c>
      <c r="C15" s="35"/>
      <c r="D15" s="19">
        <v>38000000</v>
      </c>
      <c r="E15" s="15" t="s">
        <v>31</v>
      </c>
      <c r="F15" s="1" t="s">
        <v>32</v>
      </c>
      <c r="G15" s="26"/>
    </row>
    <row r="16" spans="1:7" ht="12.75">
      <c r="A16" s="3" t="s">
        <v>52</v>
      </c>
      <c r="B16" s="4"/>
      <c r="C16" s="4" t="s">
        <v>38</v>
      </c>
      <c r="D16" s="14">
        <v>10000000</v>
      </c>
      <c r="E16" s="15"/>
      <c r="F16" s="1"/>
      <c r="G16" s="25"/>
    </row>
    <row r="17" spans="1:7" ht="12.75">
      <c r="A17" s="3" t="s">
        <v>53</v>
      </c>
      <c r="B17" s="4"/>
      <c r="C17" s="4" t="s">
        <v>39</v>
      </c>
      <c r="D17" s="14">
        <v>5000000</v>
      </c>
      <c r="E17" s="15"/>
      <c r="F17" s="1"/>
      <c r="G17" s="25"/>
    </row>
    <row r="18" spans="1:7" ht="12.75">
      <c r="A18" s="3" t="s">
        <v>54</v>
      </c>
      <c r="B18" s="4"/>
      <c r="C18" s="4" t="s">
        <v>40</v>
      </c>
      <c r="D18" s="14">
        <v>5000000</v>
      </c>
      <c r="E18" s="15"/>
      <c r="F18" s="1"/>
      <c r="G18" s="25"/>
    </row>
    <row r="19" spans="1:7" ht="12.75">
      <c r="A19" t="s">
        <v>55</v>
      </c>
      <c r="B19" t="s">
        <v>4</v>
      </c>
      <c r="D19" s="19">
        <v>26500000</v>
      </c>
      <c r="E19" s="15" t="s">
        <v>31</v>
      </c>
      <c r="F19" s="1" t="s">
        <v>32</v>
      </c>
      <c r="G19" s="25"/>
    </row>
    <row r="20" spans="1:7" ht="12.75">
      <c r="A20" t="s">
        <v>56</v>
      </c>
      <c r="B20" t="s">
        <v>5</v>
      </c>
      <c r="D20" s="19">
        <v>11000000</v>
      </c>
      <c r="E20" s="15" t="s">
        <v>31</v>
      </c>
      <c r="F20" s="1" t="s">
        <v>32</v>
      </c>
      <c r="G20" s="26"/>
    </row>
    <row r="21" spans="1:7" ht="12.75">
      <c r="A21" t="s">
        <v>57</v>
      </c>
      <c r="B21" t="s">
        <v>6</v>
      </c>
      <c r="D21" s="19">
        <v>5000000</v>
      </c>
      <c r="E21" s="15" t="s">
        <v>31</v>
      </c>
      <c r="F21" s="1" t="s">
        <v>32</v>
      </c>
      <c r="G21" s="26"/>
    </row>
    <row r="22" spans="1:7" ht="12.75">
      <c r="A22" t="s">
        <v>58</v>
      </c>
      <c r="B22" t="s">
        <v>7</v>
      </c>
      <c r="D22" s="19">
        <v>110000000</v>
      </c>
      <c r="E22" s="15" t="s">
        <v>31</v>
      </c>
      <c r="F22" s="1" t="s">
        <v>32</v>
      </c>
      <c r="G22" s="26"/>
    </row>
    <row r="23" spans="1:7" ht="12.75">
      <c r="A23" t="s">
        <v>59</v>
      </c>
      <c r="B23" t="s">
        <v>81</v>
      </c>
      <c r="D23" s="19">
        <v>500000</v>
      </c>
      <c r="E23" s="15" t="s">
        <v>31</v>
      </c>
      <c r="F23" s="1" t="s">
        <v>32</v>
      </c>
      <c r="G23" s="26"/>
    </row>
    <row r="24" spans="1:7" ht="25.5" customHeight="1">
      <c r="A24" s="1" t="s">
        <v>60</v>
      </c>
      <c r="B24" s="35" t="s">
        <v>8</v>
      </c>
      <c r="C24" s="35"/>
      <c r="D24" s="19">
        <v>25000000</v>
      </c>
      <c r="E24" s="15" t="s">
        <v>31</v>
      </c>
      <c r="F24" s="1" t="s">
        <v>32</v>
      </c>
      <c r="G24" s="27"/>
    </row>
    <row r="25" spans="1:7" ht="12.75">
      <c r="A25" t="s">
        <v>61</v>
      </c>
      <c r="B25" t="s">
        <v>9</v>
      </c>
      <c r="D25" s="19">
        <v>130000000</v>
      </c>
      <c r="E25" s="15" t="s">
        <v>31</v>
      </c>
      <c r="F25" s="1" t="s">
        <v>32</v>
      </c>
      <c r="G25" s="26"/>
    </row>
    <row r="26" spans="1:7" ht="12.75">
      <c r="A26" s="7" t="s">
        <v>61</v>
      </c>
      <c r="C26" t="s">
        <v>35</v>
      </c>
      <c r="D26" s="14">
        <v>2000000</v>
      </c>
      <c r="E26" s="15"/>
      <c r="F26" s="1"/>
      <c r="G26" s="26"/>
    </row>
    <row r="27" spans="1:7" ht="12.75">
      <c r="A27" t="s">
        <v>62</v>
      </c>
      <c r="B27" t="s">
        <v>10</v>
      </c>
      <c r="D27" s="19">
        <v>103000000</v>
      </c>
      <c r="E27" s="15" t="s">
        <v>31</v>
      </c>
      <c r="F27" s="1" t="s">
        <v>32</v>
      </c>
      <c r="G27" s="26"/>
    </row>
    <row r="28" spans="1:7" ht="12.75">
      <c r="A28" t="s">
        <v>63</v>
      </c>
      <c r="B28" t="s">
        <v>11</v>
      </c>
      <c r="D28" s="19">
        <v>50000000</v>
      </c>
      <c r="E28" s="15" t="s">
        <v>31</v>
      </c>
      <c r="F28" s="1" t="s">
        <v>32</v>
      </c>
      <c r="G28" s="26"/>
    </row>
    <row r="29" spans="1:7" s="4" customFormat="1" ht="12.75">
      <c r="A29" s="3" t="s">
        <v>84</v>
      </c>
      <c r="C29" s="4" t="s">
        <v>44</v>
      </c>
      <c r="D29" s="14">
        <v>5000000</v>
      </c>
      <c r="E29" s="16"/>
      <c r="F29" s="13"/>
      <c r="G29" s="26"/>
    </row>
    <row r="30" spans="1:7" ht="12.75">
      <c r="A30" t="s">
        <v>64</v>
      </c>
      <c r="B30" t="s">
        <v>12</v>
      </c>
      <c r="D30" s="19">
        <v>20000000</v>
      </c>
      <c r="E30" s="15" t="s">
        <v>31</v>
      </c>
      <c r="F30" s="1" t="s">
        <v>32</v>
      </c>
      <c r="G30" s="26"/>
    </row>
    <row r="31" spans="1:7" ht="12.75">
      <c r="A31" t="s">
        <v>66</v>
      </c>
      <c r="B31" t="s">
        <v>13</v>
      </c>
      <c r="D31" s="19">
        <v>31000000</v>
      </c>
      <c r="E31" s="15" t="s">
        <v>31</v>
      </c>
      <c r="F31" s="1" t="s">
        <v>32</v>
      </c>
      <c r="G31" s="26"/>
    </row>
    <row r="32" spans="1:7" ht="25.5" customHeight="1">
      <c r="A32" s="1" t="s">
        <v>65</v>
      </c>
      <c r="B32" s="35" t="s">
        <v>14</v>
      </c>
      <c r="C32" s="35"/>
      <c r="D32" s="19">
        <v>110000000</v>
      </c>
      <c r="E32" s="15" t="s">
        <v>31</v>
      </c>
      <c r="F32" s="1" t="s">
        <v>32</v>
      </c>
      <c r="G32" s="26"/>
    </row>
    <row r="33" spans="1:7" ht="12.75">
      <c r="A33" t="s">
        <v>67</v>
      </c>
      <c r="B33" t="s">
        <v>15</v>
      </c>
      <c r="D33" s="19">
        <v>122000000</v>
      </c>
      <c r="E33" s="15" t="s">
        <v>31</v>
      </c>
      <c r="F33" s="1" t="s">
        <v>32</v>
      </c>
      <c r="G33" s="26"/>
    </row>
    <row r="34" spans="1:7" ht="12.75">
      <c r="A34" t="s">
        <v>68</v>
      </c>
      <c r="B34" t="s">
        <v>16</v>
      </c>
      <c r="D34" s="19">
        <v>26500000</v>
      </c>
      <c r="E34" s="15" t="s">
        <v>31</v>
      </c>
      <c r="F34" s="1" t="s">
        <v>32</v>
      </c>
      <c r="G34" s="26"/>
    </row>
    <row r="35" spans="1:7" s="4" customFormat="1" ht="12.75">
      <c r="A35" s="4" t="s">
        <v>69</v>
      </c>
      <c r="B35" s="4" t="s">
        <v>17</v>
      </c>
      <c r="D35" s="10">
        <v>240000000</v>
      </c>
      <c r="E35" s="16" t="s">
        <v>31</v>
      </c>
      <c r="F35" s="13" t="s">
        <v>32</v>
      </c>
      <c r="G35" s="28"/>
    </row>
    <row r="36" spans="1:7" ht="12.75">
      <c r="A36" t="s">
        <v>70</v>
      </c>
      <c r="B36" t="s">
        <v>18</v>
      </c>
      <c r="D36" s="19">
        <v>36400000</v>
      </c>
      <c r="E36" s="15" t="s">
        <v>31</v>
      </c>
      <c r="F36" s="1" t="s">
        <v>32</v>
      </c>
      <c r="G36" s="25"/>
    </row>
    <row r="37" spans="1:7" s="4" customFormat="1" ht="12.75">
      <c r="A37" s="4" t="s">
        <v>71</v>
      </c>
      <c r="B37" s="4" t="s">
        <v>19</v>
      </c>
      <c r="D37" s="10">
        <v>18800000</v>
      </c>
      <c r="E37" s="16" t="s">
        <v>31</v>
      </c>
      <c r="F37" s="13" t="s">
        <v>32</v>
      </c>
      <c r="G37" s="28"/>
    </row>
    <row r="38" spans="1:7" ht="12.75">
      <c r="A38" t="s">
        <v>72</v>
      </c>
      <c r="B38" t="s">
        <v>20</v>
      </c>
      <c r="D38" s="19">
        <v>500000</v>
      </c>
      <c r="E38" s="15" t="s">
        <v>31</v>
      </c>
      <c r="F38" s="1" t="s">
        <v>32</v>
      </c>
      <c r="G38" s="25"/>
    </row>
    <row r="39" spans="1:7" ht="12.75">
      <c r="A39" t="s">
        <v>73</v>
      </c>
      <c r="B39" t="s">
        <v>21</v>
      </c>
      <c r="D39" s="19">
        <v>100000000</v>
      </c>
      <c r="E39" s="15" t="s">
        <v>31</v>
      </c>
      <c r="F39" s="1" t="s">
        <v>32</v>
      </c>
      <c r="G39" s="25"/>
    </row>
    <row r="40" spans="1:7" ht="12.75">
      <c r="A40" t="s">
        <v>75</v>
      </c>
      <c r="B40" t="s">
        <v>22</v>
      </c>
      <c r="D40" s="19">
        <v>100000000</v>
      </c>
      <c r="E40" s="15" t="s">
        <v>31</v>
      </c>
      <c r="F40" s="1" t="s">
        <v>32</v>
      </c>
      <c r="G40" s="28"/>
    </row>
    <row r="41" spans="1:7" ht="12.75">
      <c r="A41" t="s">
        <v>76</v>
      </c>
      <c r="B41" t="s">
        <v>23</v>
      </c>
      <c r="D41" s="19">
        <v>750000</v>
      </c>
      <c r="E41" s="15" t="s">
        <v>31</v>
      </c>
      <c r="F41" s="1" t="s">
        <v>32</v>
      </c>
      <c r="G41" s="28"/>
    </row>
    <row r="42" spans="1:7" ht="26.25" customHeight="1">
      <c r="A42" s="1" t="s">
        <v>77</v>
      </c>
      <c r="B42" s="35" t="s">
        <v>24</v>
      </c>
      <c r="C42" s="35"/>
      <c r="D42" s="19">
        <v>5250000</v>
      </c>
      <c r="E42" s="15" t="s">
        <v>31</v>
      </c>
      <c r="F42" s="1" t="s">
        <v>32</v>
      </c>
      <c r="G42" s="28"/>
    </row>
    <row r="43" spans="1:7" ht="25.5" customHeight="1">
      <c r="A43" s="11" t="s">
        <v>77</v>
      </c>
      <c r="B43" s="1"/>
      <c r="C43" s="9" t="s">
        <v>36</v>
      </c>
      <c r="D43" s="14">
        <v>250000</v>
      </c>
      <c r="E43" s="15"/>
      <c r="F43" s="1"/>
      <c r="G43" s="28"/>
    </row>
    <row r="44" spans="1:7" ht="12.75">
      <c r="A44" t="s">
        <v>78</v>
      </c>
      <c r="B44" t="s">
        <v>45</v>
      </c>
      <c r="D44" s="19">
        <v>10000000</v>
      </c>
      <c r="E44" s="15" t="s">
        <v>31</v>
      </c>
      <c r="F44" s="1" t="s">
        <v>32</v>
      </c>
      <c r="G44" s="28"/>
    </row>
    <row r="45" spans="1:7" ht="12.75">
      <c r="A45" t="s">
        <v>78</v>
      </c>
      <c r="B45" t="s">
        <v>25</v>
      </c>
      <c r="D45" s="19">
        <v>10000000</v>
      </c>
      <c r="E45" s="15" t="s">
        <v>31</v>
      </c>
      <c r="F45" s="1" t="s">
        <v>32</v>
      </c>
      <c r="G45" s="28"/>
    </row>
    <row r="46" spans="1:7" ht="12.75">
      <c r="A46" t="s">
        <v>79</v>
      </c>
      <c r="B46" t="s">
        <v>26</v>
      </c>
      <c r="D46" s="19">
        <v>112000000</v>
      </c>
      <c r="E46" s="15" t="s">
        <v>31</v>
      </c>
      <c r="F46" s="1" t="s">
        <v>32</v>
      </c>
      <c r="G46" s="26"/>
    </row>
    <row r="47" spans="3:7" s="4" customFormat="1" ht="12.75">
      <c r="C47" s="4" t="s">
        <v>92</v>
      </c>
      <c r="D47" s="14">
        <v>2600000</v>
      </c>
      <c r="E47" s="16"/>
      <c r="F47" s="13"/>
      <c r="G47" s="26"/>
    </row>
    <row r="48" spans="1:7" ht="12.75">
      <c r="A48" t="s">
        <v>88</v>
      </c>
      <c r="B48" t="s">
        <v>27</v>
      </c>
      <c r="D48" s="10">
        <v>110000000</v>
      </c>
      <c r="E48" s="15" t="s">
        <v>31</v>
      </c>
      <c r="F48" s="1" t="s">
        <v>32</v>
      </c>
      <c r="G48" s="26"/>
    </row>
    <row r="49" spans="3:7" s="4" customFormat="1" ht="12.75">
      <c r="C49" s="4" t="s">
        <v>92</v>
      </c>
      <c r="D49" s="14">
        <v>2600000</v>
      </c>
      <c r="E49" s="16"/>
      <c r="F49" s="13"/>
      <c r="G49" s="26"/>
    </row>
    <row r="50" spans="4:7" ht="12.75">
      <c r="D50" s="10"/>
      <c r="E50" s="15"/>
      <c r="F50" s="1"/>
      <c r="G50" s="24"/>
    </row>
    <row r="51" spans="3:7" ht="12.75">
      <c r="C51" t="s">
        <v>30</v>
      </c>
      <c r="D51" s="10">
        <f>SUMIF(E7:E50,"=CA",D7:D50)</f>
        <v>33211634615</v>
      </c>
      <c r="E51" s="18"/>
      <c r="F51" s="1"/>
      <c r="G51" s="24"/>
    </row>
    <row r="52" spans="1:7" ht="12.75">
      <c r="A52" t="s">
        <v>0</v>
      </c>
      <c r="C52" t="s">
        <v>28</v>
      </c>
      <c r="D52" s="10">
        <v>602134615</v>
      </c>
      <c r="E52" s="15"/>
      <c r="F52" s="1"/>
      <c r="G52" s="24"/>
    </row>
    <row r="53" spans="3:7" ht="12.75">
      <c r="C53" t="s">
        <v>29</v>
      </c>
      <c r="D53" s="10">
        <f>+D51-D52</f>
        <v>32609500000</v>
      </c>
      <c r="E53" s="15"/>
      <c r="F53" s="1"/>
      <c r="G53" s="24"/>
    </row>
    <row r="54" spans="1:7" ht="12.75">
      <c r="A54" t="s">
        <v>0</v>
      </c>
      <c r="C54" t="s">
        <v>74</v>
      </c>
      <c r="D54" s="10">
        <v>31890519230</v>
      </c>
      <c r="E54" s="15"/>
      <c r="F54" s="1"/>
      <c r="G54" s="23"/>
    </row>
    <row r="55" spans="4:6" ht="12.75">
      <c r="D55" s="10"/>
      <c r="E55" s="15"/>
      <c r="F55" s="1"/>
    </row>
    <row r="56" spans="1:6" ht="41.25" customHeight="1">
      <c r="A56" s="36" t="s">
        <v>97</v>
      </c>
      <c r="B56" s="36"/>
      <c r="C56" s="36"/>
      <c r="D56" s="36"/>
      <c r="E56" s="36"/>
      <c r="F56" s="36"/>
    </row>
    <row r="57" ht="12.75">
      <c r="A57" t="s">
        <v>93</v>
      </c>
    </row>
    <row r="58" ht="12.75">
      <c r="A58" t="s">
        <v>94</v>
      </c>
    </row>
    <row r="59" ht="12.75">
      <c r="A59" t="s">
        <v>95</v>
      </c>
    </row>
    <row r="60" ht="12.75">
      <c r="A60" t="s">
        <v>96</v>
      </c>
    </row>
    <row r="63" spans="5:6" ht="12.75">
      <c r="E63" s="31"/>
      <c r="F63" s="30"/>
    </row>
    <row r="64" spans="5:6" ht="12.75">
      <c r="E64" s="31"/>
      <c r="F64" s="30"/>
    </row>
    <row r="65" ht="12.75">
      <c r="E65" s="32"/>
    </row>
  </sheetData>
  <mergeCells count="9">
    <mergeCell ref="A1:F1"/>
    <mergeCell ref="A2:F2"/>
    <mergeCell ref="B32:C32"/>
    <mergeCell ref="A56:F56"/>
    <mergeCell ref="B42:C42"/>
    <mergeCell ref="B7:C7"/>
    <mergeCell ref="B14:C14"/>
    <mergeCell ref="B15:C15"/>
    <mergeCell ref="B24:C24"/>
  </mergeCells>
  <printOptions horizontalCentered="1"/>
  <pageMargins left="0.5" right="0.5" top="0.5" bottom="0.5" header="0" footer="0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Edwards</dc:creator>
  <cp:keywords/>
  <dc:description/>
  <cp:lastModifiedBy>Carolyn S. Edwards</cp:lastModifiedBy>
  <cp:lastPrinted>2004-07-30T21:00:59Z</cp:lastPrinted>
  <dcterms:created xsi:type="dcterms:W3CDTF">2003-09-22T20:56:11Z</dcterms:created>
  <dcterms:modified xsi:type="dcterms:W3CDTF">2004-07-30T21:01:04Z</dcterms:modified>
  <cp:category/>
  <cp:version/>
  <cp:contentType/>
  <cp:contentStatus/>
</cp:coreProperties>
</file>