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dot-my.sharepoint.com/personal/marisela_tavarez_ad_dot_gov/Documents/HIF Rotational Assignment/"/>
    </mc:Choice>
  </mc:AlternateContent>
  <xr:revisionPtr revIDLastSave="0" documentId="8_{EA8C9C26-97CF-46CF-A1A2-8647485B20D0}" xr6:coauthVersionLast="47" xr6:coauthVersionMax="47" xr10:uidLastSave="{00000000-0000-0000-0000-000000000000}"/>
  <bookViews>
    <workbookView xWindow="-28920" yWindow="-120" windowWidth="29040" windowHeight="15840" xr2:uid="{37F311F1-C13F-4B5B-B4A8-AAB6CBCC0318}"/>
  </bookViews>
  <sheets>
    <sheet name="IMD Available" sheetId="2" r:id="rId1"/>
  </sheets>
  <definedNames>
    <definedName name="_xlnm.Print_Area" localSheetId="0">'IMD Available'!$A$1:$F$96</definedName>
    <definedName name="_xlnm.Print_Titles" localSheetId="0">'IMD Available'!$4:$4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2" l="1"/>
  <c r="F56" i="2"/>
</calcChain>
</file>

<file path=xl/sharedStrings.xml><?xml version="1.0" encoding="utf-8"?>
<sst xmlns="http://schemas.openxmlformats.org/spreadsheetml/2006/main" count="177" uniqueCount="129">
  <si>
    <t>Interstate Maintenance Discretionary Awards  2002 - 2012 Awards</t>
  </si>
  <si>
    <t>STATE</t>
  </si>
  <si>
    <t>Award Year</t>
  </si>
  <si>
    <t>PROJECT</t>
  </si>
  <si>
    <t>Footnote</t>
  </si>
  <si>
    <t>ORIGINAL AWARD AMOUNT</t>
  </si>
  <si>
    <t>UNALLOCATED FUNDS AVAILABLE</t>
  </si>
  <si>
    <t>Alabama</t>
  </si>
  <si>
    <t>I-85 at Exit 70 (CR-388, Cusseta Road) and at Exit 77 (CR-208, Fairfax Road), Chambers County - upgrade existing interchange lighting</t>
  </si>
  <si>
    <t>I-20 Pavement Rehabilitation from I-59 To CR-74, Jefferson County</t>
  </si>
  <si>
    <t>Arizona</t>
  </si>
  <si>
    <t>I-10 from I-8 to the Gila River Indian Community - widen from 4 lanes divided highway to 6 lanes divided highway, including project development (PE), ROW acquisition, and construction</t>
  </si>
  <si>
    <t>Widen I-10 from Val Vista Road to Earley Road, Pinal County</t>
  </si>
  <si>
    <t>California</t>
  </si>
  <si>
    <t>Rancho Cucamonga I-15 &amp; Base Line Road Interchange Improvements, California</t>
  </si>
  <si>
    <t>Louise Avenue I-5 Interchange Improvements Project, within the City of Lathrop, San Joaquin County - interchange improvements</t>
  </si>
  <si>
    <t>Lathrop Road/Interstate 5 Interchange, within the City of Lathrop, San Joaquin County - interchange reconstruction</t>
  </si>
  <si>
    <t>I-405 Cherry Avenue Ramp improvements</t>
  </si>
  <si>
    <t>I-205 / Lammers Road Interchange Reconstruction</t>
  </si>
  <si>
    <t>I-5/SR-56 Interchange</t>
  </si>
  <si>
    <t>San Diego Freeway (I-5) Widening and Improvement</t>
  </si>
  <si>
    <t>1</t>
  </si>
  <si>
    <t>Stockton I-5/French Camp Road Interchange Project</t>
  </si>
  <si>
    <t>Connecticut</t>
  </si>
  <si>
    <t>I-84/Route 2 East Hartford, operational improvements, Connecticut (flyover access)</t>
  </si>
  <si>
    <t>I-84/Route 2 East Hartford Connecticut, operational improvements (flyover access)</t>
  </si>
  <si>
    <t>Florida</t>
  </si>
  <si>
    <t>Interstate 75 at US 301, Manatee County - interchange reconstruction</t>
  </si>
  <si>
    <t>Georgia</t>
  </si>
  <si>
    <t xml:space="preserve">I-85 Coweta County Noise Barriers, Georgia </t>
  </si>
  <si>
    <t>Interstate Noise Study Evaluation, Dekalb, Fulton, Clayton Counties</t>
  </si>
  <si>
    <t>I-85/Interchange Modifications at Pleasant Hill Road, Gwinnett County</t>
  </si>
  <si>
    <t>I-85/Jimmy Carter Boulevard Bridge Replacement, Gwinnett County</t>
  </si>
  <si>
    <t>Idaho</t>
  </si>
  <si>
    <t>I-84, Broadway Ave to Gowen Rd Widening</t>
  </si>
  <si>
    <t>Illinois</t>
  </si>
  <si>
    <t>I-57:  Reconstruction Union-Pulaski county Line to Illinois 146</t>
  </si>
  <si>
    <t>Indiana</t>
  </si>
  <si>
    <t>IMD-065-1(135) - I-65, 0.76 miles north of Eastern Blvd to 1.07 miles north of SR 131; Addition of northbound and southbound lanes on I-65 for a total length of 2.07 miles.</t>
  </si>
  <si>
    <t>Kentucky</t>
  </si>
  <si>
    <t>Ohio River Bridges, Kentucky</t>
  </si>
  <si>
    <t>I-265/I-64 Interchange, Jefferson County - preliminary engineering, environmental work, design, and right-of-way activities for widening exit ramp</t>
  </si>
  <si>
    <t>I-264 and Manslick Road, Jefferson County - feasibility study for new interchange</t>
  </si>
  <si>
    <t>I-66 Pike County, from US 23 south of Pikeville to KY 194 near Kimper - design and right-of-way for Phase II</t>
  </si>
  <si>
    <t>I-75 Corridor between Exit 38 and Exit 41, Laurel County - preliminary engineering and environmental phase for construction of a frontage road</t>
  </si>
  <si>
    <t>KY 52 project in the City of Beattyville, Lee County - roadway realignment and reconstruction</t>
  </si>
  <si>
    <t>KY 9 Extension from existing KY 9 north to existing KY 8 near the 4th Street Bridge, Campbell County - roadway construction along new route</t>
  </si>
  <si>
    <t>I-65 Widening to Six Lanes from Milepost 43.78 to 48.00, Edmondson and Barren Counties (Partial 2009)</t>
  </si>
  <si>
    <t>Louisiana</t>
  </si>
  <si>
    <t>I-10 Interchange at Grand Prairie Highway, Rayne, Louisiana</t>
  </si>
  <si>
    <t>Frontage Road Construction, along I-10, Lake Charles, Calcasieu Parish - construction of contiguous two-way frontage road system</t>
  </si>
  <si>
    <t>LA 16 and I-12 interchange in Livingston Parish</t>
  </si>
  <si>
    <t>Maine</t>
  </si>
  <si>
    <t>Exit 3, I-295 in Cumberland County - construct new on ramp</t>
  </si>
  <si>
    <t>Massachusetts</t>
  </si>
  <si>
    <t>I-495 Southbound Ramp, Mansfield and Norton, Bristol County - construct southbound on-ramp from Route 140 to southbound I-495 in Mansfield at Interchange 11</t>
  </si>
  <si>
    <t>Advanced Traffic Management on I-91 Corridor from Longmeadow to Bernardston, MA</t>
  </si>
  <si>
    <t>Minnesota</t>
  </si>
  <si>
    <t>Priced Dynamic Shoulder Lanes, on I-35W northbound, from 46th Street to TH-65 near downtown Minneapolis</t>
  </si>
  <si>
    <t>I-35W North Congestion Mitigation and Design</t>
  </si>
  <si>
    <t>I-94 / Brockton Lane Interchange, Preliminary Engineering</t>
  </si>
  <si>
    <t>Mississippi</t>
  </si>
  <si>
    <t>Byram-Clinton Norrell Corridor, beginning at the I-55 Interchange with Siwell Road then northwest to the I-20 Interchange with Norrell Road, Hinds County - resurfacing and reconstruction of the I-55/Siwell Road and the I-20/Norrell Road interchanges</t>
  </si>
  <si>
    <t>Byram-Clinton Norrell Corridor Project, MS</t>
  </si>
  <si>
    <t>I-55:  Pavement from Yalobusha County line to SR 6</t>
  </si>
  <si>
    <t>Missouri</t>
  </si>
  <si>
    <t>I-255 and Telegraph Road Landscape Improvements (5503-604)</t>
  </si>
  <si>
    <t>New Jersey</t>
  </si>
  <si>
    <t xml:space="preserve">I-295 Rt. 38 Missing Moves - Mount Laurel, New Jersey </t>
  </si>
  <si>
    <t>I-295 Via Duct to I-76, New Jersey</t>
  </si>
  <si>
    <t xml:space="preserve">Interstate 295/Route 38 Interchange Improvements, New Jersey </t>
  </si>
  <si>
    <t>I-295 and Route 42/I-76 Interchange, Bellmawr &amp; Mount Ephraim Boroughs, Camden County - interchange improvements, including direct connection</t>
  </si>
  <si>
    <t>I-280 Interchange at Harrison, Hudson County - planning study for interchange improvements</t>
  </si>
  <si>
    <t>I-280 Interchange Improvements, Harrison</t>
  </si>
  <si>
    <t>New Mexico</t>
  </si>
  <si>
    <t>I-25, Tramway north to Bernalillo, from Tramway Road in Sandia Pueblo to US 550, Bernalillo County - roadway reconstruction, including widening to three lanes in each direction</t>
  </si>
  <si>
    <t>I-25 Mesa del Sol Interchange, near milepost 217, Albuquerque, Bernalillo County - preliminary engineering, right of way acquisition and construction of a new diamond interchange</t>
  </si>
  <si>
    <t>I-10 Reconstruction from Las Cruces to
Milepost 165, NM</t>
  </si>
  <si>
    <t>North Carolina</t>
  </si>
  <si>
    <t>I-40/77 Interchange in Iredell County - interchange reconstruction</t>
  </si>
  <si>
    <t>I-95 through North Carolina - roadway widening (i.e. lane additions, ramp improvements, and shoulders), rehabilitate existing pavement and structures, reduce or eliminate barriers to efficient freight movement including such things as improving bridge clearances, minor interchange and ramp capacity improvements, and weigh station upgrades, and improving other operational characteristics</t>
  </si>
  <si>
    <t>Ohio</t>
  </si>
  <si>
    <t>I-280 Veterans Glass City Skyway Lighting Enhancement, Maumee River Crossing Bridge, Toledo, OH</t>
  </si>
  <si>
    <t>Oklahoma</t>
  </si>
  <si>
    <t xml:space="preserve">I-44 Rogers Lane Interchange, Lawton, Oklahoma </t>
  </si>
  <si>
    <t>Oregon</t>
  </si>
  <si>
    <t>I-5:  Columbia River Crossing</t>
  </si>
  <si>
    <t>I-5 Columbia River Crossing Project</t>
  </si>
  <si>
    <t>Pennsylvania</t>
  </si>
  <si>
    <t>State Route 79/SR 3025 missing ramps, Jackson Township, Pennsylvania</t>
  </si>
  <si>
    <t>Rhode Island</t>
  </si>
  <si>
    <t>I-295 Reconstruction</t>
  </si>
  <si>
    <t>South Carolina</t>
  </si>
  <si>
    <t>I-26 Little Mountain Interchange Improvements, South Carolina</t>
  </si>
  <si>
    <t>Lee County I-20 Frontage Road U.S. 15 to SC 341, south of Bishopville-design and construction of approximately 3 miles of three-lane roadway</t>
  </si>
  <si>
    <t>I-385 at Fairview Street (Road S-543) Interchange, Greenville County - interchange reconstruction</t>
  </si>
  <si>
    <t>I-95 / US 278 Interchange, Beaufort and Jasper Counties - safety and operational improvements on the US 278 corridor at the I-95 interchange</t>
  </si>
  <si>
    <t>Tennessee</t>
  </si>
  <si>
    <t>I-40 Connector Roads, Cocke County - construction of two connector roads, one with State Route 32 and one with State Route 73</t>
  </si>
  <si>
    <t>I-75 Exit 20 redesign and Construction, Cleveland</t>
  </si>
  <si>
    <t>Texas</t>
  </si>
  <si>
    <t>I-35 East/I-635 interchange</t>
  </si>
  <si>
    <t>Texas DOT - I-69 Environmental Studies - environmental documentation necessary to determine the preferred alignment</t>
  </si>
  <si>
    <t>I-69 Environmental Studies, Interstate Interchange Evaluations</t>
  </si>
  <si>
    <t>Expansion of I-69 - Interstate Interchanges Evaluation</t>
  </si>
  <si>
    <t>I-20 Interchanges, Parker County</t>
  </si>
  <si>
    <t>Utah</t>
  </si>
  <si>
    <t>I-15 North Commuter Rail Coordination, Davis County - capital improvements to enhance coordination of I-15 with regional commuter rail</t>
  </si>
  <si>
    <t xml:space="preserve"> I-15 Dixie Drive Interchange, at milepost 5 in St. George, Washington County</t>
  </si>
  <si>
    <t>I‑80:  Wanship to Coalville Pavement Rehabilitation</t>
  </si>
  <si>
    <t>Washington</t>
  </si>
  <si>
    <t xml:space="preserve">Valley Mall Boulevard Interchange and South Union Gap Interchange, Washington </t>
  </si>
  <si>
    <t>I-5 Port of Tacoma Interchange, within the City of Fife, Pierce County - interchange reconstruction</t>
  </si>
  <si>
    <t>West Virginia</t>
  </si>
  <si>
    <t>Fairmont Gateway Connector System, near I-79, Marion County - right-of-way acquisition</t>
  </si>
  <si>
    <t>I-79 Big Sandy Creek Bridge</t>
  </si>
  <si>
    <t>(1) - FY2010 IMD funds were designated for specific projects by Congress in the conference report accompanying the Consolidated Appropriations Act, 2010 (P.L. 111-117)</t>
  </si>
  <si>
    <t>(2) - FY2009 IMD funds were designated for specific projects by Congress in the Joint Explanatory Statement accompanying the Omnibus Appropriations Act, 2009 (P.L. 111-8)</t>
  </si>
  <si>
    <t>(3) - All FY2008 available IMD funds were designated for specific projects by Congress in the Joint Explanatory Statement accompanying the FY2008 Consolidated Appropriations Act (Public Law 110-161)</t>
  </si>
  <si>
    <t>(4) - All FY2006 available IMD funds were designated for specific projects by Congress in the conference report accompanying the FY2006 Transportation Appropriations Act (Public Law 109-115).</t>
  </si>
  <si>
    <t>(5) - All FY2005 available IMD funds were designated for specific projects by Congress in the conference report accompanying the FY2005 Transportation Appropriations Act (Division H of Public Law 108-447).</t>
  </si>
  <si>
    <t>(6) - All FY2004 available IMD funds were designated for specific projects by Congress in the conference report accompanying the FY2004 Transportation Appropriations Act (Division F of Public Law 108-199).</t>
  </si>
  <si>
    <t>(7) In a Sept 17, 2008 clarification letter, the House and Senate Appropriations Transportation Subcommittees indicated that the remaining funds for the MO I-44 project at the Meramec River should be made available "to improve the roadway and bridges on I-44 in the vicinity of the Meramec River, Missouri."</t>
  </si>
  <si>
    <t>(8) - All FY2003 available IMD funds were designated for specific projects by Congress in the conference report accompanying the FY 2003 Department of Transportation and Related Agencies Appropriations Act (Division I of Public Law 108-7).</t>
  </si>
  <si>
    <t>(9) - All FY2002 available IMD funds were designated for specific projects by Congress in the conference report accompanying the FY2002 Transportation Appropriations Act (Public Law 107-87).</t>
  </si>
  <si>
    <t>(10) - In a January 12, 2006 clarification letter, the House and Senate Appropriations Transportation Subcommittees indicated that the $830,000 designated for the PA I-476 project should be made available for the PA Turnpike/I-95 Interchange project.  This reduced the designated amount for I-476 to $0, and raised the designated amount for the Turnpike Interchange project to $2,830,000.</t>
  </si>
  <si>
    <t>(11) In a Sept 17, 2008 clarification letter, the House and Senate Appropriations Transportation Subcommittees indicated that the remaining funds for the MO I-44 project at the Meramec River should be made available "to improve the roadway and bridges on I-44 in the vicinity of the Meramec River, Missouri."</t>
  </si>
  <si>
    <t>(12) All FY2002 available IMD funds were designated for specific projects by Congress in the conference report accompanying the FY2002 Transportation Appropriations Act (Public Law 107-87).</t>
  </si>
  <si>
    <t>Funds Available for Allocation - As of September 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</si>
</sst>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quot;$&quot;#,##0"/>
    <numFmt numFmtId="165" formatCode="&quot;$&quot;#,##0.00"/>
  </numFmts>
  <fonts count="8" x14ac:knownFonts="1">
    <font>
      <sz val="11"/>
      <color theme="1"/>
      <name val="Calibri"/>
      <family val="2"/>
      <scheme val="minor"/>
    </font>
    <font>
      <sz val="11"/>
      <color theme="1"/>
      <name val="Calibri"/>
      <family val="2"/>
      <scheme val="minor"/>
    </font>
    <font>
      <b/>
      <sz val="13"/>
      <color rgb="FF000099"/>
      <name val="Arial"/>
      <family val="2"/>
    </font>
    <font>
      <sz val="10"/>
      <name val="Arial"/>
      <family val="2"/>
    </font>
    <font>
      <sz val="12"/>
      <name val="Times New Roman"/>
      <family val="1"/>
    </font>
    <font>
      <sz val="12"/>
      <color rgb="FF000000"/>
      <name val="Times New Roman"/>
      <family val="1"/>
    </font>
    <font>
      <sz val="12"/>
      <color theme="1"/>
      <name val="Times New Roman"/>
      <family val="1"/>
    </font>
    <font>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1" fillId="0" borderId="0"/>
    <xf numFmtId="0" fontId="3" fillId="0" borderId="0"/>
  </cellStyleXfs>
  <cellXfs count="51">
    <xf numFmtId="0" fontId="0" fillId="0" borderId="0" xfId="0"/>
    <xf numFmtId="0" fontId="2" fillId="0" borderId="0" xfId="0" applyFont="1" applyAlignment="1">
      <alignment horizontal="left" vertical="center" indent="1"/>
    </xf>
    <xf numFmtId="0" fontId="0" fillId="0" borderId="0" xfId="0" applyAlignment="1">
      <alignment horizontal="center"/>
    </xf>
    <xf numFmtId="0" fontId="4" fillId="0" borderId="1" xfId="1" applyFont="1" applyBorder="1" applyAlignment="1">
      <alignment horizontal="left" vertical="top" wrapText="1"/>
    </xf>
    <xf numFmtId="0" fontId="4" fillId="0" borderId="1" xfId="1" applyFont="1" applyBorder="1" applyAlignment="1">
      <alignment horizontal="center" vertical="top" wrapText="1"/>
    </xf>
    <xf numFmtId="5" fontId="4" fillId="0" borderId="1" xfId="1" applyNumberFormat="1" applyFont="1" applyBorder="1" applyAlignment="1">
      <alignment horizontal="center" vertical="top" wrapText="1"/>
    </xf>
    <xf numFmtId="0" fontId="4" fillId="0" borderId="1" xfId="1" applyFont="1" applyBorder="1" applyAlignment="1">
      <alignment horizontal="left" vertical="top"/>
    </xf>
    <xf numFmtId="0" fontId="4" fillId="0" borderId="1" xfId="1" applyFont="1" applyBorder="1" applyAlignment="1">
      <alignment horizontal="center" vertical="top"/>
    </xf>
    <xf numFmtId="0" fontId="4" fillId="0" borderId="1" xfId="1" applyFont="1" applyBorder="1" applyAlignment="1">
      <alignment vertical="top" wrapText="1"/>
    </xf>
    <xf numFmtId="7" fontId="4" fillId="0" borderId="1" xfId="1" applyNumberFormat="1" applyFont="1" applyBorder="1" applyAlignment="1">
      <alignment horizontal="right" vertical="top" wrapText="1"/>
    </xf>
    <xf numFmtId="5" fontId="4" fillId="0" borderId="1" xfId="1" applyNumberFormat="1" applyFont="1" applyBorder="1" applyAlignment="1">
      <alignment horizontal="right" vertical="top" wrapText="1"/>
    </xf>
    <xf numFmtId="0" fontId="4" fillId="0" borderId="1" xfId="2" applyFont="1" applyBorder="1" applyAlignment="1">
      <alignment horizontal="left" vertical="top"/>
    </xf>
    <xf numFmtId="0" fontId="4" fillId="0" borderId="1" xfId="2" applyFont="1" applyBorder="1" applyAlignment="1">
      <alignment vertical="top" wrapText="1"/>
    </xf>
    <xf numFmtId="0" fontId="5" fillId="0" borderId="1" xfId="1" applyFont="1" applyBorder="1" applyAlignment="1">
      <alignment vertical="top" wrapText="1"/>
    </xf>
    <xf numFmtId="37" fontId="4" fillId="0" borderId="1" xfId="1" applyNumberFormat="1" applyFont="1" applyBorder="1" applyAlignment="1">
      <alignment horizontal="center" vertical="top" wrapText="1"/>
    </xf>
    <xf numFmtId="165" fontId="4" fillId="0" borderId="1" xfId="1" applyNumberFormat="1" applyFont="1" applyBorder="1" applyAlignment="1">
      <alignment vertical="top"/>
    </xf>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164" fontId="4" fillId="0" borderId="1" xfId="1" applyNumberFormat="1" applyFont="1" applyBorder="1" applyAlignment="1">
      <alignment vertical="top"/>
    </xf>
    <xf numFmtId="49" fontId="4" fillId="0" borderId="1" xfId="1" applyNumberFormat="1" applyFont="1" applyBorder="1" applyAlignment="1">
      <alignment horizontal="left" vertical="top"/>
    </xf>
    <xf numFmtId="49" fontId="4" fillId="0" borderId="1" xfId="1" applyNumberFormat="1" applyFont="1" applyBorder="1" applyAlignment="1">
      <alignment horizontal="center" vertical="top"/>
    </xf>
    <xf numFmtId="165" fontId="6" fillId="0" borderId="1" xfId="0" applyNumberFormat="1" applyFont="1" applyBorder="1" applyAlignment="1">
      <alignment horizontal="right" vertical="top"/>
    </xf>
    <xf numFmtId="165" fontId="6" fillId="0" borderId="1" xfId="0" applyNumberFormat="1" applyFont="1" applyBorder="1"/>
    <xf numFmtId="165" fontId="6" fillId="0" borderId="1" xfId="0" applyNumberFormat="1" applyFont="1" applyBorder="1" applyAlignment="1">
      <alignment vertical="top"/>
    </xf>
    <xf numFmtId="49" fontId="4" fillId="0" borderId="1" xfId="1" applyNumberFormat="1" applyFont="1" applyBorder="1" applyAlignment="1">
      <alignment horizontal="left" vertical="top" wrapText="1"/>
    </xf>
    <xf numFmtId="0" fontId="6" fillId="0" borderId="1" xfId="0" applyFont="1" applyBorder="1" applyAlignment="1">
      <alignment horizontal="center" vertical="top"/>
    </xf>
    <xf numFmtId="0" fontId="4" fillId="0" borderId="1" xfId="0" applyFont="1" applyBorder="1" applyAlignment="1">
      <alignment vertical="top" wrapText="1"/>
    </xf>
    <xf numFmtId="1" fontId="4" fillId="0" borderId="1" xfId="0" applyNumberFormat="1" applyFont="1" applyBorder="1" applyAlignment="1">
      <alignment horizontal="center" vertical="top"/>
    </xf>
    <xf numFmtId="164" fontId="4" fillId="0" borderId="1" xfId="0" applyNumberFormat="1" applyFont="1" applyBorder="1" applyAlignment="1">
      <alignment vertical="top"/>
    </xf>
    <xf numFmtId="7" fontId="4" fillId="0" borderId="1" xfId="0" applyNumberFormat="1" applyFont="1" applyBorder="1" applyAlignment="1">
      <alignment horizontal="right" vertical="top"/>
    </xf>
    <xf numFmtId="0" fontId="4" fillId="0" borderId="1" xfId="2" applyFont="1" applyBorder="1" applyAlignment="1">
      <alignment horizontal="left" vertical="top" wrapText="1"/>
    </xf>
    <xf numFmtId="37" fontId="5" fillId="0" borderId="1" xfId="1" applyNumberFormat="1" applyFont="1" applyBorder="1" applyAlignment="1">
      <alignment horizontal="center" vertical="top" wrapText="1"/>
    </xf>
    <xf numFmtId="0" fontId="4" fillId="0" borderId="1" xfId="2" applyFont="1" applyBorder="1" applyAlignment="1">
      <alignment horizontal="center" vertical="top" wrapText="1"/>
    </xf>
    <xf numFmtId="165" fontId="7" fillId="0" borderId="1" xfId="0" applyNumberFormat="1" applyFont="1" applyBorder="1" applyAlignment="1">
      <alignment vertical="top"/>
    </xf>
    <xf numFmtId="0" fontId="6" fillId="0" borderId="1" xfId="0" applyFont="1" applyBorder="1" applyAlignment="1">
      <alignment vertical="top"/>
    </xf>
    <xf numFmtId="0" fontId="4" fillId="0" borderId="0" xfId="3" applyFont="1" applyAlignment="1">
      <alignment vertical="top" wrapText="1"/>
    </xf>
    <xf numFmtId="5" fontId="4" fillId="0" borderId="1" xfId="0" applyNumberFormat="1" applyFont="1" applyBorder="1" applyAlignment="1">
      <alignment vertical="top"/>
    </xf>
    <xf numFmtId="7" fontId="4" fillId="0" borderId="1" xfId="0" applyNumberFormat="1" applyFont="1" applyBorder="1" applyAlignment="1">
      <alignment vertical="top"/>
    </xf>
    <xf numFmtId="165" fontId="4" fillId="0" borderId="1" xfId="4" applyNumberFormat="1" applyFont="1" applyBorder="1" applyAlignment="1">
      <alignment vertical="top"/>
    </xf>
    <xf numFmtId="0" fontId="6" fillId="0" borderId="0" xfId="0" applyFont="1" applyAlignment="1">
      <alignment wrapText="1"/>
    </xf>
    <xf numFmtId="0" fontId="6" fillId="0" borderId="1" xfId="0" applyFont="1" applyBorder="1" applyAlignment="1">
      <alignment wrapText="1"/>
    </xf>
    <xf numFmtId="0" fontId="4" fillId="0" borderId="1" xfId="0" applyFont="1" applyBorder="1" applyAlignment="1">
      <alignment horizontal="center" vertical="top" wrapText="1"/>
    </xf>
    <xf numFmtId="0" fontId="6" fillId="0" borderId="0" xfId="0" applyFont="1"/>
    <xf numFmtId="164" fontId="4" fillId="0" borderId="1" xfId="1" applyNumberFormat="1" applyFont="1" applyBorder="1" applyAlignment="1">
      <alignment horizontal="right" vertical="top" wrapText="1"/>
    </xf>
    <xf numFmtId="0" fontId="0" fillId="0" borderId="0" xfId="0" applyAlignment="1">
      <alignment wrapText="1"/>
    </xf>
    <xf numFmtId="165" fontId="0" fillId="0" borderId="0" xfId="0" applyNumberFormat="1" applyAlignment="1">
      <alignment wrapText="1"/>
    </xf>
    <xf numFmtId="0" fontId="3" fillId="0" borderId="0" xfId="2" applyAlignment="1">
      <alignment horizontal="left" vertical="top" wrapText="1"/>
    </xf>
    <xf numFmtId="0" fontId="2" fillId="0" borderId="0" xfId="0" applyFont="1" applyFill="1" applyAlignment="1">
      <alignment horizontal="left" vertical="center" indent="1"/>
    </xf>
    <xf numFmtId="0" fontId="0" fillId="0" borderId="0" xfId="0" applyAlignment="1">
      <alignment wrapText="1"/>
    </xf>
    <xf numFmtId="0" fontId="3" fillId="0" borderId="0" xfId="1" applyAlignment="1">
      <alignment horizontal="left" vertical="top" wrapText="1"/>
    </xf>
    <xf numFmtId="0" fontId="0" fillId="0" borderId="0" xfId="0" applyAlignment="1">
      <alignment horizontal="left" vertical="top" wrapText="1"/>
    </xf>
  </cellXfs>
  <cellStyles count="5">
    <cellStyle name="Normal" xfId="0" builtinId="0"/>
    <cellStyle name="Normal 2" xfId="1" xr:uid="{1BBBFA07-D8B6-4F00-84AB-00C3A2A5B607}"/>
    <cellStyle name="Normal 2 2" xfId="4" xr:uid="{5DC1F750-1AAE-49EE-B76F-95A63A070862}"/>
    <cellStyle name="Normal 3" xfId="3" xr:uid="{2E352DBF-0010-4D8D-A208-02DEC8E9ADCC}"/>
    <cellStyle name="Normal 4" xfId="2" xr:uid="{4F61924F-DD2F-45FC-B4E0-39C9356205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3A96-9C78-4497-BF4F-E5CA7D53291E}">
  <sheetPr>
    <pageSetUpPr fitToPage="1"/>
  </sheetPr>
  <dimension ref="A1:F96"/>
  <sheetViews>
    <sheetView tabSelected="1" workbookViewId="0">
      <selection activeCell="M8" sqref="M8"/>
    </sheetView>
  </sheetViews>
  <sheetFormatPr defaultRowHeight="14.4" x14ac:dyDescent="0.3"/>
  <cols>
    <col min="1" max="1" width="13.6640625" customWidth="1"/>
    <col min="2" max="2" width="7.88671875" customWidth="1"/>
    <col min="3" max="3" width="40.33203125" customWidth="1"/>
    <col min="4" max="4" width="9" customWidth="1"/>
    <col min="5" max="5" width="16.88671875" customWidth="1"/>
    <col min="6" max="6" width="18.6640625" customWidth="1"/>
  </cols>
  <sheetData>
    <row r="1" spans="1:6" ht="16.8" x14ac:dyDescent="0.3">
      <c r="A1" s="1" t="s">
        <v>0</v>
      </c>
      <c r="D1" s="2"/>
    </row>
    <row r="2" spans="1:6" ht="16.8" x14ac:dyDescent="0.3">
      <c r="A2" s="47" t="s">
        <v>128</v>
      </c>
      <c r="B2" s="47"/>
      <c r="C2" s="47"/>
      <c r="D2" s="47"/>
      <c r="E2" s="47"/>
    </row>
    <row r="3" spans="1:6" x14ac:dyDescent="0.3">
      <c r="D3" s="2"/>
    </row>
    <row r="4" spans="1:6" ht="46.8" x14ac:dyDescent="0.3">
      <c r="A4" s="3" t="s">
        <v>1</v>
      </c>
      <c r="B4" s="4" t="s">
        <v>2</v>
      </c>
      <c r="C4" s="4" t="s">
        <v>3</v>
      </c>
      <c r="D4" s="4" t="s">
        <v>4</v>
      </c>
      <c r="E4" s="5" t="s">
        <v>5</v>
      </c>
      <c r="F4" s="5" t="s">
        <v>6</v>
      </c>
    </row>
    <row r="5" spans="1:6" ht="62.4" x14ac:dyDescent="0.3">
      <c r="A5" s="6" t="s">
        <v>7</v>
      </c>
      <c r="B5" s="7">
        <v>2008</v>
      </c>
      <c r="C5" s="8" t="s">
        <v>8</v>
      </c>
      <c r="D5" s="4">
        <v>3</v>
      </c>
      <c r="E5" s="9">
        <v>113068</v>
      </c>
      <c r="F5" s="9">
        <v>0.01</v>
      </c>
    </row>
    <row r="6" spans="1:6" ht="31.2" x14ac:dyDescent="0.3">
      <c r="A6" s="6" t="s">
        <v>7</v>
      </c>
      <c r="B6" s="7">
        <v>2010</v>
      </c>
      <c r="C6" s="8" t="s">
        <v>9</v>
      </c>
      <c r="D6" s="4"/>
      <c r="E6" s="9">
        <v>650000</v>
      </c>
      <c r="F6" s="9">
        <v>0.89</v>
      </c>
    </row>
    <row r="7" spans="1:6" ht="78" x14ac:dyDescent="0.3">
      <c r="A7" s="3" t="s">
        <v>10</v>
      </c>
      <c r="B7" s="7">
        <v>2007</v>
      </c>
      <c r="C7" s="8" t="s">
        <v>11</v>
      </c>
      <c r="D7" s="4"/>
      <c r="E7" s="10">
        <v>4000000</v>
      </c>
      <c r="F7" s="9">
        <v>0.92</v>
      </c>
    </row>
    <row r="8" spans="1:6" ht="31.2" x14ac:dyDescent="0.3">
      <c r="A8" s="11" t="s">
        <v>10</v>
      </c>
      <c r="B8" s="7">
        <v>2010</v>
      </c>
      <c r="C8" s="12" t="s">
        <v>12</v>
      </c>
      <c r="D8" s="4"/>
      <c r="E8" s="10">
        <v>800000</v>
      </c>
      <c r="F8" s="9">
        <v>0.67</v>
      </c>
    </row>
    <row r="9" spans="1:6" ht="31.2" x14ac:dyDescent="0.3">
      <c r="A9" s="11" t="s">
        <v>13</v>
      </c>
      <c r="B9" s="7">
        <v>2004</v>
      </c>
      <c r="C9" s="13" t="s">
        <v>14</v>
      </c>
      <c r="D9" s="4">
        <v>6</v>
      </c>
      <c r="E9" s="9">
        <v>752334.98</v>
      </c>
      <c r="F9" s="9">
        <v>0.02</v>
      </c>
    </row>
    <row r="10" spans="1:6" ht="62.4" x14ac:dyDescent="0.3">
      <c r="A10" s="6" t="s">
        <v>13</v>
      </c>
      <c r="B10" s="7">
        <v>2006</v>
      </c>
      <c r="C10" s="8" t="s">
        <v>15</v>
      </c>
      <c r="D10" s="14">
        <v>4</v>
      </c>
      <c r="E10" s="9">
        <v>645975</v>
      </c>
      <c r="F10" s="15">
        <v>0.01</v>
      </c>
    </row>
    <row r="11" spans="1:6" ht="46.8" x14ac:dyDescent="0.3">
      <c r="A11" s="6" t="s">
        <v>13</v>
      </c>
      <c r="B11" s="7">
        <v>2008</v>
      </c>
      <c r="C11" s="8" t="s">
        <v>16</v>
      </c>
      <c r="D11" s="14">
        <v>3</v>
      </c>
      <c r="E11" s="9">
        <v>452270</v>
      </c>
      <c r="F11" s="15">
        <v>7.98</v>
      </c>
    </row>
    <row r="12" spans="1:6" ht="15.6" x14ac:dyDescent="0.3">
      <c r="A12" s="16" t="s">
        <v>13</v>
      </c>
      <c r="B12" s="17">
        <v>2009</v>
      </c>
      <c r="C12" s="16" t="s">
        <v>17</v>
      </c>
      <c r="D12" s="17">
        <v>2</v>
      </c>
      <c r="E12" s="18">
        <v>237500</v>
      </c>
      <c r="F12" s="15">
        <v>237500</v>
      </c>
    </row>
    <row r="13" spans="1:6" ht="31.2" x14ac:dyDescent="0.3">
      <c r="A13" s="6" t="s">
        <v>13</v>
      </c>
      <c r="B13" s="7">
        <v>2009</v>
      </c>
      <c r="C13" s="3" t="s">
        <v>18</v>
      </c>
      <c r="D13" s="4">
        <v>2</v>
      </c>
      <c r="E13" s="18">
        <v>950000</v>
      </c>
      <c r="F13" s="15">
        <v>950000</v>
      </c>
    </row>
    <row r="14" spans="1:6" ht="15.6" x14ac:dyDescent="0.3">
      <c r="A14" s="6" t="s">
        <v>13</v>
      </c>
      <c r="B14" s="7">
        <v>2010</v>
      </c>
      <c r="C14" s="19" t="s">
        <v>19</v>
      </c>
      <c r="D14" s="20">
        <v>1</v>
      </c>
      <c r="E14" s="21">
        <v>1000000</v>
      </c>
      <c r="F14" s="22">
        <v>0.01</v>
      </c>
    </row>
    <row r="15" spans="1:6" ht="31.2" x14ac:dyDescent="0.3">
      <c r="A15" s="6" t="s">
        <v>13</v>
      </c>
      <c r="B15" s="7">
        <v>2010</v>
      </c>
      <c r="C15" s="8" t="s">
        <v>20</v>
      </c>
      <c r="D15" s="20" t="s">
        <v>21</v>
      </c>
      <c r="E15" s="21">
        <v>935000</v>
      </c>
      <c r="F15" s="23">
        <v>0.01</v>
      </c>
    </row>
    <row r="16" spans="1:6" ht="31.2" x14ac:dyDescent="0.3">
      <c r="A16" s="6" t="s">
        <v>13</v>
      </c>
      <c r="B16" s="7">
        <v>2012</v>
      </c>
      <c r="C16" s="24" t="s">
        <v>22</v>
      </c>
      <c r="D16" s="15"/>
      <c r="E16" s="21">
        <v>3341000</v>
      </c>
      <c r="F16" s="23">
        <v>0.26</v>
      </c>
    </row>
    <row r="17" spans="1:6" ht="31.2" x14ac:dyDescent="0.3">
      <c r="A17" s="6" t="s">
        <v>23</v>
      </c>
      <c r="B17" s="25">
        <v>2003</v>
      </c>
      <c r="C17" s="26" t="s">
        <v>24</v>
      </c>
      <c r="D17" s="27">
        <v>8</v>
      </c>
      <c r="E17" s="28">
        <v>745125</v>
      </c>
      <c r="F17" s="29">
        <v>0.24</v>
      </c>
    </row>
    <row r="18" spans="1:6" ht="31.2" x14ac:dyDescent="0.3">
      <c r="A18" s="6" t="s">
        <v>23</v>
      </c>
      <c r="B18" s="7">
        <v>2004</v>
      </c>
      <c r="C18" s="3" t="s">
        <v>25</v>
      </c>
      <c r="D18" s="4">
        <v>6</v>
      </c>
      <c r="E18" s="18">
        <v>705314</v>
      </c>
      <c r="F18" s="15">
        <v>0.2</v>
      </c>
    </row>
    <row r="19" spans="1:6" ht="31.2" x14ac:dyDescent="0.3">
      <c r="A19" s="6" t="s">
        <v>26</v>
      </c>
      <c r="B19" s="7">
        <v>2008</v>
      </c>
      <c r="C19" s="3" t="s">
        <v>27</v>
      </c>
      <c r="D19" s="4">
        <v>3</v>
      </c>
      <c r="E19" s="18">
        <v>452270</v>
      </c>
      <c r="F19" s="15">
        <v>980</v>
      </c>
    </row>
    <row r="20" spans="1:6" ht="31.2" x14ac:dyDescent="0.3">
      <c r="A20" s="6" t="s">
        <v>28</v>
      </c>
      <c r="B20" s="7">
        <v>2004</v>
      </c>
      <c r="C20" s="4" t="s">
        <v>29</v>
      </c>
      <c r="D20" s="20">
        <v>6</v>
      </c>
      <c r="E20" s="15">
        <v>705314</v>
      </c>
      <c r="F20" s="23">
        <v>625677.69999999995</v>
      </c>
    </row>
    <row r="21" spans="1:6" ht="31.2" x14ac:dyDescent="0.3">
      <c r="A21" s="30" t="s">
        <v>28</v>
      </c>
      <c r="B21" s="7">
        <v>2009</v>
      </c>
      <c r="C21" s="4" t="s">
        <v>30</v>
      </c>
      <c r="D21" s="20">
        <v>2</v>
      </c>
      <c r="E21" s="15">
        <v>570000</v>
      </c>
      <c r="F21" s="23">
        <v>372716.89</v>
      </c>
    </row>
    <row r="22" spans="1:6" ht="31.2" x14ac:dyDescent="0.3">
      <c r="A22" s="16" t="s">
        <v>28</v>
      </c>
      <c r="B22" s="17">
        <v>2010</v>
      </c>
      <c r="C22" s="16" t="s">
        <v>31</v>
      </c>
      <c r="D22" s="17">
        <v>1</v>
      </c>
      <c r="E22" s="18">
        <v>1000000</v>
      </c>
      <c r="F22" s="15">
        <v>1000000</v>
      </c>
    </row>
    <row r="23" spans="1:6" ht="31.2" x14ac:dyDescent="0.3">
      <c r="A23" s="16" t="s">
        <v>28</v>
      </c>
      <c r="B23" s="17">
        <v>2010</v>
      </c>
      <c r="C23" s="16" t="s">
        <v>32</v>
      </c>
      <c r="D23" s="17">
        <v>1</v>
      </c>
      <c r="E23" s="18">
        <v>500000</v>
      </c>
      <c r="F23" s="15">
        <v>500000</v>
      </c>
    </row>
    <row r="24" spans="1:6" ht="31.2" x14ac:dyDescent="0.3">
      <c r="A24" s="6" t="s">
        <v>33</v>
      </c>
      <c r="B24" s="7">
        <v>2009</v>
      </c>
      <c r="C24" s="8" t="s">
        <v>34</v>
      </c>
      <c r="D24" s="4">
        <v>2</v>
      </c>
      <c r="E24" s="9">
        <v>475000</v>
      </c>
      <c r="F24" s="15">
        <v>1.1499999999999999</v>
      </c>
    </row>
    <row r="25" spans="1:6" ht="31.2" x14ac:dyDescent="0.3">
      <c r="A25" s="6" t="s">
        <v>35</v>
      </c>
      <c r="B25" s="17">
        <v>2011</v>
      </c>
      <c r="C25" s="16" t="s">
        <v>36</v>
      </c>
      <c r="D25" s="31"/>
      <c r="E25" s="15">
        <v>3750000</v>
      </c>
      <c r="F25" s="15">
        <v>106573.2</v>
      </c>
    </row>
    <row r="26" spans="1:6" ht="78" x14ac:dyDescent="0.3">
      <c r="A26" s="6" t="s">
        <v>37</v>
      </c>
      <c r="B26" s="17">
        <v>2000</v>
      </c>
      <c r="C26" s="16" t="s">
        <v>38</v>
      </c>
      <c r="D26" s="31"/>
      <c r="E26" s="15">
        <v>10000000</v>
      </c>
      <c r="F26" s="15">
        <v>1611562</v>
      </c>
    </row>
    <row r="27" spans="1:6" ht="15.6" x14ac:dyDescent="0.3">
      <c r="A27" s="16" t="s">
        <v>39</v>
      </c>
      <c r="B27" s="17">
        <v>2004</v>
      </c>
      <c r="C27" s="16" t="s">
        <v>40</v>
      </c>
      <c r="D27" s="17">
        <v>6</v>
      </c>
      <c r="E27" s="18">
        <v>6159742</v>
      </c>
      <c r="F27" s="15">
        <v>0.03</v>
      </c>
    </row>
    <row r="28" spans="1:6" ht="62.4" x14ac:dyDescent="0.3">
      <c r="A28" s="16" t="s">
        <v>39</v>
      </c>
      <c r="B28" s="17">
        <v>2005</v>
      </c>
      <c r="C28" s="16" t="s">
        <v>41</v>
      </c>
      <c r="D28" s="17">
        <v>5</v>
      </c>
      <c r="E28" s="18">
        <v>641250</v>
      </c>
      <c r="F28" s="15">
        <v>135618.19</v>
      </c>
    </row>
    <row r="29" spans="1:6" ht="46.8" x14ac:dyDescent="0.3">
      <c r="A29" s="16" t="s">
        <v>39</v>
      </c>
      <c r="B29" s="17">
        <v>2005</v>
      </c>
      <c r="C29" s="16" t="s">
        <v>42</v>
      </c>
      <c r="D29" s="17">
        <v>5</v>
      </c>
      <c r="E29" s="15">
        <v>256500</v>
      </c>
      <c r="F29" s="15">
        <v>0.04</v>
      </c>
    </row>
    <row r="30" spans="1:6" ht="46.8" x14ac:dyDescent="0.3">
      <c r="A30" s="16" t="s">
        <v>39</v>
      </c>
      <c r="B30" s="17">
        <v>2006</v>
      </c>
      <c r="C30" s="16" t="s">
        <v>43</v>
      </c>
      <c r="D30" s="17">
        <v>4</v>
      </c>
      <c r="E30" s="15">
        <v>861300</v>
      </c>
      <c r="F30" s="15">
        <v>842607.86</v>
      </c>
    </row>
    <row r="31" spans="1:6" ht="62.4" x14ac:dyDescent="0.3">
      <c r="A31" s="6" t="s">
        <v>39</v>
      </c>
      <c r="B31" s="7">
        <v>2006</v>
      </c>
      <c r="C31" s="8" t="s">
        <v>44</v>
      </c>
      <c r="D31" s="14">
        <v>4</v>
      </c>
      <c r="E31" s="9">
        <v>861300</v>
      </c>
      <c r="F31" s="9">
        <v>653211.92000000004</v>
      </c>
    </row>
    <row r="32" spans="1:6" ht="46.8" x14ac:dyDescent="0.3">
      <c r="A32" s="6" t="s">
        <v>39</v>
      </c>
      <c r="B32" s="7">
        <v>2006</v>
      </c>
      <c r="C32" s="8" t="s">
        <v>45</v>
      </c>
      <c r="D32" s="14">
        <v>4</v>
      </c>
      <c r="E32" s="9">
        <v>602910</v>
      </c>
      <c r="F32" s="9">
        <v>114632.10999999999</v>
      </c>
    </row>
    <row r="33" spans="1:6" ht="62.4" x14ac:dyDescent="0.3">
      <c r="A33" s="6" t="s">
        <v>39</v>
      </c>
      <c r="B33" s="7">
        <v>2006</v>
      </c>
      <c r="C33" s="8" t="s">
        <v>46</v>
      </c>
      <c r="D33" s="14">
        <v>4</v>
      </c>
      <c r="E33" s="9">
        <v>344520</v>
      </c>
      <c r="F33" s="9">
        <v>140823.79999999999</v>
      </c>
    </row>
    <row r="34" spans="1:6" ht="46.8" x14ac:dyDescent="0.3">
      <c r="A34" s="6" t="s">
        <v>39</v>
      </c>
      <c r="B34" s="7">
        <v>2010</v>
      </c>
      <c r="C34" s="8" t="s">
        <v>47</v>
      </c>
      <c r="D34" s="14"/>
      <c r="E34" s="9">
        <v>800000</v>
      </c>
      <c r="F34" s="9">
        <v>706558.6</v>
      </c>
    </row>
    <row r="35" spans="1:6" ht="31.2" x14ac:dyDescent="0.3">
      <c r="A35" s="6" t="s">
        <v>48</v>
      </c>
      <c r="B35" s="7">
        <v>2003</v>
      </c>
      <c r="C35" s="14" t="s">
        <v>49</v>
      </c>
      <c r="D35" s="7">
        <v>8</v>
      </c>
      <c r="E35" s="9">
        <v>993500</v>
      </c>
      <c r="F35" s="9">
        <v>8705.64</v>
      </c>
    </row>
    <row r="36" spans="1:6" ht="62.4" x14ac:dyDescent="0.3">
      <c r="A36" s="6" t="s">
        <v>48</v>
      </c>
      <c r="B36" s="7">
        <v>2006</v>
      </c>
      <c r="C36" s="8" t="s">
        <v>50</v>
      </c>
      <c r="D36" s="14">
        <v>4</v>
      </c>
      <c r="E36" s="9">
        <v>1291950</v>
      </c>
      <c r="F36" s="9">
        <v>1023.76</v>
      </c>
    </row>
    <row r="37" spans="1:6" ht="31.2" x14ac:dyDescent="0.3">
      <c r="A37" s="6" t="s">
        <v>48</v>
      </c>
      <c r="B37" s="7">
        <v>2010</v>
      </c>
      <c r="C37" s="3" t="s">
        <v>51</v>
      </c>
      <c r="D37" s="4">
        <v>1</v>
      </c>
      <c r="E37" s="18">
        <v>633100</v>
      </c>
      <c r="F37" s="15">
        <v>291522</v>
      </c>
    </row>
    <row r="38" spans="1:6" ht="31.2" x14ac:dyDescent="0.3">
      <c r="A38" s="11" t="s">
        <v>52</v>
      </c>
      <c r="B38" s="7">
        <v>2005</v>
      </c>
      <c r="C38" s="30" t="s">
        <v>53</v>
      </c>
      <c r="D38" s="32">
        <v>5</v>
      </c>
      <c r="E38" s="18">
        <v>684000</v>
      </c>
      <c r="F38" s="15">
        <v>3364.98</v>
      </c>
    </row>
    <row r="39" spans="1:6" ht="78" x14ac:dyDescent="0.3">
      <c r="A39" s="6" t="s">
        <v>54</v>
      </c>
      <c r="B39" s="7">
        <v>2008</v>
      </c>
      <c r="C39" s="8" t="s">
        <v>55</v>
      </c>
      <c r="D39" s="4">
        <v>3</v>
      </c>
      <c r="E39" s="9">
        <v>678405</v>
      </c>
      <c r="F39" s="9">
        <v>0.27</v>
      </c>
    </row>
    <row r="40" spans="1:6" ht="46.8" x14ac:dyDescent="0.3">
      <c r="A40" s="6" t="s">
        <v>54</v>
      </c>
      <c r="B40" s="7">
        <v>2009</v>
      </c>
      <c r="C40" s="8" t="s">
        <v>56</v>
      </c>
      <c r="D40" s="4">
        <v>2</v>
      </c>
      <c r="E40" s="10">
        <v>1900000</v>
      </c>
      <c r="F40" s="9">
        <v>1074316</v>
      </c>
    </row>
    <row r="41" spans="1:6" ht="46.8" x14ac:dyDescent="0.3">
      <c r="A41" s="6" t="s">
        <v>57</v>
      </c>
      <c r="B41" s="7">
        <v>2007</v>
      </c>
      <c r="C41" s="3" t="s">
        <v>58</v>
      </c>
      <c r="D41" s="31"/>
      <c r="E41" s="18">
        <v>6600000</v>
      </c>
      <c r="F41" s="15">
        <v>302788.83</v>
      </c>
    </row>
    <row r="42" spans="1:6" ht="31.2" x14ac:dyDescent="0.3">
      <c r="A42" s="6" t="s">
        <v>57</v>
      </c>
      <c r="B42" s="7">
        <v>2009</v>
      </c>
      <c r="C42" s="3" t="s">
        <v>59</v>
      </c>
      <c r="D42" s="31"/>
      <c r="E42" s="18">
        <v>950000</v>
      </c>
      <c r="F42" s="15">
        <v>27083.3</v>
      </c>
    </row>
    <row r="43" spans="1:6" ht="31.2" x14ac:dyDescent="0.3">
      <c r="A43" s="16" t="s">
        <v>57</v>
      </c>
      <c r="B43" s="17">
        <v>2010</v>
      </c>
      <c r="C43" s="16" t="s">
        <v>60</v>
      </c>
      <c r="D43" s="17">
        <v>1</v>
      </c>
      <c r="E43" s="18">
        <v>800000</v>
      </c>
      <c r="F43" s="15">
        <v>2.0000000018626451E-2</v>
      </c>
    </row>
    <row r="44" spans="1:6" ht="93.6" x14ac:dyDescent="0.3">
      <c r="A44" s="16" t="s">
        <v>61</v>
      </c>
      <c r="B44" s="17">
        <v>2008</v>
      </c>
      <c r="C44" s="16" t="s">
        <v>62</v>
      </c>
      <c r="D44" s="17">
        <v>3</v>
      </c>
      <c r="E44" s="18">
        <v>452270</v>
      </c>
      <c r="F44" s="15">
        <v>452270</v>
      </c>
    </row>
    <row r="45" spans="1:6" ht="31.2" x14ac:dyDescent="0.3">
      <c r="A45" s="16" t="s">
        <v>61</v>
      </c>
      <c r="B45" s="17">
        <v>2009</v>
      </c>
      <c r="C45" s="16" t="s">
        <v>63</v>
      </c>
      <c r="D45" s="17">
        <v>2</v>
      </c>
      <c r="E45" s="18">
        <v>475000</v>
      </c>
      <c r="F45" s="15">
        <v>475000</v>
      </c>
    </row>
    <row r="46" spans="1:6" ht="31.2" x14ac:dyDescent="0.3">
      <c r="A46" s="16" t="s">
        <v>61</v>
      </c>
      <c r="B46" s="17">
        <v>2011</v>
      </c>
      <c r="C46" s="17" t="s">
        <v>64</v>
      </c>
      <c r="D46" s="18"/>
      <c r="E46" s="15">
        <v>2000000</v>
      </c>
      <c r="F46" s="33">
        <v>1486651</v>
      </c>
    </row>
    <row r="47" spans="1:6" ht="31.2" x14ac:dyDescent="0.3">
      <c r="A47" s="30" t="s">
        <v>65</v>
      </c>
      <c r="B47" s="7">
        <v>2010</v>
      </c>
      <c r="C47" s="30" t="s">
        <v>66</v>
      </c>
      <c r="D47" s="32">
        <v>1</v>
      </c>
      <c r="E47" s="18">
        <v>300000</v>
      </c>
      <c r="F47" s="15">
        <v>279518.40999999997</v>
      </c>
    </row>
    <row r="48" spans="1:6" ht="31.2" x14ac:dyDescent="0.3">
      <c r="A48" s="34" t="s">
        <v>67</v>
      </c>
      <c r="B48" s="25">
        <v>2003</v>
      </c>
      <c r="C48" s="35" t="s">
        <v>68</v>
      </c>
      <c r="D48" s="4">
        <v>8</v>
      </c>
      <c r="E48" s="36">
        <v>248375</v>
      </c>
      <c r="F48" s="37">
        <v>100.66</v>
      </c>
    </row>
    <row r="49" spans="1:6" ht="15.6" x14ac:dyDescent="0.3">
      <c r="A49" s="16" t="s">
        <v>67</v>
      </c>
      <c r="B49" s="17">
        <v>2003</v>
      </c>
      <c r="C49" s="3" t="s">
        <v>69</v>
      </c>
      <c r="D49" s="4">
        <v>8</v>
      </c>
      <c r="E49" s="18">
        <v>993500</v>
      </c>
      <c r="F49" s="38">
        <v>13953.07</v>
      </c>
    </row>
    <row r="50" spans="1:6" ht="31.2" x14ac:dyDescent="0.3">
      <c r="A50" s="3" t="s">
        <v>67</v>
      </c>
      <c r="B50" s="7">
        <v>2004</v>
      </c>
      <c r="C50" s="13" t="s">
        <v>70</v>
      </c>
      <c r="D50" s="31">
        <v>6</v>
      </c>
      <c r="E50" s="18">
        <v>705314</v>
      </c>
      <c r="F50" s="38">
        <v>705314</v>
      </c>
    </row>
    <row r="51" spans="1:6" ht="62.4" x14ac:dyDescent="0.3">
      <c r="A51" s="16" t="s">
        <v>67</v>
      </c>
      <c r="B51" s="17">
        <v>2005</v>
      </c>
      <c r="C51" s="16" t="s">
        <v>71</v>
      </c>
      <c r="D51" s="17">
        <v>5</v>
      </c>
      <c r="E51" s="18">
        <v>1068750</v>
      </c>
      <c r="F51" s="38">
        <v>255003.1</v>
      </c>
    </row>
    <row r="52" spans="1:6" ht="46.8" x14ac:dyDescent="0.3">
      <c r="A52" s="16" t="s">
        <v>67</v>
      </c>
      <c r="B52" s="17">
        <v>2005</v>
      </c>
      <c r="C52" s="16" t="s">
        <v>72</v>
      </c>
      <c r="D52" s="17">
        <v>5</v>
      </c>
      <c r="E52" s="18">
        <v>855000</v>
      </c>
      <c r="F52" s="38">
        <v>855000</v>
      </c>
    </row>
    <row r="53" spans="1:6" ht="15.6" x14ac:dyDescent="0.3">
      <c r="A53" s="16" t="s">
        <v>67</v>
      </c>
      <c r="B53" s="17">
        <v>2010</v>
      </c>
      <c r="C53" s="8" t="s">
        <v>73</v>
      </c>
      <c r="D53" s="4">
        <v>1</v>
      </c>
      <c r="E53" s="9">
        <v>1948000</v>
      </c>
      <c r="F53" s="38">
        <v>572616.62</v>
      </c>
    </row>
    <row r="54" spans="1:6" ht="78" x14ac:dyDescent="0.3">
      <c r="A54" s="11" t="s">
        <v>74</v>
      </c>
      <c r="B54" s="7">
        <v>2006</v>
      </c>
      <c r="C54" s="30" t="s">
        <v>75</v>
      </c>
      <c r="D54" s="31">
        <v>4</v>
      </c>
      <c r="E54" s="15">
        <v>667507</v>
      </c>
      <c r="F54" s="15">
        <v>0.06</v>
      </c>
    </row>
    <row r="55" spans="1:6" ht="78" x14ac:dyDescent="0.3">
      <c r="A55" s="6" t="s">
        <v>74</v>
      </c>
      <c r="B55" s="7">
        <v>2008</v>
      </c>
      <c r="C55" s="3" t="s">
        <v>76</v>
      </c>
      <c r="D55" s="4">
        <v>3</v>
      </c>
      <c r="E55" s="18">
        <v>452270</v>
      </c>
      <c r="F55" s="15">
        <v>452270</v>
      </c>
    </row>
    <row r="56" spans="1:6" ht="31.2" x14ac:dyDescent="0.3">
      <c r="A56" s="16" t="s">
        <v>74</v>
      </c>
      <c r="B56" s="17">
        <v>2009</v>
      </c>
      <c r="C56" s="16" t="s">
        <v>77</v>
      </c>
      <c r="D56" s="17">
        <v>2</v>
      </c>
      <c r="E56" s="18">
        <v>1900000</v>
      </c>
      <c r="F56" s="15">
        <f>900000+141334.61</f>
        <v>1041334.61</v>
      </c>
    </row>
    <row r="57" spans="1:6" ht="31.2" x14ac:dyDescent="0.3">
      <c r="A57" s="6" t="s">
        <v>78</v>
      </c>
      <c r="B57" s="7">
        <v>2006</v>
      </c>
      <c r="C57" s="39" t="s">
        <v>79</v>
      </c>
      <c r="D57" s="31">
        <v>4</v>
      </c>
      <c r="E57" s="9">
        <v>1507275</v>
      </c>
      <c r="F57" s="15">
        <v>3</v>
      </c>
    </row>
    <row r="58" spans="1:6" ht="171.6" x14ac:dyDescent="0.3">
      <c r="A58" s="6" t="s">
        <v>78</v>
      </c>
      <c r="B58" s="7">
        <v>2007</v>
      </c>
      <c r="C58" s="40" t="s">
        <v>80</v>
      </c>
      <c r="D58" s="31"/>
      <c r="E58" s="9">
        <v>21000000</v>
      </c>
      <c r="F58" s="15">
        <v>5792</v>
      </c>
    </row>
    <row r="59" spans="1:6" ht="46.8" x14ac:dyDescent="0.3">
      <c r="A59" s="16" t="s">
        <v>81</v>
      </c>
      <c r="B59" s="17">
        <v>2009</v>
      </c>
      <c r="C59" s="3" t="s">
        <v>82</v>
      </c>
      <c r="D59" s="32">
        <v>2</v>
      </c>
      <c r="E59" s="9">
        <v>950000</v>
      </c>
      <c r="F59" s="15">
        <v>46912.86</v>
      </c>
    </row>
    <row r="60" spans="1:6" ht="31.2" x14ac:dyDescent="0.3">
      <c r="A60" s="16" t="s">
        <v>83</v>
      </c>
      <c r="B60" s="17">
        <v>2004</v>
      </c>
      <c r="C60" s="13" t="s">
        <v>84</v>
      </c>
      <c r="D60" s="31">
        <v>6</v>
      </c>
      <c r="E60" s="9">
        <v>940419</v>
      </c>
      <c r="F60" s="9">
        <v>0.01</v>
      </c>
    </row>
    <row r="61" spans="1:6" ht="15.6" x14ac:dyDescent="0.3">
      <c r="A61" s="16" t="s">
        <v>85</v>
      </c>
      <c r="B61" s="7">
        <v>2011</v>
      </c>
      <c r="C61" s="8" t="s">
        <v>86</v>
      </c>
      <c r="D61" s="4"/>
      <c r="E61" s="10">
        <v>3000000</v>
      </c>
      <c r="F61" s="9">
        <v>3000000</v>
      </c>
    </row>
    <row r="62" spans="1:6" ht="15.6" x14ac:dyDescent="0.3">
      <c r="A62" s="16" t="s">
        <v>85</v>
      </c>
      <c r="B62" s="7">
        <v>2012</v>
      </c>
      <c r="C62" s="12" t="s">
        <v>87</v>
      </c>
      <c r="D62" s="32"/>
      <c r="E62" s="10">
        <v>3341000</v>
      </c>
      <c r="F62" s="9">
        <v>3341000</v>
      </c>
    </row>
    <row r="63" spans="1:6" ht="31.2" x14ac:dyDescent="0.3">
      <c r="A63" s="34" t="s">
        <v>88</v>
      </c>
      <c r="B63" s="25">
        <v>2003</v>
      </c>
      <c r="C63" s="26" t="s">
        <v>89</v>
      </c>
      <c r="D63" s="41">
        <v>8</v>
      </c>
      <c r="E63" s="36">
        <v>496750</v>
      </c>
      <c r="F63" s="37">
        <v>4497.59</v>
      </c>
    </row>
    <row r="64" spans="1:6" ht="15.6" x14ac:dyDescent="0.3">
      <c r="A64" s="34" t="s">
        <v>90</v>
      </c>
      <c r="B64" s="25">
        <v>2002</v>
      </c>
      <c r="C64" s="26" t="s">
        <v>91</v>
      </c>
      <c r="D64" s="41">
        <v>9</v>
      </c>
      <c r="E64" s="36">
        <v>2914821</v>
      </c>
      <c r="F64" s="37">
        <v>326754.7</v>
      </c>
    </row>
    <row r="65" spans="1:6" ht="31.2" x14ac:dyDescent="0.3">
      <c r="A65" s="16" t="s">
        <v>92</v>
      </c>
      <c r="B65" s="17">
        <v>2003</v>
      </c>
      <c r="C65" s="16" t="s">
        <v>93</v>
      </c>
      <c r="D65" s="27">
        <v>8</v>
      </c>
      <c r="E65" s="36">
        <v>496750</v>
      </c>
      <c r="F65" s="37">
        <v>103844.07</v>
      </c>
    </row>
    <row r="66" spans="1:6" ht="62.4" x14ac:dyDescent="0.3">
      <c r="A66" s="16" t="s">
        <v>92</v>
      </c>
      <c r="B66" s="17">
        <v>2006</v>
      </c>
      <c r="C66" s="16" t="s">
        <v>94</v>
      </c>
      <c r="D66" s="17">
        <v>4</v>
      </c>
      <c r="E66" s="18">
        <v>344520</v>
      </c>
      <c r="F66" s="15">
        <v>344520</v>
      </c>
    </row>
    <row r="67" spans="1:6" ht="46.8" x14ac:dyDescent="0.3">
      <c r="A67" s="16" t="s">
        <v>92</v>
      </c>
      <c r="B67" s="17">
        <v>2008</v>
      </c>
      <c r="C67" s="16" t="s">
        <v>95</v>
      </c>
      <c r="D67" s="17">
        <v>3</v>
      </c>
      <c r="E67" s="18">
        <v>339203</v>
      </c>
      <c r="F67" s="15">
        <f>339203-27000</f>
        <v>312203</v>
      </c>
    </row>
    <row r="68" spans="1:6" ht="62.4" x14ac:dyDescent="0.3">
      <c r="A68" s="16" t="s">
        <v>92</v>
      </c>
      <c r="B68" s="17">
        <v>2008</v>
      </c>
      <c r="C68" s="8" t="s">
        <v>96</v>
      </c>
      <c r="D68" s="17">
        <v>3</v>
      </c>
      <c r="E68" s="18">
        <v>226135</v>
      </c>
      <c r="F68" s="15">
        <v>57111.49</v>
      </c>
    </row>
    <row r="69" spans="1:6" ht="62.4" x14ac:dyDescent="0.3">
      <c r="A69" s="16" t="s">
        <v>97</v>
      </c>
      <c r="B69" s="17">
        <v>2005</v>
      </c>
      <c r="C69" s="8" t="s">
        <v>98</v>
      </c>
      <c r="D69" s="17">
        <v>5</v>
      </c>
      <c r="E69" s="15">
        <v>855000</v>
      </c>
      <c r="F69" s="15">
        <v>26.53</v>
      </c>
    </row>
    <row r="70" spans="1:6" ht="31.2" x14ac:dyDescent="0.3">
      <c r="A70" s="6" t="s">
        <v>97</v>
      </c>
      <c r="B70" s="7">
        <v>2010</v>
      </c>
      <c r="C70" s="8" t="s">
        <v>99</v>
      </c>
      <c r="D70" s="4">
        <v>1</v>
      </c>
      <c r="E70" s="9">
        <v>1200000</v>
      </c>
      <c r="F70" s="9">
        <v>1800</v>
      </c>
    </row>
    <row r="71" spans="1:6" ht="15.6" x14ac:dyDescent="0.3">
      <c r="A71" s="16" t="s">
        <v>100</v>
      </c>
      <c r="B71" s="17">
        <v>2002</v>
      </c>
      <c r="C71" s="42" t="s">
        <v>101</v>
      </c>
      <c r="D71" s="17">
        <v>9</v>
      </c>
      <c r="E71" s="18">
        <v>5246678</v>
      </c>
      <c r="F71" s="15">
        <v>1.31</v>
      </c>
    </row>
    <row r="72" spans="1:6" ht="46.8" x14ac:dyDescent="0.3">
      <c r="A72" s="16" t="s">
        <v>100</v>
      </c>
      <c r="B72" s="17">
        <v>2006</v>
      </c>
      <c r="C72" s="8" t="s">
        <v>102</v>
      </c>
      <c r="D72" s="17">
        <v>4</v>
      </c>
      <c r="E72" s="18">
        <v>1507275</v>
      </c>
      <c r="F72" s="15">
        <v>0.13</v>
      </c>
    </row>
    <row r="73" spans="1:6" ht="31.2" x14ac:dyDescent="0.3">
      <c r="A73" s="16" t="s">
        <v>100</v>
      </c>
      <c r="B73" s="17">
        <v>2010</v>
      </c>
      <c r="C73" s="8" t="s">
        <v>103</v>
      </c>
      <c r="D73" s="17">
        <v>1</v>
      </c>
      <c r="E73" s="18">
        <v>500000</v>
      </c>
      <c r="F73" s="15">
        <v>316792.21000000002</v>
      </c>
    </row>
    <row r="74" spans="1:6" ht="31.2" x14ac:dyDescent="0.3">
      <c r="A74" s="16" t="s">
        <v>100</v>
      </c>
      <c r="B74" s="17">
        <v>2010</v>
      </c>
      <c r="C74" s="8" t="s">
        <v>104</v>
      </c>
      <c r="D74" s="17">
        <v>1</v>
      </c>
      <c r="E74" s="18">
        <v>500000</v>
      </c>
      <c r="F74" s="15">
        <v>294196.82</v>
      </c>
    </row>
    <row r="75" spans="1:6" ht="15.6" x14ac:dyDescent="0.3">
      <c r="A75" s="30" t="s">
        <v>100</v>
      </c>
      <c r="B75" s="7">
        <v>2010</v>
      </c>
      <c r="C75" s="12" t="s">
        <v>105</v>
      </c>
      <c r="D75" s="32">
        <v>1</v>
      </c>
      <c r="E75" s="9">
        <v>500000</v>
      </c>
      <c r="F75" s="15">
        <v>84449.24</v>
      </c>
    </row>
    <row r="76" spans="1:6" ht="62.4" x14ac:dyDescent="0.3">
      <c r="A76" s="6" t="s">
        <v>106</v>
      </c>
      <c r="B76" s="7">
        <v>2005</v>
      </c>
      <c r="C76" s="3" t="s">
        <v>107</v>
      </c>
      <c r="D76" s="31">
        <v>5</v>
      </c>
      <c r="E76" s="18">
        <v>2137500</v>
      </c>
      <c r="F76" s="15">
        <v>59.5</v>
      </c>
    </row>
    <row r="77" spans="1:6" ht="31.2" x14ac:dyDescent="0.3">
      <c r="A77" s="6" t="s">
        <v>106</v>
      </c>
      <c r="B77" s="7">
        <v>2008</v>
      </c>
      <c r="C77" s="3" t="s">
        <v>108</v>
      </c>
      <c r="D77" s="31">
        <v>3</v>
      </c>
      <c r="E77" s="9">
        <v>452270</v>
      </c>
      <c r="F77" s="15">
        <v>0.06</v>
      </c>
    </row>
    <row r="78" spans="1:6" ht="31.2" x14ac:dyDescent="0.3">
      <c r="A78" s="6" t="s">
        <v>106</v>
      </c>
      <c r="B78" s="7">
        <v>2011</v>
      </c>
      <c r="C78" s="8" t="s">
        <v>109</v>
      </c>
      <c r="D78" s="4"/>
      <c r="E78" s="10">
        <v>3750000</v>
      </c>
      <c r="F78" s="9">
        <v>6126.52</v>
      </c>
    </row>
    <row r="79" spans="1:6" ht="31.2" x14ac:dyDescent="0.3">
      <c r="A79" s="6" t="s">
        <v>110</v>
      </c>
      <c r="B79" s="7">
        <v>2004</v>
      </c>
      <c r="C79" s="8" t="s">
        <v>111</v>
      </c>
      <c r="D79" s="4">
        <v>6</v>
      </c>
      <c r="E79" s="10">
        <v>470209</v>
      </c>
      <c r="F79" s="9">
        <v>824.36999999999534</v>
      </c>
    </row>
    <row r="80" spans="1:6" ht="46.8" x14ac:dyDescent="0.3">
      <c r="A80" s="16" t="s">
        <v>110</v>
      </c>
      <c r="B80" s="17">
        <v>2008</v>
      </c>
      <c r="C80" s="13" t="s">
        <v>112</v>
      </c>
      <c r="D80" s="31">
        <v>3</v>
      </c>
      <c r="E80" s="18">
        <v>904540</v>
      </c>
      <c r="F80" s="9">
        <v>15816.41</v>
      </c>
    </row>
    <row r="81" spans="1:6" ht="46.8" x14ac:dyDescent="0.3">
      <c r="A81" s="16" t="s">
        <v>113</v>
      </c>
      <c r="B81" s="17">
        <v>2006</v>
      </c>
      <c r="C81" s="13" t="s">
        <v>114</v>
      </c>
      <c r="D81" s="31">
        <v>4</v>
      </c>
      <c r="E81" s="43">
        <v>2583900</v>
      </c>
      <c r="F81" s="9">
        <v>269212</v>
      </c>
    </row>
    <row r="82" spans="1:6" ht="15.6" x14ac:dyDescent="0.3">
      <c r="A82" s="16" t="s">
        <v>113</v>
      </c>
      <c r="B82" s="17">
        <v>2009</v>
      </c>
      <c r="C82" s="16" t="s">
        <v>115</v>
      </c>
      <c r="D82" s="17">
        <v>2</v>
      </c>
      <c r="E82" s="18">
        <v>237500</v>
      </c>
      <c r="F82" s="15">
        <v>49961</v>
      </c>
    </row>
    <row r="83" spans="1:6" x14ac:dyDescent="0.3">
      <c r="A83" s="44"/>
      <c r="B83" s="44"/>
      <c r="C83" s="44"/>
      <c r="D83" s="44"/>
      <c r="E83" s="44"/>
      <c r="F83" s="45"/>
    </row>
    <row r="84" spans="1:6" x14ac:dyDescent="0.3">
      <c r="A84" s="48"/>
      <c r="B84" s="48"/>
      <c r="C84" s="48"/>
      <c r="D84" s="48"/>
      <c r="E84" s="48"/>
      <c r="F84" s="48"/>
    </row>
    <row r="85" spans="1:6" ht="30" customHeight="1" x14ac:dyDescent="0.3">
      <c r="A85" s="46" t="s">
        <v>116</v>
      </c>
      <c r="B85" s="46"/>
      <c r="C85" s="46"/>
      <c r="D85" s="46"/>
      <c r="E85" s="46"/>
      <c r="F85" s="46"/>
    </row>
    <row r="86" spans="1:6" ht="30" customHeight="1" x14ac:dyDescent="0.3">
      <c r="A86" s="46" t="s">
        <v>117</v>
      </c>
      <c r="B86" s="46"/>
      <c r="C86" s="46"/>
      <c r="D86" s="46"/>
      <c r="E86" s="46"/>
      <c r="F86" s="46"/>
    </row>
    <row r="87" spans="1:6" ht="30" customHeight="1" x14ac:dyDescent="0.3">
      <c r="A87" s="46" t="s">
        <v>118</v>
      </c>
      <c r="B87" s="46"/>
      <c r="C87" s="46"/>
      <c r="D87" s="46"/>
      <c r="E87" s="46"/>
      <c r="F87" s="46"/>
    </row>
    <row r="88" spans="1:6" ht="30" customHeight="1" x14ac:dyDescent="0.3">
      <c r="A88" s="46" t="s">
        <v>119</v>
      </c>
      <c r="B88" s="46"/>
      <c r="C88" s="46"/>
      <c r="D88" s="46"/>
      <c r="E88" s="46"/>
      <c r="F88" s="46"/>
    </row>
    <row r="89" spans="1:6" ht="30" customHeight="1" x14ac:dyDescent="0.3">
      <c r="A89" s="49" t="s">
        <v>120</v>
      </c>
      <c r="B89" s="49"/>
      <c r="C89" s="49"/>
      <c r="D89" s="49"/>
      <c r="E89" s="49"/>
      <c r="F89" s="49"/>
    </row>
    <row r="90" spans="1:6" ht="30" customHeight="1" x14ac:dyDescent="0.3">
      <c r="A90" s="46" t="s">
        <v>121</v>
      </c>
      <c r="B90" s="46"/>
      <c r="C90" s="46"/>
      <c r="D90" s="46"/>
      <c r="E90" s="46"/>
      <c r="F90" s="46"/>
    </row>
    <row r="91" spans="1:6" ht="39.75" customHeight="1" x14ac:dyDescent="0.3">
      <c r="A91" s="49" t="s">
        <v>122</v>
      </c>
      <c r="B91" s="49"/>
      <c r="C91" s="49"/>
      <c r="D91" s="49"/>
      <c r="E91" s="49"/>
      <c r="F91" s="49"/>
    </row>
    <row r="92" spans="1:6" ht="30" customHeight="1" x14ac:dyDescent="0.3">
      <c r="A92" s="49" t="s">
        <v>123</v>
      </c>
      <c r="B92" s="49"/>
      <c r="C92" s="49"/>
      <c r="D92" s="49"/>
      <c r="E92" s="49"/>
      <c r="F92" s="49"/>
    </row>
    <row r="93" spans="1:6" ht="30" customHeight="1" x14ac:dyDescent="0.3">
      <c r="A93" s="49" t="s">
        <v>124</v>
      </c>
      <c r="B93" s="49"/>
      <c r="C93" s="49"/>
      <c r="D93" s="49"/>
      <c r="E93" s="49"/>
      <c r="F93" s="49"/>
    </row>
    <row r="94" spans="1:6" ht="51.75" customHeight="1" x14ac:dyDescent="0.3">
      <c r="A94" s="49" t="s">
        <v>125</v>
      </c>
      <c r="B94" s="49"/>
      <c r="C94" s="49"/>
      <c r="D94" s="49"/>
      <c r="E94" s="49"/>
      <c r="F94" s="49"/>
    </row>
    <row r="95" spans="1:6" ht="46.5" customHeight="1" x14ac:dyDescent="0.3">
      <c r="A95" s="49" t="s">
        <v>126</v>
      </c>
      <c r="B95" s="49"/>
      <c r="C95" s="49"/>
      <c r="D95" s="49"/>
      <c r="E95" s="49"/>
      <c r="F95" s="49"/>
    </row>
    <row r="96" spans="1:6" ht="30" customHeight="1" x14ac:dyDescent="0.3">
      <c r="A96" s="50" t="s">
        <v>127</v>
      </c>
      <c r="B96" s="50"/>
      <c r="C96" s="50"/>
      <c r="D96" s="50"/>
      <c r="E96" s="50"/>
      <c r="F96" s="50"/>
    </row>
  </sheetData>
  <mergeCells count="14">
    <mergeCell ref="A95:F95"/>
    <mergeCell ref="A96:F96"/>
    <mergeCell ref="A89:F89"/>
    <mergeCell ref="A90:F90"/>
    <mergeCell ref="A91:F91"/>
    <mergeCell ref="A92:F92"/>
    <mergeCell ref="A93:F93"/>
    <mergeCell ref="A94:F94"/>
    <mergeCell ref="A88:F88"/>
    <mergeCell ref="A2:E2"/>
    <mergeCell ref="A84:F84"/>
    <mergeCell ref="A85:F85"/>
    <mergeCell ref="A86:F86"/>
    <mergeCell ref="A87:F87"/>
  </mergeCells>
  <pageMargins left="0.7" right="0.7"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B0C791-F6F9-4527-9473-CDE957BBAF12}"/>
</file>

<file path=customXml/itemProps2.xml><?xml version="1.0" encoding="utf-8"?>
<ds:datastoreItem xmlns:ds="http://schemas.openxmlformats.org/officeDocument/2006/customXml" ds:itemID="{78BDC42E-79C1-43B2-B7DD-31A5334BF274}"/>
</file>

<file path=customXml/itemProps3.xml><?xml version="1.0" encoding="utf-8"?>
<ds:datastoreItem xmlns:ds="http://schemas.openxmlformats.org/officeDocument/2006/customXml" ds:itemID="{9B0FF4D4-24F6-497E-823B-82C09DDE4B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IMD Available</vt:lpstr>
      <vt:lpstr>'IMD Available'!Print_Area</vt:lpstr>
      <vt:lpstr>'IMD Available'!Print_Titles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DeSimone, Tony (FHWA)</dc:creator>
  <cp:lastModifiedBy>Tavarez, Marisela (FHWA)</cp:lastModifiedBy>
  <cp:lastPrinted>2024-07-25T20:06:30Z</cp:lastPrinted>
  <dcterms:created xsi:type="dcterms:W3CDTF">2024-07-25T19:52:58Z</dcterms:created>
  <dcterms:modified xsi:type="dcterms:W3CDTF">2024-09-04T22:35:02Z</dcterms:modified>
</cp:coreProperties>
</file>