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15" windowWidth="14910" windowHeight="9030"/>
  </bookViews>
  <sheets>
    <sheet name="Formula" sheetId="1" r:id="rId1"/>
  </sheets>
  <definedNames>
    <definedName name="_xlnm.Print_Area" localSheetId="0">Formula!$A$6:$B$64</definedName>
    <definedName name="_xlnm.Print_Titles" localSheetId="0">Formula!$1:$5</definedName>
  </definedNames>
  <calcPr calcId="145621"/>
</workbook>
</file>

<file path=xl/calcChain.xml><?xml version="1.0" encoding="utf-8"?>
<calcChain xmlns="http://schemas.openxmlformats.org/spreadsheetml/2006/main">
  <c r="B19" i="1" l="1"/>
  <c r="B62" i="1"/>
  <c r="B63" i="1" l="1"/>
</calcChain>
</file>

<file path=xl/sharedStrings.xml><?xml version="1.0" encoding="utf-8"?>
<sst xmlns="http://schemas.openxmlformats.org/spreadsheetml/2006/main" count="62" uniqueCount="61">
  <si>
    <t>State</t>
  </si>
  <si>
    <t>Alaska</t>
  </si>
  <si>
    <t>Arizona</t>
  </si>
  <si>
    <t>California</t>
  </si>
  <si>
    <t>Colorado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</si>
  <si>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</si>
  <si>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</si>
  <si>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</si>
  <si>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</si>
  <si>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</si>
  <si>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</si>
  <si>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</si>
  <si>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</si>
  <si>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Alabama</t>
  </si>
  <si>
    <t>Arkansas</t>
  </si>
  <si>
    <t>Connecticut</t>
  </si>
  <si>
    <t>Delaware</t>
  </si>
  <si>
    <t>Dist. Of Columbia</t>
  </si>
  <si>
    <t>Florida</t>
  </si>
  <si>
    <t>Georgia</t>
  </si>
  <si>
    <t>Hawaii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</si>
  <si>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</si>
  <si>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</si>
  <si>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</si>
  <si>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</si>
  <si>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</si>
  <si>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</si>
  <si>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</si>
  <si>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</si>
  <si>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</si>
  <si>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</si>
  <si>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</si>
  <si>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</si>
  <si>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</si>
  <si>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Nebraska</t>
  </si>
  <si>
    <t>New Hampshire</t>
  </si>
  <si>
    <t>New Jersey</t>
  </si>
  <si>
    <t>New York</t>
  </si>
  <si>
    <t>North Carolina</t>
  </si>
  <si>
    <t>North Dakota</t>
  </si>
  <si>
    <t>Ohio</t>
  </si>
  <si>
    <t>Oklahoma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</si>
  <si>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</si>
  <si>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</si>
  <si>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</si>
  <si>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</si>
  <si>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</si>
  <si>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</si>
  <si>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</si>
  <si>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Vermont</t>
  </si>
  <si>
    <t>Virginia</t>
  </si>
  <si>
    <t>West Virginia</t>
  </si>
  <si>
    <t>Wisconsin</t>
  </si>
  <si>
    <t>Federal Lands Access Program Formula</t>
  </si>
  <si>
    <t>States that contain at least 1.5% of the total public land in the United States</t>
  </si>
  <si>
    <t>States that contain less than 1.5% of the total public land in the United States</t>
  </si>
  <si>
    <t>Distribution Worksheet, FY 2013</t>
  </si>
  <si>
    <t>GRAND TOTALS:</t>
  </si>
  <si>
    <t>Subtotals:</t>
  </si>
  <si>
    <t>* Available Obligation Limitation through September 30, 2013, as provided by PL 113-6</t>
  </si>
  <si>
    <t>Obligation Limitation Available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</si>
</sst>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164" fontId="1" fillId="0" borderId="15" xfId="0" applyNumberFormat="1" applyFont="1" applyBorder="1" applyAlignment="1">
      <alignment vertical="top"/>
    </xf>
    <xf numFmtId="164" fontId="1" fillId="0" borderId="8" xfId="0" applyNumberFormat="1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4" fontId="1" fillId="0" borderId="9" xfId="0" applyNumberFormat="1" applyFont="1" applyBorder="1"/>
    <xf numFmtId="44" fontId="1" fillId="0" borderId="10" xfId="0" applyNumberFormat="1" applyFont="1" applyBorder="1"/>
    <xf numFmtId="44" fontId="1" fillId="0" borderId="19" xfId="0" applyNumberFormat="1" applyFont="1" applyBorder="1"/>
    <xf numFmtId="0" fontId="1" fillId="0" borderId="8" xfId="0" applyFont="1" applyBorder="1"/>
    <xf numFmtId="44" fontId="1" fillId="0" borderId="11" xfId="0" applyNumberFormat="1" applyFont="1" applyBorder="1"/>
    <xf numFmtId="0" fontId="2" fillId="0" borderId="3" xfId="0" applyFont="1" applyFill="1" applyBorder="1"/>
    <xf numFmtId="0" fontId="0" fillId="0" borderId="5" xfId="0" applyFont="1" applyBorder="1"/>
    <xf numFmtId="0" fontId="4" fillId="0" borderId="1" xfId="0" applyFont="1" applyFill="1" applyBorder="1"/>
    <xf numFmtId="0" fontId="7" fillId="0" borderId="18" xfId="0" applyFont="1" applyFill="1" applyBorder="1" applyAlignment="1">
      <alignment horizontal="center" vertical="center"/>
    </xf>
    <xf numFmtId="0" fontId="7" fillId="0" borderId="16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" xfId="0" applyFont="1" applyFill="1" applyBorder="1" applyAlignment="1">
      <alignment horizontal="right" vertical="top"/>
    </xf>
    <xf numFmtId="164" fontId="8" fillId="0" borderId="7" xfId="0" applyNumberFormat="1" applyFont="1" applyBorder="1" applyAlignment="1">
      <alignment vertical="top"/>
    </xf>
    <xf numFmtId="0" fontId="7" fillId="0" borderId="12" xfId="0" applyFont="1" applyBorder="1"/>
    <xf numFmtId="0" fontId="7" fillId="0" borderId="14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right"/>
    </xf>
    <xf numFmtId="14" fontId="5" fillId="0" borderId="2" xfId="0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14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4"/>
  <sheetViews>
    <sheetView tabSelected="1" zoomScaleNormal="100" workbookViewId="0">
      <selection activeCell="E74" sqref="E74"/>
    </sheetView>
  </sheetViews>
  <sheetFormatPr defaultRowHeight="15" x14ac:dyDescent="0.25"/>
  <cols>
    <col min="1" max="1" width="42.7109375" customWidth="1"/>
    <col min="2" max="2" width="47.140625" style="1" customWidth="1"/>
    <col min="4" max="4" width="10" bestFit="1" customWidth="1"/>
  </cols>
  <sheetData>
    <row r="1" spans="1:2" x14ac:dyDescent="0.25">
      <c r="A1" s="13"/>
      <c r="B1" s="23">
        <v>41407</v>
      </c>
    </row>
    <row r="2" spans="1:2" ht="21" x14ac:dyDescent="0.35">
      <c r="A2" s="25" t="s">
        <v>53</v>
      </c>
      <c r="B2" s="26"/>
    </row>
    <row r="3" spans="1:2" ht="15.75" thickBot="1" x14ac:dyDescent="0.3">
      <c r="A3" s="27" t="s">
        <v>56</v>
      </c>
      <c r="B3" s="28"/>
    </row>
    <row r="4" spans="1:2" x14ac:dyDescent="0.25">
      <c r="A4" s="24" t="s">
        <v>0</v>
      </c>
      <c r="B4" s="4" t="s">
        <v>60</v>
      </c>
    </row>
    <row r="5" spans="1:2" ht="15.75" thickBot="1" x14ac:dyDescent="0.3">
      <c r="A5" s="14"/>
      <c r="B5" s="5"/>
    </row>
    <row r="6" spans="1:2" ht="15.75" customHeight="1" thickBot="1" x14ac:dyDescent="0.3">
      <c r="A6" s="29" t="s">
        <v>54</v>
      </c>
      <c r="B6" s="30"/>
    </row>
    <row r="7" spans="1:2" ht="15" customHeight="1" x14ac:dyDescent="0.25">
      <c r="A7" s="15" t="s">
        <v>1</v>
      </c>
      <c r="B7" s="6">
        <v>7101017</v>
      </c>
    </row>
    <row r="8" spans="1:2" x14ac:dyDescent="0.25">
      <c r="A8" s="16" t="s">
        <v>2</v>
      </c>
      <c r="B8" s="7">
        <v>13523234</v>
      </c>
    </row>
    <row r="9" spans="1:2" x14ac:dyDescent="0.25">
      <c r="A9" s="16" t="s">
        <v>3</v>
      </c>
      <c r="B9" s="7">
        <v>35717269</v>
      </c>
    </row>
    <row r="10" spans="1:2" x14ac:dyDescent="0.25">
      <c r="A10" s="16" t="s">
        <v>4</v>
      </c>
      <c r="B10" s="7">
        <v>16671184</v>
      </c>
    </row>
    <row r="11" spans="1:2" x14ac:dyDescent="0.25">
      <c r="A11" s="16" t="s">
        <v>5</v>
      </c>
      <c r="B11" s="7">
        <v>17061924</v>
      </c>
    </row>
    <row r="12" spans="1:2" x14ac:dyDescent="0.25">
      <c r="A12" s="16" t="s">
        <v>6</v>
      </c>
      <c r="B12" s="7">
        <v>22789053</v>
      </c>
    </row>
    <row r="13" spans="1:2" x14ac:dyDescent="0.25">
      <c r="A13" s="16" t="s">
        <v>7</v>
      </c>
      <c r="B13" s="7">
        <v>7085158</v>
      </c>
    </row>
    <row r="14" spans="1:2" x14ac:dyDescent="0.25">
      <c r="A14" s="16" t="s">
        <v>8</v>
      </c>
      <c r="B14" s="7">
        <v>5785238</v>
      </c>
    </row>
    <row r="15" spans="1:2" x14ac:dyDescent="0.25">
      <c r="A15" s="16" t="s">
        <v>9</v>
      </c>
      <c r="B15" s="7">
        <v>22078490</v>
      </c>
    </row>
    <row r="16" spans="1:2" x14ac:dyDescent="0.25">
      <c r="A16" s="16" t="s">
        <v>10</v>
      </c>
      <c r="B16" s="7">
        <v>10777427</v>
      </c>
    </row>
    <row r="17" spans="1:2" x14ac:dyDescent="0.25">
      <c r="A17" s="16" t="s">
        <v>11</v>
      </c>
      <c r="B17" s="7">
        <v>13981748</v>
      </c>
    </row>
    <row r="18" spans="1:2" ht="15.75" thickBot="1" x14ac:dyDescent="0.3">
      <c r="A18" s="17" t="s">
        <v>12</v>
      </c>
      <c r="B18" s="8">
        <v>9273838</v>
      </c>
    </row>
    <row r="19" spans="1:2" x14ac:dyDescent="0.25">
      <c r="A19" s="18" t="s">
        <v>58</v>
      </c>
      <c r="B19" s="19">
        <f>SUM(B7:B18)</f>
        <v>181845580</v>
      </c>
    </row>
    <row r="20" spans="1:2" ht="15.75" thickBot="1" x14ac:dyDescent="0.3">
      <c r="A20" s="12"/>
      <c r="B20" s="9"/>
    </row>
    <row r="21" spans="1:2" ht="15.75" customHeight="1" thickBot="1" x14ac:dyDescent="0.3">
      <c r="A21" s="31" t="s">
        <v>55</v>
      </c>
      <c r="B21" s="32"/>
    </row>
    <row r="22" spans="1:2" x14ac:dyDescent="0.25">
      <c r="A22" s="15" t="s">
        <v>13</v>
      </c>
      <c r="B22" s="6">
        <v>1026963</v>
      </c>
    </row>
    <row r="23" spans="1:2" x14ac:dyDescent="0.25">
      <c r="A23" s="16" t="s">
        <v>14</v>
      </c>
      <c r="B23" s="7">
        <v>3105725</v>
      </c>
    </row>
    <row r="24" spans="1:2" x14ac:dyDescent="0.25">
      <c r="A24" s="16" t="s">
        <v>15</v>
      </c>
      <c r="B24" s="7">
        <v>35312</v>
      </c>
    </row>
    <row r="25" spans="1:2" x14ac:dyDescent="0.25">
      <c r="A25" s="20" t="s">
        <v>16</v>
      </c>
      <c r="B25" s="7">
        <v>29677</v>
      </c>
    </row>
    <row r="26" spans="1:2" x14ac:dyDescent="0.25">
      <c r="A26" s="20" t="s">
        <v>17</v>
      </c>
      <c r="B26" s="7">
        <v>1298315</v>
      </c>
    </row>
    <row r="27" spans="1:2" x14ac:dyDescent="0.25">
      <c r="A27" s="16" t="s">
        <v>18</v>
      </c>
      <c r="B27" s="7">
        <v>1980555</v>
      </c>
    </row>
    <row r="28" spans="1:2" x14ac:dyDescent="0.25">
      <c r="A28" s="16" t="s">
        <v>19</v>
      </c>
      <c r="B28" s="7">
        <v>2315626</v>
      </c>
    </row>
    <row r="29" spans="1:2" x14ac:dyDescent="0.25">
      <c r="A29" s="16" t="s">
        <v>20</v>
      </c>
      <c r="B29" s="7">
        <v>263333</v>
      </c>
    </row>
    <row r="30" spans="1:2" x14ac:dyDescent="0.25">
      <c r="A30" s="16" t="s">
        <v>21</v>
      </c>
      <c r="B30" s="7">
        <v>904153</v>
      </c>
    </row>
    <row r="31" spans="1:2" x14ac:dyDescent="0.25">
      <c r="A31" s="16" t="s">
        <v>22</v>
      </c>
      <c r="B31" s="7">
        <v>498438</v>
      </c>
    </row>
    <row r="32" spans="1:2" x14ac:dyDescent="0.25">
      <c r="A32" s="16" t="s">
        <v>23</v>
      </c>
      <c r="B32" s="7">
        <v>327674</v>
      </c>
    </row>
    <row r="33" spans="1:2" x14ac:dyDescent="0.25">
      <c r="A33" s="16" t="s">
        <v>24</v>
      </c>
      <c r="B33" s="7">
        <v>812330</v>
      </c>
    </row>
    <row r="34" spans="1:2" x14ac:dyDescent="0.25">
      <c r="A34" s="16" t="s">
        <v>25</v>
      </c>
      <c r="B34" s="7">
        <v>1641576</v>
      </c>
    </row>
    <row r="35" spans="1:2" x14ac:dyDescent="0.25">
      <c r="A35" s="16" t="s">
        <v>26</v>
      </c>
      <c r="B35" s="7">
        <v>1253394</v>
      </c>
    </row>
    <row r="36" spans="1:2" x14ac:dyDescent="0.25">
      <c r="A36" s="16" t="s">
        <v>27</v>
      </c>
      <c r="B36" s="7">
        <v>292710</v>
      </c>
    </row>
    <row r="37" spans="1:2" x14ac:dyDescent="0.25">
      <c r="A37" s="16" t="s">
        <v>28</v>
      </c>
      <c r="B37" s="7">
        <v>462171</v>
      </c>
    </row>
    <row r="38" spans="1:2" x14ac:dyDescent="0.25">
      <c r="A38" s="16" t="s">
        <v>29</v>
      </c>
      <c r="B38" s="7">
        <v>371731</v>
      </c>
    </row>
    <row r="39" spans="1:2" x14ac:dyDescent="0.25">
      <c r="A39" s="16" t="s">
        <v>30</v>
      </c>
      <c r="B39" s="7">
        <v>1602995</v>
      </c>
    </row>
    <row r="40" spans="1:2" x14ac:dyDescent="0.25">
      <c r="A40" s="16" t="s">
        <v>31</v>
      </c>
      <c r="B40" s="7">
        <v>1345862</v>
      </c>
    </row>
    <row r="41" spans="1:2" x14ac:dyDescent="0.25">
      <c r="A41" s="16" t="s">
        <v>32</v>
      </c>
      <c r="B41" s="7">
        <v>2877288</v>
      </c>
    </row>
    <row r="42" spans="1:2" x14ac:dyDescent="0.25">
      <c r="A42" s="16" t="s">
        <v>33</v>
      </c>
      <c r="B42" s="7">
        <v>1450036</v>
      </c>
    </row>
    <row r="43" spans="1:2" x14ac:dyDescent="0.25">
      <c r="A43" s="16" t="s">
        <v>34</v>
      </c>
      <c r="B43" s="7">
        <v>277587</v>
      </c>
    </row>
    <row r="44" spans="1:2" x14ac:dyDescent="0.25">
      <c r="A44" s="16" t="s">
        <v>35</v>
      </c>
      <c r="B44" s="7">
        <v>280498</v>
      </c>
    </row>
    <row r="45" spans="1:2" x14ac:dyDescent="0.25">
      <c r="A45" s="16" t="s">
        <v>36</v>
      </c>
      <c r="B45" s="7">
        <v>212971</v>
      </c>
    </row>
    <row r="46" spans="1:2" x14ac:dyDescent="0.25">
      <c r="A46" s="16" t="s">
        <v>37</v>
      </c>
      <c r="B46" s="7">
        <v>446893</v>
      </c>
    </row>
    <row r="47" spans="1:2" x14ac:dyDescent="0.25">
      <c r="A47" s="16" t="s">
        <v>38</v>
      </c>
      <c r="B47" s="7">
        <v>2557209</v>
      </c>
    </row>
    <row r="48" spans="1:2" x14ac:dyDescent="0.25">
      <c r="A48" s="16" t="s">
        <v>39</v>
      </c>
      <c r="B48" s="7">
        <v>862420</v>
      </c>
    </row>
    <row r="49" spans="1:2" x14ac:dyDescent="0.25">
      <c r="A49" s="16" t="s">
        <v>40</v>
      </c>
      <c r="B49" s="7">
        <v>849192</v>
      </c>
    </row>
    <row r="50" spans="1:2" x14ac:dyDescent="0.25">
      <c r="A50" s="16" t="s">
        <v>41</v>
      </c>
      <c r="B50" s="7">
        <v>1335882</v>
      </c>
    </row>
    <row r="51" spans="1:2" x14ac:dyDescent="0.25">
      <c r="A51" s="16" t="s">
        <v>42</v>
      </c>
      <c r="B51" s="7">
        <v>1094004</v>
      </c>
    </row>
    <row r="52" spans="1:2" x14ac:dyDescent="0.25">
      <c r="A52" s="16" t="s">
        <v>43</v>
      </c>
      <c r="B52" s="7">
        <v>70880</v>
      </c>
    </row>
    <row r="53" spans="1:2" x14ac:dyDescent="0.25">
      <c r="A53" s="20" t="s">
        <v>44</v>
      </c>
      <c r="B53" s="7">
        <v>13644</v>
      </c>
    </row>
    <row r="54" spans="1:2" x14ac:dyDescent="0.25">
      <c r="A54" s="16" t="s">
        <v>45</v>
      </c>
      <c r="B54" s="7">
        <v>1178337</v>
      </c>
    </row>
    <row r="55" spans="1:2" x14ac:dyDescent="0.25">
      <c r="A55" s="16" t="s">
        <v>46</v>
      </c>
      <c r="B55" s="7">
        <v>1159909</v>
      </c>
    </row>
    <row r="56" spans="1:2" x14ac:dyDescent="0.25">
      <c r="A56" s="16" t="s">
        <v>47</v>
      </c>
      <c r="B56" s="7">
        <v>2415888</v>
      </c>
    </row>
    <row r="57" spans="1:2" x14ac:dyDescent="0.25">
      <c r="A57" s="16" t="s">
        <v>48</v>
      </c>
      <c r="B57" s="7">
        <v>2687396</v>
      </c>
    </row>
    <row r="58" spans="1:2" x14ac:dyDescent="0.25">
      <c r="A58" s="16" t="s">
        <v>49</v>
      </c>
      <c r="B58" s="7">
        <v>203453</v>
      </c>
    </row>
    <row r="59" spans="1:2" x14ac:dyDescent="0.25">
      <c r="A59" s="16" t="s">
        <v>50</v>
      </c>
      <c r="B59" s="7">
        <v>3013711</v>
      </c>
    </row>
    <row r="60" spans="1:2" x14ac:dyDescent="0.25">
      <c r="A60" s="16" t="s">
        <v>51</v>
      </c>
      <c r="B60" s="7">
        <v>1077375</v>
      </c>
    </row>
    <row r="61" spans="1:2" ht="15.75" thickBot="1" x14ac:dyDescent="0.3">
      <c r="A61" s="17" t="s">
        <v>52</v>
      </c>
      <c r="B61" s="10">
        <v>1828282</v>
      </c>
    </row>
    <row r="62" spans="1:2" ht="15.75" thickBot="1" x14ac:dyDescent="0.3">
      <c r="A62" s="21" t="s">
        <v>58</v>
      </c>
      <c r="B62" s="2">
        <f>SUM(B22:B61)</f>
        <v>45461395</v>
      </c>
    </row>
    <row r="63" spans="1:2" ht="30.75" customHeight="1" thickBot="1" x14ac:dyDescent="0.3">
      <c r="A63" s="22" t="s">
        <v>57</v>
      </c>
      <c r="B63" s="3">
        <f>B19+B62</f>
        <v>227306975</v>
      </c>
    </row>
    <row r="64" spans="1:2" x14ac:dyDescent="0.25">
      <c r="A64" s="11" t="s">
        <v>59</v>
      </c>
    </row>
  </sheetData>
  <sheetProtection selectLockedCells="1" selectUnlockedCells="1"/>
  <mergeCells count="4">
    <mergeCell ref="A2:B2"/>
    <mergeCell ref="A3:B3"/>
    <mergeCell ref="A6:B6"/>
    <mergeCell ref="A21:B21"/>
  </mergeCells>
  <pageMargins left="0.6" right="0.2" top="0.25" bottom="0.25" header="0.3" footer="0.3"/>
  <pageSetup scale="7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</vt:lpstr>
      <vt:lpstr>Formula!Print_Area</vt:lpstr>
      <vt:lpstr>Formula!Print_Titles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jeffrey.mann</dc:creator>
  <cp:lastModifiedBy>Bob Hayes</cp:lastModifiedBy>
  <cp:lastPrinted>2012-10-31T15:23:01Z</cp:lastPrinted>
  <dcterms:created xsi:type="dcterms:W3CDTF">2012-07-25T14:14:40Z</dcterms:created>
  <dcterms:modified xsi:type="dcterms:W3CDTF">2013-05-24T15:03:32Z</dcterms:modified>
</cp:coreProperties>
</file>