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50" windowHeight="6435" activeTab="1"/>
  </bookViews>
  <sheets>
    <sheet name="Outputs" sheetId="1" r:id="rId1"/>
    <sheet name="B" sheetId="2" r:id="rId2"/>
  </sheets>
  <externalReferences>
    <externalReference r:id="rId5"/>
  </externalReferences>
  <definedNames>
    <definedName name="\L">'B'!$G$8</definedName>
    <definedName name="\P">'B'!$B$81:$B$84</definedName>
    <definedName name="_Order1" hidden="1">255</definedName>
    <definedName name="_P">'B'!$B$81:$B$84</definedName>
    <definedName name="EVENPRINT">'B'!$B$88</definedName>
    <definedName name="ODD">'B'!$B$79</definedName>
    <definedName name="ODDPRINT">'B'!$B$86</definedName>
    <definedName name="PAGE1">'B'!$A$2:$E$73</definedName>
    <definedName name="PAGENUMBER">'B'!$B$78</definedName>
    <definedName name="_xlnm.Print_Area" localSheetId="1">'B'!$A$2:$E$73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B79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<sst xmlns="http://schemas.openxmlformats.org/spreadsheetml/2006/main" count="294" uniqueCount="159">
  <si>
    <t>COPY IN (RANGE VALUE) FROM BATTELLE MODEL</t>
  </si>
  <si>
    <t>Annual Estimated Gasohol Consumption by States -  1999</t>
  </si>
  <si>
    <t>goodval &gt;= 4</t>
  </si>
  <si>
    <t>Total Ethanol</t>
  </si>
  <si>
    <t xml:space="preserve">Total 10% </t>
  </si>
  <si>
    <t xml:space="preserve">Total &lt;10% </t>
  </si>
  <si>
    <t xml:space="preserve">Total 7.7% </t>
  </si>
  <si>
    <t xml:space="preserve">Total 5.7% </t>
  </si>
  <si>
    <t>Total Gasohol</t>
  </si>
  <si>
    <t>States</t>
  </si>
  <si>
    <t>Gallons</t>
  </si>
  <si>
    <t>Gasohol Gals</t>
  </si>
  <si>
    <t>Gallons All Blends</t>
  </si>
  <si>
    <t>Estimates</t>
  </si>
  <si>
    <t>difference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</si>
  <si>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</si>
  <si>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</si>
  <si>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</si>
  <si>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</si>
  <si>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</si>
  <si>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</si>
  <si>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</si>
  <si>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</si>
  <si>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</si>
  <si>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</si>
  <si>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</si>
  <si>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</si>
  <si>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</si>
  <si>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</si>
  <si>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</si>
  <si>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</si>
  <si>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DC</t>
  </si>
  <si>
    <t>District of Columbia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</si>
  <si>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</si>
  <si>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</si>
  <si>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</si>
  <si>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</si>
  <si>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</si>
  <si>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</si>
  <si>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</si>
  <si>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</si>
  <si>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</si>
  <si>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</si>
  <si>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</si>
  <si>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</si>
  <si>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</si>
  <si>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</si>
  <si>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</si>
  <si>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</si>
  <si>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</si>
  <si>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</si>
  <si>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</si>
  <si>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</si>
  <si>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</si>
  <si>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</si>
  <si>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</si>
  <si>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</si>
  <si>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</si>
  <si>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</si>
  <si>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</si>
  <si>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</si>
  <si>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</si>
  <si>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</si>
  <si>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</si>
  <si>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</si>
  <si>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</si>
  <si>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</si>
  <si>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</si>
  <si>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</si>
  <si>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</si>
  <si>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</si>
  <si>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</si>
  <si>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</si>
  <si>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</si>
  <si>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</si>
  <si>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</si>
  <si>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</si>
  <si>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</si>
  <si>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</si>
  <si>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</si>
  <si>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</si>
  <si>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</si>
  <si>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</si>
  <si>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</si>
  <si>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</si>
  <si>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</si>
  <si>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</si>
  <si>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</si>
  <si>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</si>
  <si>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</si>
  <si>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</si>
  <si>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</si>
  <si>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</si>
  <si>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</si>
  <si>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</si>
  <si>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</si>
  <si>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</si>
  <si>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</si>
  <si>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</si>
  <si>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</si>
  <si>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</si>
  <si>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</si>
  <si>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</si>
  <si>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</si>
  <si>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</si>
  <si>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</si>
  <si>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</si>
  <si>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</si>
  <si>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</si>
  <si>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</si>
  <si>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</si>
  <si>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</si>
  <si>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</si>
  <si>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</si>
  <si>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</si>
  <si>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</si>
  <si>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</si>
  <si>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IRS Number</t>
  </si>
  <si>
    <t>Difference</t>
  </si>
  <si>
    <t>check formulas for irs numbers on line 58 to ensure correct year</t>
  </si>
  <si>
    <t>ESTIMATED USE OF GASOHOL - 1999  1/</t>
  </si>
  <si>
    <t>OCTOBER 2000</t>
  </si>
  <si>
    <t>(THOUSANDS OF LITERS)</t>
  </si>
  <si>
    <t>TABLE MF-33EM</t>
  </si>
  <si>
    <t>TOTAL</t>
  </si>
  <si>
    <t>GASOHOL</t>
  </si>
  <si>
    <t>ETHANOL USED</t>
  </si>
  <si>
    <t>10-PERCENT</t>
  </si>
  <si>
    <t>LESS THAN 10-PERCENT</t>
  </si>
  <si>
    <t>IN GASOHOL  2/</t>
  </si>
  <si>
    <t>GASOHOL  3/</t>
  </si>
  <si>
    <t>GASOHOL  4/</t>
  </si>
  <si>
    <t xml:space="preserve"> </t>
  </si>
  <si>
    <t>Dist. of Col.</t>
  </si>
  <si>
    <t xml:space="preserve">       Total</t>
  </si>
  <si>
    <t xml:space="preserve">       1/  This table shows Federal Highway Administration estimates of gasohol use.  The gasohol volumes shown include </t>
  </si>
  <si>
    <t xml:space="preserve">both the ethanol and the gasoline components.  The Energy Policy Act of 1992 expanded the definition of gasohol effective </t>
  </si>
  <si>
    <t xml:space="preserve">January 1, 1993.  Prior to the Act, gasohol was defined as a blend of gasoline and at least 10 percent, by volume, fuel alcohol.  </t>
  </si>
  <si>
    <t>Under the Act, three types of gasohol were defined:  (1) 10-percent gasohol, which corresponds to the definition before</t>
  </si>
  <si>
    <t>the Act; (2) 7.7-percent gasohol, which contains at least 7.7 percent alcohol but less than 10 percent; and (3) 5.7-percent</t>
  </si>
  <si>
    <t xml:space="preserve">gasohol, which contains at least 5.7 percent alcohol but less than 7.7 percent.  </t>
  </si>
  <si>
    <t xml:space="preserve">       2/  The amount of ethanol used in gasohol is estimated from gasohol tax collections, refunds, and credits reported by the </t>
  </si>
  <si>
    <t>Internal Revenue Service, U.S. Department of the Treasury.</t>
  </si>
  <si>
    <t xml:space="preserve">       3/  For most States, the figures shown for 10-percent blends are State data.</t>
  </si>
  <si>
    <t xml:space="preserve">       4/  7.7-percent gasohol is generally used to meet the requirements for oxygenated fuel to reduce winter carbon monoxide</t>
  </si>
  <si>
    <t>emissions.</t>
  </si>
  <si>
    <t>MF-33EM</t>
  </si>
  <si>
    <t>PAGENUMBER</t>
  </si>
  <si>
    <t>ODD</t>
  </si>
  <si>
    <t>\P</t>
  </si>
  <si>
    <t>{IF ODD=1}{ODDPRINT}</t>
  </si>
  <si>
    <t>{IF ODD=0}{EVENPRINT}</t>
  </si>
  <si>
    <t>/fs~r</t>
  </si>
  <si>
    <t>{end}</t>
  </si>
  <si>
    <t>ODDPRINT</t>
  </si>
  <si>
    <t>:plml.75~r.5~qqg</t>
  </si>
  <si>
    <t>EVENPRINT</t>
  </si>
  <si>
    <t>:plml.5~r.75~qqg</t>
  </si>
  <si>
    <t>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</si>
</sst>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6"/>
      <name val="P-AVGARD"/>
      <family val="0"/>
    </font>
    <font>
      <sz val="10"/>
      <name val="Arial"/>
      <family val="0"/>
    </font>
    <font>
      <sz val="14"/>
      <name val="P-AVGARD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name val="P-AVGARD"/>
      <family val="0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4"/>
      <name val="P-AVGARD"/>
      <family val="0"/>
    </font>
    <font>
      <sz val="9"/>
      <name val="P-AVGARD"/>
      <family val="0"/>
    </font>
    <font>
      <sz val="8"/>
      <name val="Tahoma"/>
      <family val="0"/>
    </font>
    <font>
      <b/>
      <sz val="8"/>
      <name val="P-AVGARD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13"/>
      </patternFill>
    </fill>
    <fill>
      <patternFill patternType="gray125">
        <fgColor indexed="8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0" fontId="3" fillId="2" borderId="0" xfId="0" applyFont="1" applyFill="1" applyAlignment="1">
      <alignment horizontal="centerContinuous"/>
    </xf>
    <xf numFmtId="37" fontId="3" fillId="2" borderId="0" xfId="0" applyNumberFormat="1" applyFont="1" applyFill="1" applyAlignment="1" applyProtection="1">
      <alignment horizontal="centerContinuous"/>
      <protection/>
    </xf>
    <xf numFmtId="37" fontId="4" fillId="2" borderId="0" xfId="0" applyNumberFormat="1" applyFont="1" applyFill="1" applyAlignment="1" applyProtection="1">
      <alignment horizontal="centerContinuous"/>
      <protection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37" fontId="4" fillId="2" borderId="0" xfId="0" applyNumberFormat="1" applyFont="1" applyFill="1" applyAlignment="1" applyProtection="1">
      <alignment/>
      <protection/>
    </xf>
    <xf numFmtId="0" fontId="3" fillId="2" borderId="0" xfId="0" applyFont="1" applyFill="1" applyAlignment="1">
      <alignment horizontal="left"/>
    </xf>
    <xf numFmtId="37" fontId="3" fillId="2" borderId="0" xfId="0" applyNumberFormat="1" applyFont="1" applyFill="1" applyAlignment="1" applyProtection="1">
      <alignment horizontal="center"/>
      <protection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37" fontId="3" fillId="2" borderId="1" xfId="0" applyNumberFormat="1" applyFont="1" applyFill="1" applyBorder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37" fontId="4" fillId="2" borderId="0" xfId="0" applyNumberFormat="1" applyFont="1" applyFill="1" applyAlignment="1" applyProtection="1">
      <alignment horizontal="right"/>
      <protection/>
    </xf>
    <xf numFmtId="37" fontId="7" fillId="0" borderId="0" xfId="0" applyNumberFormat="1" applyFont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4" fillId="2" borderId="1" xfId="0" applyNumberFormat="1" applyFont="1" applyFill="1" applyBorder="1" applyAlignment="1" applyProtection="1">
      <alignment horizontal="right"/>
      <protection/>
    </xf>
    <xf numFmtId="37" fontId="0" fillId="0" borderId="2" xfId="0" applyNumberFormat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Continuous"/>
      <protection/>
    </xf>
    <xf numFmtId="0" fontId="11" fillId="0" borderId="3" xfId="0" applyFont="1" applyBorder="1" applyAlignment="1" applyProtection="1">
      <alignment/>
      <protection/>
    </xf>
    <xf numFmtId="0" fontId="11" fillId="0" borderId="3" xfId="0" applyFont="1" applyBorder="1" applyAlignment="1" applyProtection="1">
      <alignment horizontal="centerContinuous"/>
      <protection/>
    </xf>
    <xf numFmtId="0" fontId="11" fillId="0" borderId="4" xfId="0" applyFont="1" applyBorder="1" applyAlignment="1" applyProtection="1">
      <alignment horizontal="centerContinuous"/>
      <protection/>
    </xf>
    <xf numFmtId="0" fontId="11" fillId="0" borderId="5" xfId="0" applyFont="1" applyBorder="1" applyAlignment="1" applyProtection="1">
      <alignment horizontal="centerContinuous"/>
      <protection/>
    </xf>
    <xf numFmtId="0" fontId="11" fillId="0" borderId="6" xfId="0" applyFont="1" applyBorder="1" applyAlignment="1" applyProtection="1">
      <alignment horizontal="centerContinuous"/>
      <protection/>
    </xf>
    <xf numFmtId="0" fontId="11" fillId="0" borderId="7" xfId="0" applyFont="1" applyBorder="1" applyAlignment="1" applyProtection="1">
      <alignment horizontal="centerContinuous"/>
      <protection/>
    </xf>
    <xf numFmtId="0" fontId="11" fillId="0" borderId="8" xfId="0" applyFont="1" applyBorder="1" applyAlignment="1" applyProtection="1">
      <alignment horizontal="centerContinuous"/>
      <protection/>
    </xf>
    <xf numFmtId="0" fontId="11" fillId="0" borderId="9" xfId="0" applyFont="1" applyBorder="1" applyAlignment="1" applyProtection="1">
      <alignment horizontal="centerContinuous"/>
      <protection/>
    </xf>
    <xf numFmtId="0" fontId="1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Continuous"/>
      <protection/>
    </xf>
    <xf numFmtId="0" fontId="11" fillId="0" borderId="11" xfId="0" applyFont="1" applyBorder="1" applyAlignment="1" applyProtection="1">
      <alignment horizontal="centerContinuous"/>
      <protection/>
    </xf>
    <xf numFmtId="0" fontId="11" fillId="0" borderId="12" xfId="0" applyFont="1" applyBorder="1" applyAlignment="1" applyProtection="1">
      <alignment horizontal="centerContinuous"/>
      <protection/>
    </xf>
    <xf numFmtId="0" fontId="11" fillId="0" borderId="7" xfId="0" applyFont="1" applyBorder="1" applyAlignment="1" applyProtection="1">
      <alignment/>
      <protection/>
    </xf>
    <xf numFmtId="37" fontId="11" fillId="0" borderId="7" xfId="0" applyNumberFormat="1" applyFont="1" applyBorder="1" applyAlignment="1" applyProtection="1">
      <alignment/>
      <protection/>
    </xf>
    <xf numFmtId="37" fontId="11" fillId="0" borderId="8" xfId="0" applyNumberFormat="1" applyFont="1" applyBorder="1" applyAlignment="1" applyProtection="1">
      <alignment/>
      <protection/>
    </xf>
    <xf numFmtId="37" fontId="11" fillId="0" borderId="9" xfId="0" applyNumberFormat="1" applyFont="1" applyBorder="1" applyAlignment="1" applyProtection="1">
      <alignment/>
      <protection/>
    </xf>
    <xf numFmtId="37" fontId="11" fillId="0" borderId="10" xfId="0" applyNumberFormat="1" applyFont="1" applyBorder="1" applyAlignment="1" applyProtection="1">
      <alignment/>
      <protection/>
    </xf>
    <xf numFmtId="37" fontId="11" fillId="0" borderId="11" xfId="0" applyNumberFormat="1" applyFont="1" applyBorder="1" applyAlignment="1" applyProtection="1">
      <alignment/>
      <protection/>
    </xf>
    <xf numFmtId="37" fontId="11" fillId="0" borderId="12" xfId="0" applyNumberFormat="1" applyFont="1" applyBorder="1" applyAlignment="1" applyProtection="1">
      <alignment/>
      <protection/>
    </xf>
    <xf numFmtId="0" fontId="11" fillId="0" borderId="7" xfId="0" applyFont="1" applyBorder="1" applyAlignment="1" applyProtection="1">
      <alignment vertical="top"/>
      <protection/>
    </xf>
    <xf numFmtId="0" fontId="11" fillId="0" borderId="8" xfId="0" applyFont="1" applyBorder="1" applyAlignment="1" applyProtection="1">
      <alignment/>
      <protection/>
    </xf>
    <xf numFmtId="0" fontId="11" fillId="0" borderId="9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vertical="center"/>
      <protection/>
    </xf>
    <xf numFmtId="37" fontId="11" fillId="0" borderId="13" xfId="0" applyNumberFormat="1" applyFont="1" applyBorder="1" applyAlignment="1" applyProtection="1">
      <alignment vertical="center"/>
      <protection/>
    </xf>
    <xf numFmtId="37" fontId="11" fillId="0" borderId="14" xfId="0" applyNumberFormat="1" applyFont="1" applyBorder="1" applyAlignment="1" applyProtection="1">
      <alignment vertical="center"/>
      <protection/>
    </xf>
    <xf numFmtId="37" fontId="11" fillId="0" borderId="15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/>
      <protection/>
    </xf>
    <xf numFmtId="0" fontId="0" fillId="4" borderId="0" xfId="0" applyFill="1" applyAlignment="1" applyProtection="1">
      <alignment/>
      <protection/>
    </xf>
    <xf numFmtId="0" fontId="0" fillId="3" borderId="18" xfId="0" applyFill="1" applyBorder="1" applyAlignment="1" applyProtection="1">
      <alignment horizontal="left"/>
      <protection/>
    </xf>
    <xf numFmtId="0" fontId="0" fillId="5" borderId="0" xfId="0" applyFill="1" applyAlignment="1" applyProtection="1">
      <alignment/>
      <protection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8" xfId="0" applyNumberFormat="1" applyFont="1" applyBorder="1" applyAlignment="1" applyProtection="1">
      <alignment horizontal="center"/>
      <protection/>
    </xf>
    <xf numFmtId="37" fontId="11" fillId="0" borderId="11" xfId="0" applyNumberFormat="1" applyFont="1" applyBorder="1" applyAlignment="1" applyProtection="1">
      <alignment horizontal="center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12" xfId="0" applyNumberFormat="1" applyFont="1" applyBorder="1" applyAlignment="1" applyProtection="1">
      <alignment horizontal="center"/>
      <protection/>
    </xf>
    <xf numFmtId="37" fontId="11" fillId="0" borderId="9" xfId="0" applyNumberFormat="1" applyFont="1" applyBorder="1" applyAlignment="1" applyProtection="1">
      <alignment horizontal="center"/>
      <protection/>
    </xf>
    <xf numFmtId="37" fontId="11" fillId="0" borderId="7" xfId="0" applyNumberFormat="1" applyFont="1" applyBorder="1" applyAlignment="1" applyProtection="1">
      <alignment horizontal="center" vertical="top"/>
      <protection/>
    </xf>
    <xf numFmtId="37" fontId="11" fillId="0" borderId="8" xfId="0" applyNumberFormat="1" applyFont="1" applyBorder="1" applyAlignment="1" applyProtection="1">
      <alignment horizontal="center" vertical="top"/>
      <protection/>
    </xf>
    <xf numFmtId="37" fontId="11" fillId="0" borderId="9" xfId="0" applyNumberFormat="1" applyFont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HARE\HPM10\SFSTATUS\TABLES.W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</sheetNames>
    <definedNames>
      <definedName name="ODDEV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91"/>
  <sheetViews>
    <sheetView showGridLines="0" defaultGridColor="0" zoomScale="87" zoomScaleNormal="87" colorId="22" workbookViewId="0" topLeftCell="A1">
      <selection activeCell="E67" sqref="E67"/>
    </sheetView>
  </sheetViews>
  <sheetFormatPr defaultColWidth="10" defaultRowHeight="8.25"/>
  <cols>
    <col min="1" max="1" width="5" style="0" customWidth="1"/>
    <col min="2" max="2" width="16" style="0" customWidth="1"/>
    <col min="3" max="3" width="25" style="0" customWidth="1"/>
    <col min="4" max="4" width="26" style="2" customWidth="1"/>
    <col min="5" max="8" width="25" style="2" customWidth="1"/>
    <col min="10" max="10" width="16" style="2" customWidth="1"/>
    <col min="11" max="11" width="11" style="2" customWidth="1"/>
  </cols>
  <sheetData>
    <row r="1" spans="1:11" ht="18">
      <c r="A1" s="1" t="s">
        <v>0</v>
      </c>
      <c r="D1"/>
      <c r="E1"/>
      <c r="F1"/>
      <c r="G1"/>
      <c r="H1"/>
      <c r="J1"/>
      <c r="K1"/>
    </row>
    <row r="2" spans="1:8" ht="15.75">
      <c r="A2" s="3" t="s">
        <v>1</v>
      </c>
      <c r="B2" s="3"/>
      <c r="C2" s="3"/>
      <c r="D2" s="4"/>
      <c r="E2" s="4"/>
      <c r="F2" s="4"/>
      <c r="G2" s="4"/>
      <c r="H2" s="5"/>
    </row>
    <row r="3" spans="1:8" ht="15.75">
      <c r="A3" s="6" t="s">
        <v>2</v>
      </c>
      <c r="B3" s="7"/>
      <c r="C3" s="3"/>
      <c r="D3" s="4"/>
      <c r="E3" s="4"/>
      <c r="F3" s="4"/>
      <c r="G3" s="4"/>
      <c r="H3" s="8"/>
    </row>
    <row r="4" spans="1:10" ht="15.75">
      <c r="A4" s="9"/>
      <c r="B4" s="7"/>
      <c r="C4" s="67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J4"/>
    </row>
    <row r="5" spans="1:12" ht="15.75">
      <c r="A5" s="11" t="s">
        <v>9</v>
      </c>
      <c r="B5" s="12"/>
      <c r="C5" s="68" t="s">
        <v>10</v>
      </c>
      <c r="D5" s="13" t="s">
        <v>11</v>
      </c>
      <c r="E5" s="13" t="s">
        <v>11</v>
      </c>
      <c r="F5" s="13" t="s">
        <v>11</v>
      </c>
      <c r="G5" s="13" t="s">
        <v>11</v>
      </c>
      <c r="H5" s="13" t="s">
        <v>12</v>
      </c>
      <c r="J5" s="14" t="s">
        <v>13</v>
      </c>
      <c r="K5" s="14" t="s">
        <v>14</v>
      </c>
      <c r="L5" s="15"/>
    </row>
    <row r="6" spans="1:11" ht="15">
      <c r="A6" s="16" t="s">
        <v>15</v>
      </c>
      <c r="B6" s="17" t="s">
        <v>16</v>
      </c>
      <c r="C6" s="2">
        <v>406121</v>
      </c>
      <c r="D6" s="18">
        <v>4061210</v>
      </c>
      <c r="E6" s="18">
        <v>0</v>
      </c>
      <c r="F6" s="18">
        <v>0</v>
      </c>
      <c r="G6" s="18">
        <v>0</v>
      </c>
      <c r="H6" s="8">
        <v>4061210</v>
      </c>
      <c r="J6" s="2">
        <v>406121</v>
      </c>
      <c r="K6" s="19">
        <v>0</v>
      </c>
    </row>
    <row r="7" spans="1:11" ht="15">
      <c r="A7" s="16" t="s">
        <v>17</v>
      </c>
      <c r="B7" s="17" t="s">
        <v>18</v>
      </c>
      <c r="C7" s="2">
        <v>4249400</v>
      </c>
      <c r="D7" s="18">
        <v>27238654</v>
      </c>
      <c r="E7" s="18">
        <v>2216</v>
      </c>
      <c r="F7" s="18">
        <v>2216</v>
      </c>
      <c r="G7" s="18">
        <v>0</v>
      </c>
      <c r="H7" s="8">
        <v>27240870</v>
      </c>
      <c r="J7" s="2">
        <v>4249400</v>
      </c>
      <c r="K7" s="2">
        <v>0</v>
      </c>
    </row>
    <row r="8" spans="1:11" ht="15">
      <c r="A8" s="16" t="s">
        <v>19</v>
      </c>
      <c r="B8" s="17" t="s">
        <v>20</v>
      </c>
      <c r="C8" s="2">
        <v>13737138.134039342</v>
      </c>
      <c r="D8" s="18">
        <v>0</v>
      </c>
      <c r="E8" s="18">
        <v>178404391</v>
      </c>
      <c r="F8" s="18">
        <v>178404391</v>
      </c>
      <c r="G8" s="18">
        <v>0</v>
      </c>
      <c r="H8" s="8">
        <v>178404391</v>
      </c>
      <c r="J8" s="2">
        <v>0</v>
      </c>
      <c r="K8" s="2">
        <v>13737138.134039342</v>
      </c>
    </row>
    <row r="9" spans="1:11" ht="15">
      <c r="A9" s="16" t="s">
        <v>21</v>
      </c>
      <c r="B9" s="17" t="s">
        <v>22</v>
      </c>
      <c r="C9" s="2">
        <v>0</v>
      </c>
      <c r="D9" s="18">
        <v>0</v>
      </c>
      <c r="E9" s="18">
        <v>0</v>
      </c>
      <c r="F9" s="18">
        <v>0</v>
      </c>
      <c r="G9" s="18">
        <v>0</v>
      </c>
      <c r="H9" s="8">
        <v>0</v>
      </c>
      <c r="J9" s="2">
        <v>0</v>
      </c>
      <c r="K9" s="2">
        <v>0</v>
      </c>
    </row>
    <row r="10" spans="1:11" ht="15">
      <c r="A10" s="16" t="s">
        <v>23</v>
      </c>
      <c r="B10" s="17" t="s">
        <v>24</v>
      </c>
      <c r="C10" s="2">
        <v>52384387.93091271</v>
      </c>
      <c r="D10" s="18">
        <v>0</v>
      </c>
      <c r="E10" s="18">
        <v>919024350</v>
      </c>
      <c r="F10" s="18">
        <v>0</v>
      </c>
      <c r="G10" s="18">
        <v>919024350</v>
      </c>
      <c r="H10" s="8">
        <v>919024350</v>
      </c>
      <c r="J10" s="2">
        <v>0</v>
      </c>
      <c r="K10" s="2">
        <v>52384387.93091271</v>
      </c>
    </row>
    <row r="11" spans="1:11" ht="15">
      <c r="A11" s="16" t="s">
        <v>25</v>
      </c>
      <c r="B11" s="17" t="s">
        <v>26</v>
      </c>
      <c r="C11" s="2">
        <v>47924786.05578564</v>
      </c>
      <c r="D11" s="18">
        <v>228935922</v>
      </c>
      <c r="E11" s="18">
        <v>325080440</v>
      </c>
      <c r="F11" s="18">
        <v>325080440</v>
      </c>
      <c r="G11" s="18">
        <v>0</v>
      </c>
      <c r="H11" s="8">
        <v>554016362</v>
      </c>
      <c r="J11" s="2">
        <v>54295540</v>
      </c>
      <c r="K11" s="2">
        <v>-6370753.944214362</v>
      </c>
    </row>
    <row r="12" spans="1:11" ht="15">
      <c r="A12" s="16" t="s">
        <v>27</v>
      </c>
      <c r="B12" s="17" t="s">
        <v>28</v>
      </c>
      <c r="C12" s="2">
        <v>3280000</v>
      </c>
      <c r="D12" s="18">
        <v>24775728</v>
      </c>
      <c r="E12" s="18">
        <v>10421133</v>
      </c>
      <c r="F12" s="18">
        <v>10421133</v>
      </c>
      <c r="G12" s="18">
        <v>0</v>
      </c>
      <c r="H12" s="8">
        <v>35196861</v>
      </c>
      <c r="J12" s="2">
        <v>3280000</v>
      </c>
      <c r="K12" s="2">
        <v>0</v>
      </c>
    </row>
    <row r="13" spans="1:11" ht="15">
      <c r="A13" s="16" t="s">
        <v>29</v>
      </c>
      <c r="B13" s="17" t="s">
        <v>30</v>
      </c>
      <c r="C13" s="2">
        <v>0</v>
      </c>
      <c r="D13" s="18">
        <v>0</v>
      </c>
      <c r="E13" s="18">
        <v>0</v>
      </c>
      <c r="F13" s="18">
        <v>0</v>
      </c>
      <c r="G13" s="18">
        <v>0</v>
      </c>
      <c r="H13" s="8">
        <v>0</v>
      </c>
      <c r="J13" s="2">
        <v>0</v>
      </c>
      <c r="K13" s="2">
        <v>0</v>
      </c>
    </row>
    <row r="14" spans="1:11" ht="15">
      <c r="A14" s="16" t="s">
        <v>31</v>
      </c>
      <c r="B14" s="17" t="s">
        <v>32</v>
      </c>
      <c r="C14" s="2">
        <v>0</v>
      </c>
      <c r="D14" s="18">
        <v>0</v>
      </c>
      <c r="E14" s="18">
        <v>0</v>
      </c>
      <c r="F14" s="18">
        <v>0</v>
      </c>
      <c r="G14" s="18">
        <v>0</v>
      </c>
      <c r="H14" s="8">
        <v>0</v>
      </c>
      <c r="J14" s="2">
        <v>0</v>
      </c>
      <c r="K14" s="2">
        <v>0</v>
      </c>
    </row>
    <row r="15" spans="1:11" ht="15">
      <c r="A15" s="16" t="s">
        <v>33</v>
      </c>
      <c r="B15" s="17" t="s">
        <v>34</v>
      </c>
      <c r="C15" s="2">
        <v>897300</v>
      </c>
      <c r="D15" s="18">
        <v>8973000</v>
      </c>
      <c r="E15" s="18">
        <v>0</v>
      </c>
      <c r="F15" s="18">
        <v>0</v>
      </c>
      <c r="G15" s="18">
        <v>0</v>
      </c>
      <c r="H15" s="8">
        <v>8973000</v>
      </c>
      <c r="J15" s="2">
        <v>897300</v>
      </c>
      <c r="K15" s="2">
        <v>0</v>
      </c>
    </row>
    <row r="16" spans="1:11" ht="15">
      <c r="A16" s="16" t="s">
        <v>35</v>
      </c>
      <c r="B16" s="17" t="s">
        <v>36</v>
      </c>
      <c r="C16" s="2">
        <v>0</v>
      </c>
      <c r="D16" s="18">
        <v>0</v>
      </c>
      <c r="E16" s="18">
        <v>0</v>
      </c>
      <c r="F16" s="18">
        <v>0</v>
      </c>
      <c r="G16" s="18">
        <v>0</v>
      </c>
      <c r="H16" s="8">
        <v>0</v>
      </c>
      <c r="J16" s="2">
        <v>0</v>
      </c>
      <c r="K16" s="2">
        <v>0</v>
      </c>
    </row>
    <row r="17" spans="1:11" ht="15">
      <c r="A17" s="16" t="s">
        <v>37</v>
      </c>
      <c r="B17" s="17" t="s">
        <v>38</v>
      </c>
      <c r="C17" s="2">
        <v>0</v>
      </c>
      <c r="D17" s="18">
        <v>0</v>
      </c>
      <c r="E17" s="18">
        <v>0</v>
      </c>
      <c r="F17" s="18">
        <v>0</v>
      </c>
      <c r="G17" s="18">
        <v>0</v>
      </c>
      <c r="H17" s="8">
        <v>0</v>
      </c>
      <c r="J17" s="2">
        <v>0</v>
      </c>
      <c r="K17" s="2">
        <v>0</v>
      </c>
    </row>
    <row r="18" spans="1:11" ht="15">
      <c r="A18" s="16" t="s">
        <v>39</v>
      </c>
      <c r="B18" s="17" t="s">
        <v>40</v>
      </c>
      <c r="C18" s="2">
        <v>0</v>
      </c>
      <c r="D18" s="18">
        <v>0</v>
      </c>
      <c r="E18" s="18">
        <v>0</v>
      </c>
      <c r="F18" s="18">
        <v>0</v>
      </c>
      <c r="G18" s="18">
        <v>0</v>
      </c>
      <c r="H18" s="8">
        <v>0</v>
      </c>
      <c r="J18" s="2">
        <v>0</v>
      </c>
      <c r="K18" s="2">
        <v>0</v>
      </c>
    </row>
    <row r="19" spans="1:11" ht="15">
      <c r="A19" s="16" t="s">
        <v>41</v>
      </c>
      <c r="B19" s="17" t="s">
        <v>42</v>
      </c>
      <c r="C19" s="2">
        <v>215565200</v>
      </c>
      <c r="D19" s="18">
        <v>1009965193</v>
      </c>
      <c r="E19" s="18">
        <v>1487904944</v>
      </c>
      <c r="F19" s="18">
        <v>1487904944</v>
      </c>
      <c r="G19" s="18">
        <v>0</v>
      </c>
      <c r="H19" s="8">
        <v>2497870137</v>
      </c>
      <c r="J19" s="2">
        <v>215565200</v>
      </c>
      <c r="K19" s="2">
        <v>0</v>
      </c>
    </row>
    <row r="20" spans="1:11" ht="15">
      <c r="A20" s="16" t="s">
        <v>43</v>
      </c>
      <c r="B20" s="17" t="s">
        <v>44</v>
      </c>
      <c r="C20" s="2">
        <v>95281300</v>
      </c>
      <c r="D20" s="18">
        <v>883228852</v>
      </c>
      <c r="E20" s="18">
        <v>90369023</v>
      </c>
      <c r="F20" s="18">
        <v>90369023</v>
      </c>
      <c r="G20" s="18">
        <v>0</v>
      </c>
      <c r="H20" s="8">
        <v>973597875</v>
      </c>
      <c r="J20" s="2">
        <v>95281300</v>
      </c>
      <c r="K20" s="2">
        <v>0</v>
      </c>
    </row>
    <row r="21" spans="1:11" ht="15">
      <c r="A21" s="16" t="s">
        <v>45</v>
      </c>
      <c r="B21" s="17" t="s">
        <v>46</v>
      </c>
      <c r="C21" s="2">
        <v>70899500</v>
      </c>
      <c r="D21" s="18">
        <v>708995000</v>
      </c>
      <c r="E21" s="18">
        <v>0</v>
      </c>
      <c r="F21" s="18">
        <v>0</v>
      </c>
      <c r="G21" s="18">
        <v>0</v>
      </c>
      <c r="H21" s="8">
        <v>708995000</v>
      </c>
      <c r="J21" s="2">
        <v>70899500</v>
      </c>
      <c r="K21" s="2">
        <v>0</v>
      </c>
    </row>
    <row r="22" spans="1:11" ht="15">
      <c r="A22" s="16" t="s">
        <v>47</v>
      </c>
      <c r="B22" s="17" t="s">
        <v>48</v>
      </c>
      <c r="C22" s="2">
        <v>5252300</v>
      </c>
      <c r="D22" s="18">
        <v>52523000</v>
      </c>
      <c r="E22" s="18">
        <v>0</v>
      </c>
      <c r="F22" s="18">
        <v>0</v>
      </c>
      <c r="G22" s="18">
        <v>0</v>
      </c>
      <c r="H22" s="8">
        <v>52523000</v>
      </c>
      <c r="J22" s="2">
        <v>5252300</v>
      </c>
      <c r="K22" s="2">
        <v>0</v>
      </c>
    </row>
    <row r="23" spans="1:11" ht="15">
      <c r="A23" s="16" t="s">
        <v>49</v>
      </c>
      <c r="B23" s="17" t="s">
        <v>50</v>
      </c>
      <c r="C23" s="2">
        <v>3298000</v>
      </c>
      <c r="D23" s="18">
        <v>32980000</v>
      </c>
      <c r="E23" s="18">
        <v>0</v>
      </c>
      <c r="F23" s="18">
        <v>0</v>
      </c>
      <c r="G23" s="18">
        <v>0</v>
      </c>
      <c r="H23" s="8">
        <v>32980000</v>
      </c>
      <c r="J23" s="2">
        <v>3298000</v>
      </c>
      <c r="K23" s="2">
        <v>0</v>
      </c>
    </row>
    <row r="24" spans="1:11" ht="15">
      <c r="A24" s="16" t="s">
        <v>51</v>
      </c>
      <c r="B24" s="17" t="s">
        <v>52</v>
      </c>
      <c r="C24" s="2">
        <v>1475600</v>
      </c>
      <c r="D24" s="18">
        <v>14756000</v>
      </c>
      <c r="E24" s="18">
        <v>0</v>
      </c>
      <c r="F24" s="18">
        <v>0</v>
      </c>
      <c r="G24" s="18">
        <v>0</v>
      </c>
      <c r="H24" s="8">
        <v>14756000</v>
      </c>
      <c r="J24" s="2">
        <v>1475600</v>
      </c>
      <c r="K24" s="2">
        <v>0</v>
      </c>
    </row>
    <row r="25" spans="1:11" ht="15">
      <c r="A25" s="16" t="s">
        <v>53</v>
      </c>
      <c r="B25" s="17" t="s">
        <v>54</v>
      </c>
      <c r="C25" s="2">
        <v>0</v>
      </c>
      <c r="D25" s="18">
        <v>0</v>
      </c>
      <c r="E25" s="18">
        <v>0</v>
      </c>
      <c r="F25" s="18">
        <v>0</v>
      </c>
      <c r="G25" s="18">
        <v>0</v>
      </c>
      <c r="H25" s="8">
        <v>0</v>
      </c>
      <c r="J25" s="2">
        <v>0</v>
      </c>
      <c r="K25" s="2">
        <v>0</v>
      </c>
    </row>
    <row r="26" spans="1:11" ht="15">
      <c r="A26" s="16" t="s">
        <v>55</v>
      </c>
      <c r="B26" s="17" t="s">
        <v>56</v>
      </c>
      <c r="C26" s="2">
        <v>2312467.7193663823</v>
      </c>
      <c r="D26" s="18">
        <v>23124677</v>
      </c>
      <c r="E26" s="18">
        <v>0</v>
      </c>
      <c r="F26" s="18">
        <v>0</v>
      </c>
      <c r="G26" s="18">
        <v>0</v>
      </c>
      <c r="H26" s="8">
        <v>23124677</v>
      </c>
      <c r="J26" s="2">
        <v>0</v>
      </c>
      <c r="K26" s="2">
        <v>2312467.7193663823</v>
      </c>
    </row>
    <row r="27" spans="1:11" ht="15">
      <c r="A27" s="16" t="s">
        <v>57</v>
      </c>
      <c r="B27" s="17" t="s">
        <v>58</v>
      </c>
      <c r="C27" s="2">
        <v>0</v>
      </c>
      <c r="D27" s="18">
        <v>0</v>
      </c>
      <c r="E27" s="18">
        <v>0</v>
      </c>
      <c r="F27" s="18">
        <v>0</v>
      </c>
      <c r="G27" s="18">
        <v>0</v>
      </c>
      <c r="H27" s="8">
        <v>0</v>
      </c>
      <c r="J27" s="2">
        <v>0</v>
      </c>
      <c r="K27" s="2">
        <v>0</v>
      </c>
    </row>
    <row r="28" spans="1:11" ht="15">
      <c r="A28" s="16" t="s">
        <v>59</v>
      </c>
      <c r="B28" s="17" t="s">
        <v>60</v>
      </c>
      <c r="C28" s="2">
        <v>35897900</v>
      </c>
      <c r="D28" s="18">
        <v>358979000</v>
      </c>
      <c r="E28" s="18">
        <v>0</v>
      </c>
      <c r="F28" s="18">
        <v>0</v>
      </c>
      <c r="G28" s="18">
        <v>0</v>
      </c>
      <c r="H28" s="8">
        <v>358979000</v>
      </c>
      <c r="J28" s="2">
        <v>35897900</v>
      </c>
      <c r="K28" s="2">
        <v>0</v>
      </c>
    </row>
    <row r="29" spans="1:11" ht="15">
      <c r="A29" s="16" t="s">
        <v>61</v>
      </c>
      <c r="B29" s="17" t="s">
        <v>62</v>
      </c>
      <c r="C29" s="2">
        <v>206541600</v>
      </c>
      <c r="D29" s="18">
        <v>1032708000</v>
      </c>
      <c r="E29" s="18">
        <v>1341179221</v>
      </c>
      <c r="F29" s="18">
        <v>1341179221</v>
      </c>
      <c r="G29" s="18">
        <v>0</v>
      </c>
      <c r="H29" s="8">
        <v>2373887221</v>
      </c>
      <c r="J29" s="2">
        <v>206541600</v>
      </c>
      <c r="K29" s="2">
        <v>0</v>
      </c>
    </row>
    <row r="30" spans="1:11" ht="15">
      <c r="A30" s="16" t="s">
        <v>63</v>
      </c>
      <c r="B30" s="17" t="s">
        <v>64</v>
      </c>
      <c r="C30" s="2">
        <v>0</v>
      </c>
      <c r="D30" s="18">
        <v>0</v>
      </c>
      <c r="E30" s="18">
        <v>0</v>
      </c>
      <c r="F30" s="18">
        <v>0</v>
      </c>
      <c r="G30" s="18">
        <v>0</v>
      </c>
      <c r="H30" s="8">
        <v>0</v>
      </c>
      <c r="J30" s="2">
        <v>0</v>
      </c>
      <c r="K30" s="2">
        <v>0</v>
      </c>
    </row>
    <row r="31" spans="1:11" ht="15">
      <c r="A31" s="16" t="s">
        <v>65</v>
      </c>
      <c r="B31" s="17" t="s">
        <v>66</v>
      </c>
      <c r="C31" s="2">
        <v>15257000</v>
      </c>
      <c r="D31" s="18">
        <v>114246341</v>
      </c>
      <c r="E31" s="18">
        <v>49770986</v>
      </c>
      <c r="F31" s="18">
        <v>49770986</v>
      </c>
      <c r="G31" s="18">
        <v>0</v>
      </c>
      <c r="H31" s="8">
        <v>164017327</v>
      </c>
      <c r="J31" s="2">
        <v>15257000</v>
      </c>
      <c r="K31" s="2">
        <v>0</v>
      </c>
    </row>
    <row r="32" spans="1:11" ht="15">
      <c r="A32" s="16" t="s">
        <v>67</v>
      </c>
      <c r="B32" s="17" t="s">
        <v>68</v>
      </c>
      <c r="C32" s="2">
        <v>411200</v>
      </c>
      <c r="D32" s="18">
        <v>3983506</v>
      </c>
      <c r="E32" s="18">
        <v>166876</v>
      </c>
      <c r="F32" s="18">
        <v>166876</v>
      </c>
      <c r="G32" s="18">
        <v>0</v>
      </c>
      <c r="H32" s="8">
        <v>4150382</v>
      </c>
      <c r="J32" s="2">
        <v>411200</v>
      </c>
      <c r="K32" s="2">
        <v>0</v>
      </c>
    </row>
    <row r="33" spans="1:11" ht="15">
      <c r="A33" s="16" t="s">
        <v>69</v>
      </c>
      <c r="B33" s="17" t="s">
        <v>70</v>
      </c>
      <c r="C33" s="2">
        <v>22126769</v>
      </c>
      <c r="D33" s="18">
        <v>221267690</v>
      </c>
      <c r="E33" s="18">
        <v>0</v>
      </c>
      <c r="F33" s="18">
        <v>0</v>
      </c>
      <c r="G33" s="18">
        <v>0</v>
      </c>
      <c r="H33" s="8">
        <v>221267690</v>
      </c>
      <c r="J33" s="2">
        <v>22126769</v>
      </c>
      <c r="K33" s="2">
        <v>0</v>
      </c>
    </row>
    <row r="34" spans="1:11" ht="15">
      <c r="A34" s="16" t="s">
        <v>71</v>
      </c>
      <c r="B34" s="17" t="s">
        <v>72</v>
      </c>
      <c r="C34" s="2">
        <v>23882561</v>
      </c>
      <c r="D34" s="18">
        <v>95469820</v>
      </c>
      <c r="E34" s="18">
        <v>186176351</v>
      </c>
      <c r="F34" s="18">
        <v>186176351</v>
      </c>
      <c r="G34" s="18">
        <v>0</v>
      </c>
      <c r="H34" s="8">
        <v>281646171</v>
      </c>
      <c r="J34" s="2">
        <v>23882561</v>
      </c>
      <c r="K34" s="2">
        <v>0</v>
      </c>
    </row>
    <row r="35" spans="1:11" ht="15">
      <c r="A35" s="16" t="s">
        <v>73</v>
      </c>
      <c r="B35" s="17" t="s">
        <v>74</v>
      </c>
      <c r="C35" s="2">
        <v>0</v>
      </c>
      <c r="D35" s="18">
        <v>0</v>
      </c>
      <c r="E35" s="18">
        <v>0</v>
      </c>
      <c r="F35" s="18">
        <v>0</v>
      </c>
      <c r="G35" s="18">
        <v>0</v>
      </c>
      <c r="H35" s="8">
        <v>0</v>
      </c>
      <c r="J35" s="2">
        <v>0</v>
      </c>
      <c r="K35" s="2">
        <v>0</v>
      </c>
    </row>
    <row r="36" spans="1:11" ht="15">
      <c r="A36" s="16" t="s">
        <v>75</v>
      </c>
      <c r="B36" s="17" t="s">
        <v>76</v>
      </c>
      <c r="C36" s="2">
        <v>7032357.57057334</v>
      </c>
      <c r="D36" s="18">
        <v>29426929</v>
      </c>
      <c r="E36" s="18">
        <v>53112528</v>
      </c>
      <c r="F36" s="18">
        <v>53112528</v>
      </c>
      <c r="G36" s="18">
        <v>0</v>
      </c>
      <c r="H36" s="8">
        <v>82539457</v>
      </c>
      <c r="J36" s="2">
        <v>0</v>
      </c>
      <c r="K36" s="2">
        <v>7032357.57057334</v>
      </c>
    </row>
    <row r="37" spans="1:11" ht="15">
      <c r="A37" s="16" t="s">
        <v>77</v>
      </c>
      <c r="B37" s="17" t="s">
        <v>78</v>
      </c>
      <c r="C37" s="2">
        <v>21029778.819310278</v>
      </c>
      <c r="D37" s="18">
        <v>210297788</v>
      </c>
      <c r="E37" s="18">
        <v>0</v>
      </c>
      <c r="F37" s="18">
        <v>0</v>
      </c>
      <c r="G37" s="18">
        <v>0</v>
      </c>
      <c r="H37" s="8">
        <v>210297788</v>
      </c>
      <c r="J37" s="2">
        <v>7199430</v>
      </c>
      <c r="K37" s="2">
        <v>13830348.819310276</v>
      </c>
    </row>
    <row r="38" spans="1:11" ht="15">
      <c r="A38" s="16" t="s">
        <v>79</v>
      </c>
      <c r="B38" s="17" t="s">
        <v>80</v>
      </c>
      <c r="C38" s="2">
        <v>12795412.75589165</v>
      </c>
      <c r="D38" s="18">
        <v>79130798</v>
      </c>
      <c r="E38" s="18">
        <v>63406921</v>
      </c>
      <c r="F38" s="18">
        <v>63406921</v>
      </c>
      <c r="G38" s="18">
        <v>0</v>
      </c>
      <c r="H38" s="8">
        <v>142537719</v>
      </c>
      <c r="J38" s="2">
        <v>0</v>
      </c>
      <c r="K38" s="2">
        <v>12795412.75589165</v>
      </c>
    </row>
    <row r="39" spans="1:11" ht="15">
      <c r="A39" s="16" t="s">
        <v>81</v>
      </c>
      <c r="B39" s="17" t="s">
        <v>82</v>
      </c>
      <c r="C39" s="2">
        <v>31412995.503658332</v>
      </c>
      <c r="D39" s="18">
        <v>314129955</v>
      </c>
      <c r="E39" s="18">
        <v>0</v>
      </c>
      <c r="F39" s="18">
        <v>0</v>
      </c>
      <c r="G39" s="18">
        <v>0</v>
      </c>
      <c r="H39" s="8">
        <v>314129955</v>
      </c>
      <c r="J39" s="2">
        <v>260800</v>
      </c>
      <c r="K39" s="2">
        <v>31152195.503658332</v>
      </c>
    </row>
    <row r="40" spans="1:11" ht="15">
      <c r="A40" s="16" t="s">
        <v>83</v>
      </c>
      <c r="B40" s="17" t="s">
        <v>84</v>
      </c>
      <c r="C40" s="2">
        <v>4630400</v>
      </c>
      <c r="D40" s="18">
        <v>46304000</v>
      </c>
      <c r="E40" s="18">
        <v>0</v>
      </c>
      <c r="F40" s="18">
        <v>0</v>
      </c>
      <c r="G40" s="18">
        <v>0</v>
      </c>
      <c r="H40" s="8">
        <v>46304000</v>
      </c>
      <c r="J40" s="2">
        <v>4630400</v>
      </c>
      <c r="K40" s="2">
        <v>0</v>
      </c>
    </row>
    <row r="41" spans="1:11" ht="15">
      <c r="A41" s="16" t="s">
        <v>85</v>
      </c>
      <c r="B41" s="17" t="s">
        <v>86</v>
      </c>
      <c r="C41" s="2">
        <v>207955900</v>
      </c>
      <c r="D41" s="18">
        <v>2079559000</v>
      </c>
      <c r="E41" s="18">
        <v>0</v>
      </c>
      <c r="F41" s="18">
        <v>0</v>
      </c>
      <c r="G41" s="18">
        <v>0</v>
      </c>
      <c r="H41" s="8">
        <v>2079559000</v>
      </c>
      <c r="J41" s="2">
        <v>207955900</v>
      </c>
      <c r="K41" s="2">
        <v>0</v>
      </c>
    </row>
    <row r="42" spans="1:11" ht="15">
      <c r="A42" s="16" t="s">
        <v>87</v>
      </c>
      <c r="B42" s="17" t="s">
        <v>88</v>
      </c>
      <c r="C42" s="2">
        <v>0</v>
      </c>
      <c r="D42" s="18">
        <v>0</v>
      </c>
      <c r="E42" s="18">
        <v>0</v>
      </c>
      <c r="F42" s="18">
        <v>0</v>
      </c>
      <c r="G42" s="18">
        <v>0</v>
      </c>
      <c r="H42" s="8">
        <v>0</v>
      </c>
      <c r="J42" s="2">
        <v>0</v>
      </c>
      <c r="K42" s="2">
        <v>0</v>
      </c>
    </row>
    <row r="43" spans="1:11" ht="15">
      <c r="A43" s="16" t="s">
        <v>89</v>
      </c>
      <c r="B43" s="17" t="s">
        <v>90</v>
      </c>
      <c r="C43" s="2">
        <v>11237877.541874489</v>
      </c>
      <c r="D43" s="18">
        <v>106410549</v>
      </c>
      <c r="E43" s="18">
        <v>7750944</v>
      </c>
      <c r="F43" s="18">
        <v>7750944</v>
      </c>
      <c r="G43" s="18">
        <v>0</v>
      </c>
      <c r="H43" s="8">
        <v>114161493</v>
      </c>
      <c r="J43" s="2">
        <v>0</v>
      </c>
      <c r="K43" s="2">
        <v>11237877.541874489</v>
      </c>
    </row>
    <row r="44" spans="1:11" ht="15">
      <c r="A44" s="16" t="s">
        <v>91</v>
      </c>
      <c r="B44" s="17" t="s">
        <v>92</v>
      </c>
      <c r="C44" s="2">
        <v>10622916.765839392</v>
      </c>
      <c r="D44" s="18">
        <v>106229168</v>
      </c>
      <c r="E44" s="18">
        <v>0</v>
      </c>
      <c r="F44" s="18">
        <v>0</v>
      </c>
      <c r="G44" s="18">
        <v>0</v>
      </c>
      <c r="H44" s="8">
        <v>106229168</v>
      </c>
      <c r="J44" s="2">
        <v>0</v>
      </c>
      <c r="K44" s="2">
        <v>10622916.765839392</v>
      </c>
    </row>
    <row r="45" spans="1:11" ht="15">
      <c r="A45" s="16" t="s">
        <v>93</v>
      </c>
      <c r="B45" s="17" t="s">
        <v>94</v>
      </c>
      <c r="C45" s="2">
        <v>0</v>
      </c>
      <c r="D45" s="18">
        <v>0</v>
      </c>
      <c r="E45" s="18">
        <v>0</v>
      </c>
      <c r="F45" s="18">
        <v>0</v>
      </c>
      <c r="G45" s="18">
        <v>0</v>
      </c>
      <c r="H45" s="8">
        <v>0</v>
      </c>
      <c r="J45" s="2">
        <v>0</v>
      </c>
      <c r="K45" s="2">
        <v>0</v>
      </c>
    </row>
    <row r="46" spans="1:11" ht="15">
      <c r="A46" s="16" t="s">
        <v>95</v>
      </c>
      <c r="B46" s="17" t="s">
        <v>96</v>
      </c>
      <c r="C46" s="2">
        <v>0</v>
      </c>
      <c r="D46" s="18">
        <v>0</v>
      </c>
      <c r="E46" s="18">
        <v>0</v>
      </c>
      <c r="F46" s="18">
        <v>0</v>
      </c>
      <c r="G46" s="18">
        <v>0</v>
      </c>
      <c r="H46" s="8">
        <v>0</v>
      </c>
      <c r="J46" s="2">
        <v>0</v>
      </c>
      <c r="K46" s="2">
        <v>0</v>
      </c>
    </row>
    <row r="47" spans="1:11" ht="15">
      <c r="A47" s="16" t="s">
        <v>97</v>
      </c>
      <c r="B47" s="17" t="s">
        <v>98</v>
      </c>
      <c r="C47" s="2">
        <v>19124200</v>
      </c>
      <c r="D47" s="18">
        <v>191242000</v>
      </c>
      <c r="E47" s="18">
        <v>0</v>
      </c>
      <c r="F47" s="18">
        <v>0</v>
      </c>
      <c r="G47" s="18">
        <v>0</v>
      </c>
      <c r="H47" s="8">
        <v>191242000</v>
      </c>
      <c r="J47" s="2">
        <v>19124200</v>
      </c>
      <c r="K47" s="2">
        <v>0</v>
      </c>
    </row>
    <row r="48" spans="1:11" ht="15">
      <c r="A48" s="16" t="s">
        <v>99</v>
      </c>
      <c r="B48" s="17" t="s">
        <v>100</v>
      </c>
      <c r="C48" s="2">
        <v>0</v>
      </c>
      <c r="D48" s="18">
        <v>0</v>
      </c>
      <c r="E48" s="18">
        <v>0</v>
      </c>
      <c r="F48" s="18">
        <v>0</v>
      </c>
      <c r="G48" s="18">
        <v>0</v>
      </c>
      <c r="H48" s="8">
        <v>0</v>
      </c>
      <c r="J48" s="2">
        <v>0</v>
      </c>
      <c r="K48" s="2">
        <v>0</v>
      </c>
    </row>
    <row r="49" spans="1:11" ht="15">
      <c r="A49" s="16" t="s">
        <v>101</v>
      </c>
      <c r="B49" s="17" t="s">
        <v>102</v>
      </c>
      <c r="C49" s="2">
        <v>51218213.366769396</v>
      </c>
      <c r="D49" s="18">
        <v>502168758</v>
      </c>
      <c r="E49" s="18">
        <v>13004383</v>
      </c>
      <c r="F49" s="18">
        <v>13004383</v>
      </c>
      <c r="G49" s="18">
        <v>0</v>
      </c>
      <c r="H49" s="8">
        <v>515173141</v>
      </c>
      <c r="J49" s="2">
        <v>29670100</v>
      </c>
      <c r="K49" s="2">
        <v>21548113.3667694</v>
      </c>
    </row>
    <row r="50" spans="1:11" ht="15">
      <c r="A50" s="16" t="s">
        <v>103</v>
      </c>
      <c r="B50" s="17" t="s">
        <v>104</v>
      </c>
      <c r="C50" s="2">
        <v>9484631.522163726</v>
      </c>
      <c r="D50" s="18">
        <v>54790527</v>
      </c>
      <c r="E50" s="18">
        <v>52020504</v>
      </c>
      <c r="F50" s="18">
        <v>52020504</v>
      </c>
      <c r="G50" s="18">
        <v>0</v>
      </c>
      <c r="H50" s="8">
        <v>106811031</v>
      </c>
      <c r="J50" s="2">
        <v>0</v>
      </c>
      <c r="K50" s="2">
        <v>9484631.522163726</v>
      </c>
    </row>
    <row r="51" spans="1:11" ht="15">
      <c r="A51" s="16" t="s">
        <v>105</v>
      </c>
      <c r="B51" s="17" t="s">
        <v>106</v>
      </c>
      <c r="C51" s="2">
        <v>0</v>
      </c>
      <c r="D51" s="18">
        <v>0</v>
      </c>
      <c r="E51" s="18">
        <v>0</v>
      </c>
      <c r="F51" s="18">
        <v>0</v>
      </c>
      <c r="G51" s="18">
        <v>0</v>
      </c>
      <c r="H51" s="8">
        <v>0</v>
      </c>
      <c r="J51" s="2">
        <v>0</v>
      </c>
      <c r="K51" s="2">
        <v>0</v>
      </c>
    </row>
    <row r="52" spans="1:11" ht="15">
      <c r="A52" s="16" t="s">
        <v>107</v>
      </c>
      <c r="B52" s="17" t="s">
        <v>108</v>
      </c>
      <c r="C52" s="2">
        <v>29560481.003767077</v>
      </c>
      <c r="D52" s="18">
        <v>295604810</v>
      </c>
      <c r="E52" s="18">
        <v>0</v>
      </c>
      <c r="F52" s="18">
        <v>0</v>
      </c>
      <c r="G52" s="18">
        <v>0</v>
      </c>
      <c r="H52" s="8">
        <v>295604810</v>
      </c>
      <c r="J52" s="2">
        <v>4343</v>
      </c>
      <c r="K52" s="2">
        <v>29556138.003767077</v>
      </c>
    </row>
    <row r="53" spans="1:11" ht="15">
      <c r="A53" s="16" t="s">
        <v>109</v>
      </c>
      <c r="B53" s="17" t="s">
        <v>110</v>
      </c>
      <c r="C53" s="2">
        <v>26651158.300528497</v>
      </c>
      <c r="D53" s="18">
        <v>255610994</v>
      </c>
      <c r="E53" s="18">
        <v>14156609</v>
      </c>
      <c r="F53" s="18">
        <v>14156609</v>
      </c>
      <c r="G53" s="18">
        <v>0</v>
      </c>
      <c r="H53" s="8">
        <v>269767603</v>
      </c>
      <c r="J53" s="2">
        <v>0</v>
      </c>
      <c r="K53" s="2">
        <v>26651158.300528497</v>
      </c>
    </row>
    <row r="54" spans="1:11" ht="15">
      <c r="A54" s="16" t="s">
        <v>111</v>
      </c>
      <c r="B54" s="17" t="s">
        <v>112</v>
      </c>
      <c r="C54" s="2">
        <v>4200</v>
      </c>
      <c r="D54" s="18">
        <v>42000</v>
      </c>
      <c r="E54" s="18">
        <v>0</v>
      </c>
      <c r="F54" s="18">
        <v>0</v>
      </c>
      <c r="G54" s="18">
        <v>0</v>
      </c>
      <c r="H54" s="8">
        <v>42000</v>
      </c>
      <c r="J54" s="2">
        <v>4200</v>
      </c>
      <c r="K54" s="2">
        <v>0</v>
      </c>
    </row>
    <row r="55" spans="1:11" ht="15">
      <c r="A55" s="16" t="s">
        <v>113</v>
      </c>
      <c r="B55" s="17" t="s">
        <v>114</v>
      </c>
      <c r="C55" s="2">
        <v>26159986.266033582</v>
      </c>
      <c r="D55" s="18">
        <v>200889773</v>
      </c>
      <c r="E55" s="18">
        <v>78844273</v>
      </c>
      <c r="F55" s="18">
        <v>78844273</v>
      </c>
      <c r="G55" s="18">
        <v>0</v>
      </c>
      <c r="H55" s="8">
        <v>279734046</v>
      </c>
      <c r="J55" s="2">
        <v>97204200</v>
      </c>
      <c r="K55" s="2">
        <v>-71044213.73396641</v>
      </c>
    </row>
    <row r="56" spans="1:11" ht="15">
      <c r="A56" s="16" t="s">
        <v>115</v>
      </c>
      <c r="B56" s="17" t="s">
        <v>116</v>
      </c>
      <c r="C56" s="20">
        <v>0</v>
      </c>
      <c r="D56" s="21">
        <v>0</v>
      </c>
      <c r="E56" s="21">
        <v>0</v>
      </c>
      <c r="F56" s="21">
        <v>0</v>
      </c>
      <c r="G56" s="21">
        <v>0</v>
      </c>
      <c r="H56" s="8">
        <v>0</v>
      </c>
      <c r="J56" s="2">
        <v>0</v>
      </c>
      <c r="K56" s="2">
        <v>0</v>
      </c>
    </row>
    <row r="57" spans="3:10" ht="18" customHeight="1" thickBot="1">
      <c r="C57" s="22">
        <v>1290001040.2565138</v>
      </c>
      <c r="D57" s="22">
        <v>9318048642</v>
      </c>
      <c r="E57" s="22">
        <v>4870796093</v>
      </c>
      <c r="F57" s="22">
        <v>3951771743</v>
      </c>
      <c r="G57" s="22">
        <v>919024350</v>
      </c>
      <c r="H57" s="22">
        <v>14188844735</v>
      </c>
      <c r="J57" s="2">
        <v>1125070864</v>
      </c>
    </row>
    <row r="58" ht="9" thickTop="1"/>
    <row r="59" spans="2:7" ht="15">
      <c r="B59" t="s">
        <v>117</v>
      </c>
      <c r="C59" s="23">
        <v>1290001040.2565138</v>
      </c>
      <c r="D59" s="23">
        <v>12115622554.45154</v>
      </c>
      <c r="E59" s="18">
        <v>1105499025.7311952</v>
      </c>
      <c r="F59" s="23">
        <v>771267017.2340868</v>
      </c>
      <c r="G59" s="23">
        <v>334232008.4971084</v>
      </c>
    </row>
    <row r="60" spans="2:7" ht="8.25">
      <c r="B60" t="s">
        <v>118</v>
      </c>
      <c r="C60" s="2">
        <v>0</v>
      </c>
      <c r="D60" s="2">
        <v>-2797573912</v>
      </c>
      <c r="E60" s="2">
        <v>3765297067</v>
      </c>
      <c r="F60" s="2">
        <v>3180504725.765913</v>
      </c>
      <c r="G60" s="2">
        <v>584792341.5028915</v>
      </c>
    </row>
    <row r="61" ht="8.25"/>
    <row r="62" ht="15.75">
      <c r="C62" s="24" t="s">
        <v>119</v>
      </c>
    </row>
    <row r="63" ht="8.25"/>
    <row r="64" spans="4:11" ht="8.25">
      <c r="D64"/>
      <c r="E64"/>
      <c r="F64"/>
      <c r="G64"/>
      <c r="H64"/>
      <c r="J64"/>
      <c r="K64"/>
    </row>
    <row r="91" ht="8.25">
      <c r="B91">
        <v>1</v>
      </c>
    </row>
  </sheetData>
  <printOptions/>
  <pageMargins left="0.5" right="0.75" top="0.6" bottom="0.6" header="0.5" footer="0.5"/>
  <pageSetup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F89"/>
  <sheetViews>
    <sheetView showGridLines="0" tabSelected="1" defaultGridColor="0" zoomScale="87" zoomScaleNormal="87" colorId="22" workbookViewId="0" topLeftCell="A1">
      <selection activeCell="B1" sqref="B1"/>
    </sheetView>
  </sheetViews>
  <sheetFormatPr defaultColWidth="10" defaultRowHeight="8.25"/>
  <cols>
    <col min="1" max="1" width="31" style="0" customWidth="1"/>
    <col min="2" max="5" width="23" style="0" customWidth="1"/>
  </cols>
  <sheetData>
    <row r="1" spans="1:6" ht="8.25">
      <c r="A1" s="26"/>
      <c r="B1" s="26"/>
      <c r="C1" s="26"/>
      <c r="D1" s="26"/>
      <c r="E1" s="26"/>
      <c r="F1" s="26"/>
    </row>
    <row r="2" spans="1:6" ht="18">
      <c r="A2" s="27" t="s">
        <v>120</v>
      </c>
      <c r="B2" s="28"/>
      <c r="C2" s="28"/>
      <c r="D2" s="28"/>
      <c r="E2" s="28"/>
      <c r="F2" s="26"/>
    </row>
    <row r="3" spans="1:6" ht="18" customHeight="1">
      <c r="A3" s="28"/>
      <c r="B3" s="28"/>
      <c r="C3" s="28"/>
      <c r="D3" s="28"/>
      <c r="E3" s="28"/>
      <c r="F3" s="26"/>
    </row>
    <row r="4" spans="1:6" ht="10.5" customHeight="1">
      <c r="A4" s="29" t="s">
        <v>121</v>
      </c>
      <c r="B4" s="25"/>
      <c r="C4" s="30" t="s">
        <v>122</v>
      </c>
      <c r="D4" s="25"/>
      <c r="E4" s="31" t="s">
        <v>123</v>
      </c>
      <c r="F4" s="26"/>
    </row>
    <row r="5" spans="1:6" ht="10.5" customHeight="1">
      <c r="A5" s="32"/>
      <c r="B5" s="33" t="s">
        <v>124</v>
      </c>
      <c r="C5" s="34" t="s">
        <v>125</v>
      </c>
      <c r="D5" s="35"/>
      <c r="E5" s="36"/>
      <c r="F5" s="26"/>
    </row>
    <row r="6" spans="1:6" ht="10.5" customHeight="1">
      <c r="A6" s="37"/>
      <c r="B6" s="37" t="s">
        <v>126</v>
      </c>
      <c r="C6" s="38" t="s">
        <v>127</v>
      </c>
      <c r="D6" s="37" t="s">
        <v>128</v>
      </c>
      <c r="E6" s="39" t="s">
        <v>124</v>
      </c>
      <c r="F6" s="26"/>
    </row>
    <row r="7" spans="1:6" ht="10.5" customHeight="1">
      <c r="A7" s="40"/>
      <c r="B7" s="41" t="s">
        <v>129</v>
      </c>
      <c r="C7" s="42" t="s">
        <v>130</v>
      </c>
      <c r="D7" s="41" t="s">
        <v>131</v>
      </c>
      <c r="E7" s="43" t="s">
        <v>132</v>
      </c>
      <c r="F7" s="26"/>
    </row>
    <row r="8" spans="1:6" ht="10.5" customHeight="1">
      <c r="A8" s="44" t="s">
        <v>16</v>
      </c>
      <c r="B8" s="45">
        <v>1536.877184304</v>
      </c>
      <c r="C8" s="46">
        <v>15372.557254824</v>
      </c>
      <c r="D8" s="72" t="s">
        <v>158</v>
      </c>
      <c r="E8" s="47">
        <v>15372.557254824</v>
      </c>
      <c r="F8" s="26"/>
    </row>
    <row r="9" spans="1:6" ht="10.5" customHeight="1">
      <c r="A9" s="44" t="s">
        <v>18</v>
      </c>
      <c r="B9" s="45">
        <v>16084.214670216</v>
      </c>
      <c r="C9" s="46">
        <v>103110.831584376</v>
      </c>
      <c r="D9" s="45">
        <v>7.570823568</v>
      </c>
      <c r="E9" s="47">
        <v>103118.402407944</v>
      </c>
      <c r="F9" s="26"/>
    </row>
    <row r="10" spans="1:6" ht="10.5" customHeight="1">
      <c r="A10" s="44" t="s">
        <v>20</v>
      </c>
      <c r="B10" s="45">
        <v>52000.201676808</v>
      </c>
      <c r="C10" s="70" t="s">
        <v>158</v>
      </c>
      <c r="D10" s="45">
        <v>675332.603912736</v>
      </c>
      <c r="E10" s="47">
        <v>675332.603912736</v>
      </c>
      <c r="F10" s="26"/>
    </row>
    <row r="11" spans="1:6" ht="10.5" customHeight="1">
      <c r="A11" s="40" t="s">
        <v>22</v>
      </c>
      <c r="B11" s="69" t="s">
        <v>158</v>
      </c>
      <c r="C11" s="71" t="s">
        <v>158</v>
      </c>
      <c r="D11" s="69" t="s">
        <v>158</v>
      </c>
      <c r="E11" s="73" t="s">
        <v>158</v>
      </c>
      <c r="F11" s="26"/>
    </row>
    <row r="12" spans="1:6" ht="10.5" customHeight="1">
      <c r="A12" s="44" t="s">
        <v>24</v>
      </c>
      <c r="B12" s="45">
        <v>198295.010893056</v>
      </c>
      <c r="C12" s="70" t="s">
        <v>158</v>
      </c>
      <c r="D12" s="45">
        <v>3478884.279378816</v>
      </c>
      <c r="E12" s="47">
        <v>3478884.279378816</v>
      </c>
      <c r="F12" s="26"/>
    </row>
    <row r="13" spans="1:6" ht="10.5" customHeight="1">
      <c r="A13" s="44" t="s">
        <v>26</v>
      </c>
      <c r="B13" s="45">
        <v>181415.8597482</v>
      </c>
      <c r="C13" s="46">
        <v>866617.032181824</v>
      </c>
      <c r="D13" s="45">
        <v>1230561.66274272</v>
      </c>
      <c r="E13" s="47">
        <v>2097178.694924544</v>
      </c>
      <c r="F13" s="26"/>
    </row>
    <row r="14" spans="1:6" ht="10.5" customHeight="1">
      <c r="A14" s="44" t="s">
        <v>28</v>
      </c>
      <c r="B14" s="45">
        <v>12416.15065152</v>
      </c>
      <c r="C14" s="46">
        <v>93787.362360384</v>
      </c>
      <c r="D14" s="45">
        <v>39447.776201064</v>
      </c>
      <c r="E14" s="47">
        <v>133235.138561448</v>
      </c>
      <c r="F14" s="26"/>
    </row>
    <row r="15" spans="1:6" ht="10.5" customHeight="1">
      <c r="A15" s="40" t="s">
        <v>30</v>
      </c>
      <c r="B15" s="69" t="s">
        <v>158</v>
      </c>
      <c r="C15" s="71" t="s">
        <v>158</v>
      </c>
      <c r="D15" s="69" t="s">
        <v>158</v>
      </c>
      <c r="E15" s="73" t="s">
        <v>158</v>
      </c>
      <c r="F15" s="26"/>
    </row>
    <row r="16" spans="1:6" ht="10.5" customHeight="1">
      <c r="A16" s="44" t="s">
        <v>133</v>
      </c>
      <c r="B16" s="72" t="s">
        <v>158</v>
      </c>
      <c r="C16" s="70" t="s">
        <v>158</v>
      </c>
      <c r="D16" s="72" t="s">
        <v>158</v>
      </c>
      <c r="E16" s="74" t="s">
        <v>158</v>
      </c>
      <c r="F16" s="26"/>
    </row>
    <row r="17" spans="1:6" ht="10.5" customHeight="1">
      <c r="A17" s="44" t="s">
        <v>34</v>
      </c>
      <c r="B17" s="45">
        <v>3395.514370248</v>
      </c>
      <c r="C17" s="46">
        <v>33966.499937832</v>
      </c>
      <c r="D17" s="72" t="s">
        <v>158</v>
      </c>
      <c r="E17" s="47">
        <v>33966.499937832</v>
      </c>
      <c r="F17" s="26"/>
    </row>
    <row r="18" spans="1:6" ht="10.5" customHeight="1">
      <c r="A18" s="44" t="s">
        <v>36</v>
      </c>
      <c r="B18" s="72" t="s">
        <v>158</v>
      </c>
      <c r="C18" s="70" t="s">
        <v>158</v>
      </c>
      <c r="D18" s="72" t="s">
        <v>158</v>
      </c>
      <c r="E18" s="74" t="s">
        <v>158</v>
      </c>
      <c r="F18" s="26"/>
    </row>
    <row r="19" spans="1:6" ht="10.5" customHeight="1">
      <c r="A19" s="40" t="s">
        <v>38</v>
      </c>
      <c r="B19" s="69" t="s">
        <v>158</v>
      </c>
      <c r="C19" s="71" t="s">
        <v>158</v>
      </c>
      <c r="D19" s="69" t="s">
        <v>158</v>
      </c>
      <c r="E19" s="73" t="s">
        <v>158</v>
      </c>
      <c r="F19" s="26"/>
    </row>
    <row r="20" spans="1:6" ht="10.5" customHeight="1">
      <c r="A20" s="44" t="s">
        <v>40</v>
      </c>
      <c r="B20" s="72" t="s">
        <v>158</v>
      </c>
      <c r="C20" s="70" t="s">
        <v>158</v>
      </c>
      <c r="D20" s="72" t="s">
        <v>158</v>
      </c>
      <c r="E20" s="74" t="s">
        <v>158</v>
      </c>
      <c r="F20" s="26"/>
    </row>
    <row r="21" spans="1:6" ht="10.5" customHeight="1">
      <c r="A21" s="44" t="s">
        <v>42</v>
      </c>
      <c r="B21" s="45">
        <v>816002.29121796</v>
      </c>
      <c r="C21" s="46">
        <v>3823133.41242756</v>
      </c>
      <c r="D21" s="45">
        <v>5632333.12047252</v>
      </c>
      <c r="E21" s="47">
        <v>9455466.53290008</v>
      </c>
      <c r="F21" s="26"/>
    </row>
    <row r="22" spans="1:6" ht="10.5" customHeight="1">
      <c r="A22" s="44" t="s">
        <v>44</v>
      </c>
      <c r="B22" s="45">
        <v>360677.820191304</v>
      </c>
      <c r="C22" s="46">
        <v>3343385.464570536</v>
      </c>
      <c r="D22" s="45">
        <v>342083.877508296</v>
      </c>
      <c r="E22" s="47">
        <v>3685469.342078832</v>
      </c>
      <c r="F22" s="26"/>
    </row>
    <row r="23" spans="1:6" ht="10.5" customHeight="1">
      <c r="A23" s="40" t="s">
        <v>46</v>
      </c>
      <c r="B23" s="48">
        <v>268385.6954856</v>
      </c>
      <c r="C23" s="49">
        <v>2683838.02779708</v>
      </c>
      <c r="D23" s="69" t="s">
        <v>158</v>
      </c>
      <c r="E23" s="50">
        <v>2683838.02779708</v>
      </c>
      <c r="F23" s="26"/>
    </row>
    <row r="24" spans="1:6" ht="10.5" customHeight="1">
      <c r="A24" s="44" t="s">
        <v>48</v>
      </c>
      <c r="B24" s="45">
        <v>19880.982689568</v>
      </c>
      <c r="C24" s="46">
        <v>198821.183131032</v>
      </c>
      <c r="D24" s="72" t="s">
        <v>158</v>
      </c>
      <c r="E24" s="47">
        <v>198821.183131032</v>
      </c>
      <c r="F24" s="26"/>
    </row>
    <row r="25" spans="1:6" ht="10.5" customHeight="1">
      <c r="A25" s="44" t="s">
        <v>50</v>
      </c>
      <c r="B25" s="45">
        <v>12484.288063632</v>
      </c>
      <c r="C25" s="46">
        <v>124842.88063632</v>
      </c>
      <c r="D25" s="72" t="s">
        <v>158</v>
      </c>
      <c r="E25" s="47">
        <v>124842.88063632</v>
      </c>
      <c r="F25" s="26"/>
    </row>
    <row r="26" spans="1:6" ht="10.5" customHeight="1">
      <c r="A26" s="44" t="s">
        <v>52</v>
      </c>
      <c r="B26" s="45">
        <v>5587.267793184</v>
      </c>
      <c r="C26" s="46">
        <v>55857.536284704</v>
      </c>
      <c r="D26" s="72" t="s">
        <v>158</v>
      </c>
      <c r="E26" s="47">
        <v>55857.536284704</v>
      </c>
      <c r="F26" s="26"/>
    </row>
    <row r="27" spans="1:6" ht="10.5" customHeight="1">
      <c r="A27" s="40" t="s">
        <v>54</v>
      </c>
      <c r="B27" s="69" t="s">
        <v>158</v>
      </c>
      <c r="C27" s="71" t="s">
        <v>158</v>
      </c>
      <c r="D27" s="69" t="s">
        <v>158</v>
      </c>
      <c r="E27" s="73" t="s">
        <v>158</v>
      </c>
      <c r="F27" s="26"/>
    </row>
    <row r="28" spans="1:6" ht="10.5" customHeight="1">
      <c r="A28" s="44" t="s">
        <v>56</v>
      </c>
      <c r="B28" s="45">
        <v>8751.872044608</v>
      </c>
      <c r="C28" s="46">
        <v>87537.647505</v>
      </c>
      <c r="D28" s="72" t="s">
        <v>158</v>
      </c>
      <c r="E28" s="47">
        <v>87537.647505</v>
      </c>
      <c r="F28" s="26"/>
    </row>
    <row r="29" spans="1:6" ht="10.5" customHeight="1">
      <c r="A29" s="44" t="s">
        <v>58</v>
      </c>
      <c r="B29" s="72" t="s">
        <v>158</v>
      </c>
      <c r="C29" s="70" t="s">
        <v>158</v>
      </c>
      <c r="D29" s="72" t="s">
        <v>158</v>
      </c>
      <c r="E29" s="74" t="s">
        <v>158</v>
      </c>
      <c r="F29" s="26"/>
    </row>
    <row r="30" spans="1:6" ht="10.5" customHeight="1">
      <c r="A30" s="44" t="s">
        <v>60</v>
      </c>
      <c r="B30" s="45">
        <v>135888.712222032</v>
      </c>
      <c r="C30" s="46">
        <v>1358883.336808536</v>
      </c>
      <c r="D30" s="72" t="s">
        <v>158</v>
      </c>
      <c r="E30" s="47">
        <v>1358883.336808536</v>
      </c>
      <c r="F30" s="26"/>
    </row>
    <row r="31" spans="1:6" ht="10.5" customHeight="1">
      <c r="A31" s="40" t="s">
        <v>62</v>
      </c>
      <c r="B31" s="48">
        <v>781846.520690928</v>
      </c>
      <c r="C31" s="49">
        <v>3909225.032631072</v>
      </c>
      <c r="D31" s="48">
        <v>5076914.791053336</v>
      </c>
      <c r="E31" s="50">
        <v>8986139.823684407</v>
      </c>
      <c r="F31" s="26"/>
    </row>
    <row r="32" spans="1:6" ht="10.5" customHeight="1">
      <c r="A32" s="44" t="s">
        <v>64</v>
      </c>
      <c r="B32" s="72" t="s">
        <v>158</v>
      </c>
      <c r="C32" s="70" t="s">
        <v>158</v>
      </c>
      <c r="D32" s="72" t="s">
        <v>158</v>
      </c>
      <c r="E32" s="74" t="s">
        <v>158</v>
      </c>
      <c r="F32" s="26"/>
    </row>
    <row r="33" spans="1:6" ht="10.5" customHeight="1">
      <c r="A33" s="44" t="s">
        <v>66</v>
      </c>
      <c r="B33" s="45">
        <v>57754.027588488</v>
      </c>
      <c r="C33" s="46">
        <v>432468.154674864</v>
      </c>
      <c r="D33" s="45">
        <v>188403.729901464</v>
      </c>
      <c r="E33" s="47">
        <v>620871.884576328</v>
      </c>
      <c r="F33" s="26"/>
    </row>
    <row r="34" spans="1:6" ht="10.5" customHeight="1">
      <c r="A34" s="44" t="s">
        <v>68</v>
      </c>
      <c r="B34" s="45">
        <v>1555.804243224</v>
      </c>
      <c r="C34" s="46">
        <v>15081.080547456</v>
      </c>
      <c r="D34" s="45">
        <v>632.163767928</v>
      </c>
      <c r="E34" s="47">
        <v>15713.244315384</v>
      </c>
      <c r="F34" s="26"/>
    </row>
    <row r="35" spans="1:6" ht="10.5" customHeight="1">
      <c r="A35" s="40" t="s">
        <v>70</v>
      </c>
      <c r="B35" s="48">
        <v>83759.806544568</v>
      </c>
      <c r="C35" s="49">
        <v>837590.494622112</v>
      </c>
      <c r="D35" s="69" t="s">
        <v>158</v>
      </c>
      <c r="E35" s="50">
        <v>837590.494622112</v>
      </c>
      <c r="F35" s="26"/>
    </row>
    <row r="36" spans="1:6" ht="10.5" customHeight="1">
      <c r="A36" s="44" t="s">
        <v>72</v>
      </c>
      <c r="B36" s="45">
        <v>90406.989637272</v>
      </c>
      <c r="C36" s="46">
        <v>361393.26301848</v>
      </c>
      <c r="D36" s="45">
        <v>704752.824297984</v>
      </c>
      <c r="E36" s="47">
        <v>1066146.087316464</v>
      </c>
      <c r="F36" s="26"/>
    </row>
    <row r="37" spans="1:6" ht="10.5" customHeight="1">
      <c r="A37" s="44" t="s">
        <v>74</v>
      </c>
      <c r="B37" s="72" t="s">
        <v>158</v>
      </c>
      <c r="C37" s="70" t="s">
        <v>158</v>
      </c>
      <c r="D37" s="72" t="s">
        <v>158</v>
      </c>
      <c r="E37" s="74" t="s">
        <v>158</v>
      </c>
      <c r="F37" s="26"/>
    </row>
    <row r="38" spans="1:6" ht="10.5" customHeight="1">
      <c r="A38" s="44" t="s">
        <v>76</v>
      </c>
      <c r="B38" s="45">
        <v>26619.015665088</v>
      </c>
      <c r="C38" s="46">
        <v>111393.312567768</v>
      </c>
      <c r="D38" s="45">
        <v>201054.576083592</v>
      </c>
      <c r="E38" s="47">
        <v>312447.88865136</v>
      </c>
      <c r="F38" s="26"/>
    </row>
    <row r="39" spans="1:6" ht="10.5" customHeight="1">
      <c r="A39" s="40" t="s">
        <v>78</v>
      </c>
      <c r="B39" s="48">
        <v>79607.20981752</v>
      </c>
      <c r="C39" s="49">
        <v>796064.527351632</v>
      </c>
      <c r="D39" s="48">
        <v>0</v>
      </c>
      <c r="E39" s="50">
        <v>796064.527351632</v>
      </c>
      <c r="F39" s="26"/>
    </row>
    <row r="40" spans="1:6" ht="10.5" customHeight="1">
      <c r="A40" s="44" t="s">
        <v>80</v>
      </c>
      <c r="B40" s="45">
        <v>48434.34377628</v>
      </c>
      <c r="C40" s="46">
        <v>299543.419879704</v>
      </c>
      <c r="D40" s="45">
        <v>240021.604988088</v>
      </c>
      <c r="E40" s="47">
        <v>539565.024867792</v>
      </c>
      <c r="F40" s="26"/>
    </row>
    <row r="41" spans="1:6" ht="10.5" customHeight="1">
      <c r="A41" s="44" t="s">
        <v>82</v>
      </c>
      <c r="B41" s="45">
        <v>118911.140370792</v>
      </c>
      <c r="C41" s="46">
        <v>1189111.40370792</v>
      </c>
      <c r="D41" s="72" t="s">
        <v>158</v>
      </c>
      <c r="E41" s="47">
        <v>1189111.40370792</v>
      </c>
      <c r="F41" s="26"/>
    </row>
    <row r="42" spans="1:6" ht="10.5" customHeight="1">
      <c r="A42" s="44" t="s">
        <v>84</v>
      </c>
      <c r="B42" s="45">
        <v>17526.45655992</v>
      </c>
      <c r="C42" s="46">
        <v>175279.707246336</v>
      </c>
      <c r="D42" s="72" t="s">
        <v>158</v>
      </c>
      <c r="E42" s="47">
        <v>175279.707246336</v>
      </c>
      <c r="F42" s="26"/>
    </row>
    <row r="43" spans="1:6" ht="10.5" customHeight="1">
      <c r="A43" s="40" t="s">
        <v>86</v>
      </c>
      <c r="B43" s="48">
        <v>787199.092953504</v>
      </c>
      <c r="C43" s="49">
        <v>7871987.144123256</v>
      </c>
      <c r="D43" s="69" t="s">
        <v>158</v>
      </c>
      <c r="E43" s="50">
        <v>7871987.144123256</v>
      </c>
      <c r="F43" s="26"/>
    </row>
    <row r="44" spans="1:6" ht="10.5" customHeight="1">
      <c r="A44" s="44" t="s">
        <v>88</v>
      </c>
      <c r="B44" s="72" t="s">
        <v>158</v>
      </c>
      <c r="C44" s="70" t="s">
        <v>158</v>
      </c>
      <c r="D44" s="72" t="s">
        <v>158</v>
      </c>
      <c r="E44" s="74" t="s">
        <v>158</v>
      </c>
      <c r="F44" s="26"/>
    </row>
    <row r="45" spans="1:6" ht="10.5" customHeight="1">
      <c r="A45" s="44" t="s">
        <v>90</v>
      </c>
      <c r="B45" s="45">
        <v>42540.457628592</v>
      </c>
      <c r="C45" s="46">
        <v>402809.453347224</v>
      </c>
      <c r="D45" s="45">
        <v>29340.726737784</v>
      </c>
      <c r="E45" s="47">
        <v>432150.180085008</v>
      </c>
      <c r="F45" s="26"/>
    </row>
    <row r="46" spans="1:6" ht="10.5" customHeight="1">
      <c r="A46" s="44" t="s">
        <v>92</v>
      </c>
      <c r="B46" s="45">
        <v>40212.429381432</v>
      </c>
      <c r="C46" s="46">
        <v>402120.508402536</v>
      </c>
      <c r="D46" s="72" t="s">
        <v>158</v>
      </c>
      <c r="E46" s="47">
        <v>402120.508402536</v>
      </c>
      <c r="F46" s="26"/>
    </row>
    <row r="47" spans="1:6" ht="10.5" customHeight="1">
      <c r="A47" s="40" t="s">
        <v>94</v>
      </c>
      <c r="B47" s="69" t="s">
        <v>158</v>
      </c>
      <c r="C47" s="71" t="s">
        <v>158</v>
      </c>
      <c r="D47" s="69" t="s">
        <v>158</v>
      </c>
      <c r="E47" s="73" t="s">
        <v>158</v>
      </c>
      <c r="F47" s="26"/>
    </row>
    <row r="48" spans="1:6" ht="10.5" customHeight="1">
      <c r="A48" s="44" t="s">
        <v>96</v>
      </c>
      <c r="B48" s="72" t="s">
        <v>158</v>
      </c>
      <c r="C48" s="70" t="s">
        <v>158</v>
      </c>
      <c r="D48" s="72" t="s">
        <v>158</v>
      </c>
      <c r="E48" s="47" t="s">
        <v>158</v>
      </c>
      <c r="F48" s="26"/>
    </row>
    <row r="49" spans="1:6" ht="10.5" customHeight="1">
      <c r="A49" s="44" t="s">
        <v>98</v>
      </c>
      <c r="B49" s="45">
        <v>72392.214957216</v>
      </c>
      <c r="C49" s="46">
        <v>723929.720395728</v>
      </c>
      <c r="D49" s="72" t="s">
        <v>158</v>
      </c>
      <c r="E49" s="47">
        <v>723929.720395728</v>
      </c>
      <c r="F49" s="26"/>
    </row>
    <row r="50" spans="1:6" ht="10.5" customHeight="1">
      <c r="A50" s="44" t="s">
        <v>100</v>
      </c>
      <c r="B50" s="72" t="s">
        <v>158</v>
      </c>
      <c r="C50" s="70" t="s">
        <v>158</v>
      </c>
      <c r="D50" s="72" t="s">
        <v>158</v>
      </c>
      <c r="E50" s="47" t="s">
        <v>158</v>
      </c>
      <c r="F50" s="26"/>
    </row>
    <row r="51" spans="1:6" ht="10.5" customHeight="1">
      <c r="A51" s="40" t="s">
        <v>102</v>
      </c>
      <c r="B51" s="48">
        <v>193881.220752912</v>
      </c>
      <c r="C51" s="49">
        <v>1900916.450159496</v>
      </c>
      <c r="D51" s="48">
        <v>49225.494839136</v>
      </c>
      <c r="E51" s="50">
        <v>1950141.944998632</v>
      </c>
      <c r="F51" s="26"/>
    </row>
    <row r="52" spans="1:6" ht="10.5" customHeight="1">
      <c r="A52" s="44" t="s">
        <v>104</v>
      </c>
      <c r="B52" s="45">
        <v>35904.63077124</v>
      </c>
      <c r="C52" s="46">
        <v>207406.497057144</v>
      </c>
      <c r="D52" s="45">
        <v>196920.906415464</v>
      </c>
      <c r="E52" s="47">
        <v>404327.403472608</v>
      </c>
      <c r="F52" s="26"/>
    </row>
    <row r="53" spans="1:6" ht="10.5" customHeight="1">
      <c r="A53" s="44" t="s">
        <v>106</v>
      </c>
      <c r="B53" s="72" t="s">
        <v>158</v>
      </c>
      <c r="C53" s="70" t="s">
        <v>158</v>
      </c>
      <c r="D53" s="72" t="s">
        <v>158</v>
      </c>
      <c r="E53" s="74" t="s">
        <v>158</v>
      </c>
      <c r="F53" s="26"/>
    </row>
    <row r="54" spans="1:6" ht="10.5" customHeight="1">
      <c r="A54" s="44" t="s">
        <v>108</v>
      </c>
      <c r="B54" s="45">
        <v>111896.77233504</v>
      </c>
      <c r="C54" s="46">
        <v>1118986.65040932</v>
      </c>
      <c r="D54" s="72" t="s">
        <v>158</v>
      </c>
      <c r="E54" s="47">
        <v>1118986.65040932</v>
      </c>
      <c r="F54" s="26"/>
    </row>
    <row r="55" spans="1:6" ht="10.5" customHeight="1">
      <c r="A55" s="40" t="s">
        <v>110</v>
      </c>
      <c r="B55" s="48">
        <v>100885.009455384</v>
      </c>
      <c r="C55" s="49">
        <v>967592.891520024</v>
      </c>
      <c r="D55" s="48">
        <v>53590.074626088</v>
      </c>
      <c r="E55" s="50">
        <v>1021182.966146112</v>
      </c>
      <c r="F55" s="26"/>
    </row>
    <row r="56" spans="1:6" ht="10.5" customHeight="1">
      <c r="A56" s="44" t="s">
        <v>112</v>
      </c>
      <c r="B56" s="45">
        <v>15.141647136</v>
      </c>
      <c r="C56" s="46">
        <v>158.987294928</v>
      </c>
      <c r="D56" s="72" t="s">
        <v>158</v>
      </c>
      <c r="E56" s="47">
        <v>158.987294928</v>
      </c>
      <c r="F56" s="26"/>
    </row>
    <row r="57" spans="1:6" ht="10.5" customHeight="1">
      <c r="A57" s="44" t="s">
        <v>114</v>
      </c>
      <c r="B57" s="45">
        <v>99026.37226944</v>
      </c>
      <c r="C57" s="46">
        <v>760451.37328776</v>
      </c>
      <c r="D57" s="45">
        <v>298457.006697696</v>
      </c>
      <c r="E57" s="47">
        <v>1058908.379985456</v>
      </c>
      <c r="F57" s="26"/>
    </row>
    <row r="58" spans="1:6" ht="10.5" customHeight="1">
      <c r="A58" s="51" t="s">
        <v>116</v>
      </c>
      <c r="B58" s="75" t="s">
        <v>158</v>
      </c>
      <c r="C58" s="76" t="s">
        <v>158</v>
      </c>
      <c r="D58" s="75" t="s">
        <v>158</v>
      </c>
      <c r="E58" s="77" t="s">
        <v>158</v>
      </c>
      <c r="F58" s="26"/>
    </row>
    <row r="59" spans="1:6" ht="10.5" customHeight="1" thickBot="1">
      <c r="A59" s="44"/>
      <c r="B59" s="44"/>
      <c r="C59" s="52"/>
      <c r="D59" s="44"/>
      <c r="E59" s="53"/>
      <c r="F59" s="26"/>
    </row>
    <row r="60" spans="1:6" ht="10.5" customHeight="1" thickTop="1">
      <c r="A60" s="54" t="s">
        <v>134</v>
      </c>
      <c r="B60" s="55">
        <v>4883177.415948216</v>
      </c>
      <c r="C60" s="56">
        <v>35272663.84472477</v>
      </c>
      <c r="D60" s="55">
        <v>18437964.79044828</v>
      </c>
      <c r="E60" s="57">
        <v>53710628.635173045</v>
      </c>
      <c r="F60" s="26"/>
    </row>
    <row r="61" spans="1:6" ht="3.75" customHeight="1">
      <c r="A61" s="25"/>
      <c r="B61" s="25"/>
      <c r="C61" s="25"/>
      <c r="D61" s="25"/>
      <c r="E61" s="25"/>
      <c r="F61" s="26"/>
    </row>
    <row r="62" spans="1:6" ht="10.5" customHeight="1">
      <c r="A62" s="37" t="s">
        <v>135</v>
      </c>
      <c r="B62" s="58"/>
      <c r="C62" s="58"/>
      <c r="D62" s="58"/>
      <c r="E62" s="59"/>
      <c r="F62" s="26"/>
    </row>
    <row r="63" spans="1:6" ht="10.5" customHeight="1">
      <c r="A63" s="37" t="s">
        <v>136</v>
      </c>
      <c r="B63" s="58"/>
      <c r="C63" s="58"/>
      <c r="D63" s="58"/>
      <c r="E63" s="59"/>
      <c r="F63" s="26"/>
    </row>
    <row r="64" spans="1:6" ht="10.5" customHeight="1">
      <c r="A64" s="37" t="s">
        <v>137</v>
      </c>
      <c r="B64" s="58"/>
      <c r="C64" s="58"/>
      <c r="D64" s="58"/>
      <c r="E64" s="59"/>
      <c r="F64" s="26"/>
    </row>
    <row r="65" spans="1:6" ht="10.5" customHeight="1">
      <c r="A65" s="37" t="s">
        <v>138</v>
      </c>
      <c r="B65" s="58"/>
      <c r="C65" s="58"/>
      <c r="D65" s="58"/>
      <c r="E65" s="59"/>
      <c r="F65" s="26"/>
    </row>
    <row r="66" spans="1:6" ht="10.5" customHeight="1">
      <c r="A66" s="37" t="s">
        <v>139</v>
      </c>
      <c r="B66" s="58"/>
      <c r="C66" s="58"/>
      <c r="D66" s="58"/>
      <c r="E66" s="59"/>
      <c r="F66" s="26"/>
    </row>
    <row r="67" spans="1:6" ht="10.5" customHeight="1">
      <c r="A67" s="37" t="s">
        <v>140</v>
      </c>
      <c r="B67" s="58"/>
      <c r="C67" s="58"/>
      <c r="D67" s="58"/>
      <c r="E67" s="59"/>
      <c r="F67" s="26"/>
    </row>
    <row r="68" spans="1:6" ht="10.5" customHeight="1">
      <c r="A68" s="37" t="s">
        <v>141</v>
      </c>
      <c r="B68" s="58"/>
      <c r="C68" s="58"/>
      <c r="D68" s="58"/>
      <c r="E68" s="59"/>
      <c r="F68" s="26"/>
    </row>
    <row r="69" spans="1:6" ht="10.5" customHeight="1">
      <c r="A69" s="37" t="s">
        <v>142</v>
      </c>
      <c r="B69" s="58"/>
      <c r="C69" s="58"/>
      <c r="D69" s="58"/>
      <c r="E69" s="59"/>
      <c r="F69" s="26"/>
    </row>
    <row r="70" spans="1:6" ht="10.5" customHeight="1">
      <c r="A70" s="44" t="s">
        <v>143</v>
      </c>
      <c r="B70" s="25"/>
      <c r="C70" s="25"/>
      <c r="D70" s="25"/>
      <c r="E70" s="60"/>
      <c r="F70" s="26"/>
    </row>
    <row r="71" spans="1:6" ht="10.5" customHeight="1">
      <c r="A71" s="37" t="s">
        <v>144</v>
      </c>
      <c r="B71" s="58"/>
      <c r="C71" s="58"/>
      <c r="D71" s="58"/>
      <c r="E71" s="59"/>
      <c r="F71" s="26"/>
    </row>
    <row r="72" spans="1:6" ht="10.5" customHeight="1">
      <c r="A72" s="37" t="s">
        <v>145</v>
      </c>
      <c r="B72" s="58"/>
      <c r="C72" s="58"/>
      <c r="D72" s="58"/>
      <c r="E72" s="59"/>
      <c r="F72" s="26"/>
    </row>
    <row r="73" spans="1:6" ht="3.75" customHeight="1">
      <c r="A73" s="61"/>
      <c r="B73" s="62"/>
      <c r="C73" s="62"/>
      <c r="D73" s="62"/>
      <c r="E73" s="63"/>
      <c r="F73" s="26"/>
    </row>
    <row r="74" spans="1:6" ht="8.25">
      <c r="A74" s="26"/>
      <c r="B74" s="26"/>
      <c r="C74" s="26"/>
      <c r="D74" s="26"/>
      <c r="E74" s="26"/>
      <c r="F74" s="26"/>
    </row>
    <row r="75" spans="1:6" ht="8.25">
      <c r="A75" s="26"/>
      <c r="B75" s="26"/>
      <c r="C75" s="26"/>
      <c r="D75" s="26"/>
      <c r="E75" s="26"/>
      <c r="F75" s="26"/>
    </row>
    <row r="77" spans="1:2" ht="8.25">
      <c r="A77" s="64"/>
      <c r="B77" s="26" t="s">
        <v>146</v>
      </c>
    </row>
    <row r="78" spans="1:2" ht="8.25">
      <c r="A78" s="26" t="s">
        <v>147</v>
      </c>
      <c r="B78" s="65" t="e">
        <f>VLOOKUP(+B77,[1]!ODDEVEN,2)</f>
        <v>#NAME?</v>
      </c>
    </row>
    <row r="79" spans="1:2" ht="8.25">
      <c r="A79" s="26" t="s">
        <v>148</v>
      </c>
      <c r="B79" s="65" t="e">
        <v>#VALUE!</v>
      </c>
    </row>
    <row r="80" spans="1:2" ht="8.25">
      <c r="A80" s="26"/>
      <c r="B80" s="64"/>
    </row>
    <row r="81" spans="1:2" ht="8.25">
      <c r="A81" s="25" t="s">
        <v>149</v>
      </c>
      <c r="B81" s="25" t="s">
        <v>150</v>
      </c>
    </row>
    <row r="82" spans="1:2" ht="8.25">
      <c r="A82" s="25"/>
      <c r="B82" s="25" t="s">
        <v>151</v>
      </c>
    </row>
    <row r="83" spans="1:2" ht="8.25">
      <c r="A83" s="25"/>
      <c r="B83" s="25" t="s">
        <v>152</v>
      </c>
    </row>
    <row r="84" spans="1:2" ht="8.25">
      <c r="A84" s="25"/>
      <c r="B84" s="25" t="s">
        <v>153</v>
      </c>
    </row>
    <row r="85" spans="1:2" ht="8.25">
      <c r="A85" s="25"/>
      <c r="B85" s="66"/>
    </row>
    <row r="86" spans="1:2" ht="8.25">
      <c r="A86" s="25" t="s">
        <v>154</v>
      </c>
      <c r="B86" s="25" t="s">
        <v>155</v>
      </c>
    </row>
    <row r="87" spans="1:2" ht="8.25">
      <c r="A87" s="25"/>
      <c r="B87" s="66"/>
    </row>
    <row r="88" spans="1:2" ht="8.25">
      <c r="A88" s="25" t="s">
        <v>156</v>
      </c>
      <c r="B88" s="25" t="s">
        <v>157</v>
      </c>
    </row>
    <row r="89" spans="1:2" ht="8.25">
      <c r="A89" s="25"/>
      <c r="B89" s="66"/>
    </row>
  </sheetData>
  <printOptions/>
  <pageMargins left="0.5" right="0.75" top="0.6" bottom="0.6" header="0.5" footer="0.5"/>
  <pageSetup horizontalDpi="600" verticalDpi="600" orientation="portrait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Bryant Lee gross</dc:creator>
  <cp:keywords/>
  <dc:description/>
  <cp:lastModifiedBy>Bryant Lee gross</cp:lastModifiedBy>
  <dcterms:created xsi:type="dcterms:W3CDTF">2000-11-07T16:52:18Z</dcterms:created>
  <dcterms:modified xsi:type="dcterms:W3CDTF">2000-11-07T16:54:25Z</dcterms:modified>
  <cp:category/>
  <cp:version/>
  <cp:contentType/>
  <cp:contentStatus/>
</cp:coreProperties>
</file>