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activeTab="0"/>
  </bookViews>
  <sheets>
    <sheet name="Page 1 of 1" sheetId="1" r:id="rId1"/>
  </sheets>
  <definedNames>
    <definedName name="CTIPS">#REF!</definedName>
    <definedName name="PAGE1" localSheetId="0">'Page 1 of 1'!$A$4:$K$81</definedName>
    <definedName name="PAGE1">#REF!</definedName>
    <definedName name="PAGE1RV">#REF!</definedName>
    <definedName name="_xlnm.Print_Area" localSheetId="0">'Page 1 of 1'!$A$4:$K$81</definedName>
    <definedName name="TABLE" localSheetId="0">'Page 1 of 1'!$A$4:$K$81</definedName>
    <definedName name="TABLE">#REF!</definedName>
    <definedName name="TARGET" localSheetId="0">'Page 1 of 1'!$B$15:$K$72</definedName>
    <definedName name="TARGET">#REF!</definedName>
  </definedNames>
  <calcPr fullCalcOnLoad="1"/>
</workbook>
</file>

<file path=xl/sharedStrings.xml><?xml version="1.0" encoding="utf-8"?>
<sst xmlns="http://schemas.openxmlformats.org/spreadsheetml/2006/main" count="94" uniqueCount="82">
  <si>
    <t>COMPARISON OF FEDERAL HIGHWAY TRUST FUND HIGHWAY ACCOUNT RECEIPTS ATTRIBUTABLE TO</t>
  </si>
  <si>
    <t>THE STATES AND FEDERAL-AID APPORTIONMENTS AND ALLOCATIONS FROM THE HIGHWAY ACCOUNT  1/</t>
  </si>
  <si>
    <t xml:space="preserve">                 (THOUSANDS OF DOLLARS)</t>
  </si>
  <si>
    <t>TABLE FE-221</t>
  </si>
  <si>
    <t>RATIO OF</t>
  </si>
  <si>
    <t>PAYMENTS INTO THE FUND  2/</t>
  </si>
  <si>
    <t>APPORTIONMENTS AND ALLOCATIONS FROM THE FUND  3/</t>
  </si>
  <si>
    <t>APPORTIONMENTS AND</t>
  </si>
  <si>
    <t>STATE</t>
  </si>
  <si>
    <t>ALLOCATIONS TO PAYMENTS</t>
  </si>
  <si>
    <t>FISCAL YEAR</t>
  </si>
  <si>
    <t>PERCENT OF</t>
  </si>
  <si>
    <t>CUMULATED</t>
  </si>
  <si>
    <t>TOTAL</t>
  </si>
  <si>
    <t>SINCE 7-1-56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</si>
  <si>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</si>
  <si>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</si>
  <si>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</si>
  <si>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</si>
  <si>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</si>
  <si>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</si>
  <si>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</si>
  <si>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</si>
  <si>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</si>
  <si>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</si>
  <si>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</si>
  <si>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</si>
  <si>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</si>
  <si>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</si>
  <si>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</si>
  <si>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</si>
  <si>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</si>
  <si>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</si>
  <si>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</si>
  <si>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</si>
  <si>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</si>
  <si>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</si>
  <si>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</si>
  <si>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</si>
  <si>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</si>
  <si>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</si>
  <si>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</si>
  <si>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</si>
  <si>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</si>
  <si>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</si>
  <si>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</si>
  <si>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</si>
  <si>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</si>
  <si>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</si>
  <si>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</si>
  <si>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</si>
  <si>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</si>
  <si>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</si>
  <si>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</si>
  <si>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</si>
  <si>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</si>
  <si>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</si>
  <si>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</si>
  <si>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</si>
  <si>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</si>
  <si>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</si>
  <si>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</si>
  <si>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</si>
  <si>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</si>
  <si>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</si>
  <si>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</si>
  <si>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Total</t>
  </si>
  <si>
    <t>American Samoa</t>
  </si>
  <si>
    <t>Guam</t>
  </si>
  <si>
    <t>N. Marianas</t>
  </si>
  <si>
    <t>Puerto Rico</t>
  </si>
  <si>
    <t>Virgin Islands</t>
  </si>
  <si>
    <t xml:space="preserve">     Grand Total</t>
  </si>
  <si>
    <t xml:space="preserve">        1/  Payments into the Fund include only the net highway user tax receipts and fines and penalties deposited in the Highway Account of the Federal Highway Trust Fund.  Excluded are motor  </t>
  </si>
  <si>
    <t>fuel tax amounts transferred to:  the Mass Transit Account of the Highway Trust Fund;  the Leaking Underground Storage Tank Trust Fund; and the General Fund for deficit reduction.  In addition,</t>
  </si>
  <si>
    <t xml:space="preserve"> amounts representing motor-boat use of gasoline are transferred to the Aquatic Resources Trust Fund and the Land and Water Conservation fund.</t>
  </si>
  <si>
    <t xml:space="preserve">        2/  Total Federal Highway Trust Fund receipts (for apportionment purposes only) are reported by the U.S. Department of the Treasury .  Payments into the Highway Trust Fund attributable</t>
  </si>
  <si>
    <t xml:space="preserve">  to highway users in each State are estimated by the Federal Highway Administration.</t>
  </si>
  <si>
    <t xml:space="preserve">        3/  Includes all funds apportioned or allocated from the Highway Trust Fund except where FHWA does not directly allocate the funds to the States, e.g., portions of Indian Reservation Roads</t>
  </si>
  <si>
    <t xml:space="preserve"> and safety programs.</t>
  </si>
  <si>
    <t>FISCAL YEARS 1957 - 2002</t>
  </si>
  <si>
    <t>NOVEMBER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</si>
</sst>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0_)"/>
    <numFmt numFmtId="166" formatCode="0.00_)"/>
    <numFmt numFmtId="167" formatCode="_(* #,##0_);_(* \(#,##0\);_(* &quot;-&quot;_)"/>
    <numFmt numFmtId="168" formatCode="_(* #,##0_);_(* \(#,##0\);_ &quot; -&quot;"/>
  </numFmts>
  <fonts count="11">
    <font>
      <sz val="6"/>
      <name val="P-AVGARD"/>
      <family val="0"/>
    </font>
    <font>
      <sz val="10"/>
      <name val="Arial"/>
      <family val="0"/>
    </font>
    <font>
      <sz val="18"/>
      <name val="Arial"/>
      <family val="2"/>
    </font>
    <font>
      <sz val="6"/>
      <name val="Arial"/>
      <family val="2"/>
    </font>
    <font>
      <sz val="18"/>
      <color indexed="45"/>
      <name val="Arial"/>
      <family val="2"/>
    </font>
    <font>
      <sz val="6"/>
      <color indexed="45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2" borderId="0" xfId="0" applyFont="1" applyFill="1" applyBorder="1" applyAlignment="1" applyProtection="1">
      <alignment horizontal="centerContinuous"/>
      <protection/>
    </xf>
    <xf numFmtId="0" fontId="3" fillId="2" borderId="0" xfId="0" applyFont="1" applyFill="1" applyBorder="1" applyAlignment="1" applyProtection="1">
      <alignment horizontal="centerContinuous"/>
      <protection/>
    </xf>
    <xf numFmtId="0" fontId="3" fillId="3" borderId="0" xfId="0" applyFont="1" applyFill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centerContinuous"/>
      <protection/>
    </xf>
    <xf numFmtId="164" fontId="7" fillId="2" borderId="1" xfId="0" applyNumberFormat="1" applyFont="1" applyFill="1" applyBorder="1" applyAlignment="1" applyProtection="1" quotePrefix="1">
      <alignment horizontal="left"/>
      <protection/>
    </xf>
    <xf numFmtId="0" fontId="7" fillId="2" borderId="1" xfId="0" applyFont="1" applyFill="1" applyBorder="1" applyAlignment="1" applyProtection="1">
      <alignment/>
      <protection/>
    </xf>
    <xf numFmtId="164" fontId="7" fillId="2" borderId="1" xfId="0" applyNumberFormat="1" applyFont="1" applyFill="1" applyBorder="1" applyAlignment="1" applyProtection="1">
      <alignment horizontal="centerContinuous"/>
      <protection/>
    </xf>
    <xf numFmtId="164" fontId="7" fillId="2" borderId="1" xfId="0" applyNumberFormat="1" applyFont="1" applyFill="1" applyBorder="1" applyAlignment="1" applyProtection="1">
      <alignment horizontal="right"/>
      <protection/>
    </xf>
    <xf numFmtId="0" fontId="7" fillId="2" borderId="2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horizontal="centerContinuous" vertical="center"/>
      <protection/>
    </xf>
    <xf numFmtId="0" fontId="7" fillId="2" borderId="3" xfId="0" applyFont="1" applyFill="1" applyBorder="1" applyAlignment="1" applyProtection="1">
      <alignment horizontal="centerContinuous" vertical="center"/>
      <protection/>
    </xf>
    <xf numFmtId="0" fontId="7" fillId="2" borderId="4" xfId="0" applyFont="1" applyFill="1" applyBorder="1" applyAlignment="1" applyProtection="1">
      <alignment horizontal="centerContinuous"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horizontal="centerContinuous" vertical="center"/>
      <protection/>
    </xf>
    <xf numFmtId="0" fontId="7" fillId="2" borderId="0" xfId="0" applyFont="1" applyFill="1" applyBorder="1" applyAlignment="1" applyProtection="1">
      <alignment horizontal="centerContinuous" vertical="center"/>
      <protection/>
    </xf>
    <xf numFmtId="0" fontId="7" fillId="2" borderId="6" xfId="0" applyFont="1" applyFill="1" applyBorder="1" applyAlignment="1" applyProtection="1">
      <alignment horizontal="centerContinuous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horizontal="centerContinuous" vertical="center"/>
      <protection/>
    </xf>
    <xf numFmtId="0" fontId="7" fillId="2" borderId="8" xfId="0" applyFont="1" applyFill="1" applyBorder="1" applyAlignment="1" applyProtection="1">
      <alignment horizontal="centerContinuous" vertical="center"/>
      <protection/>
    </xf>
    <xf numFmtId="0" fontId="7" fillId="2" borderId="9" xfId="0" applyFont="1" applyFill="1" applyBorder="1" applyAlignment="1" applyProtection="1">
      <alignment horizontal="centerContinuous" vertical="center"/>
      <protection/>
    </xf>
    <xf numFmtId="0" fontId="7" fillId="2" borderId="7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Continuous" vertical="center"/>
      <protection/>
    </xf>
    <xf numFmtId="0" fontId="8" fillId="2" borderId="9" xfId="0" applyFont="1" applyFill="1" applyBorder="1" applyAlignment="1" applyProtection="1">
      <alignment vertical="center"/>
      <protection/>
    </xf>
    <xf numFmtId="37" fontId="7" fillId="2" borderId="5" xfId="0" applyNumberFormat="1" applyFont="1" applyFill="1" applyBorder="1" applyAlignment="1" applyProtection="1">
      <alignment vertical="center"/>
      <protection/>
    </xf>
    <xf numFmtId="165" fontId="7" fillId="2" borderId="5" xfId="0" applyNumberFormat="1" applyFont="1" applyFill="1" applyBorder="1" applyAlignment="1" applyProtection="1">
      <alignment vertical="center"/>
      <protection/>
    </xf>
    <xf numFmtId="166" fontId="7" fillId="2" borderId="5" xfId="0" applyNumberFormat="1" applyFont="1" applyFill="1" applyBorder="1" applyAlignment="1" applyProtection="1">
      <alignment horizontal="center" vertical="center"/>
      <protection/>
    </xf>
    <xf numFmtId="166" fontId="7" fillId="2" borderId="9" xfId="0" applyNumberFormat="1" applyFont="1" applyFill="1" applyBorder="1" applyAlignment="1" applyProtection="1">
      <alignment horizontal="center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37" fontId="7" fillId="2" borderId="7" xfId="0" applyNumberFormat="1" applyFont="1" applyFill="1" applyBorder="1" applyAlignment="1" applyProtection="1">
      <alignment vertical="center"/>
      <protection/>
    </xf>
    <xf numFmtId="165" fontId="7" fillId="2" borderId="7" xfId="0" applyNumberFormat="1" applyFont="1" applyFill="1" applyBorder="1" applyAlignment="1" applyProtection="1">
      <alignment vertical="center"/>
      <protection/>
    </xf>
    <xf numFmtId="166" fontId="7" fillId="2" borderId="7" xfId="0" applyNumberFormat="1" applyFont="1" applyFill="1" applyBorder="1" applyAlignment="1" applyProtection="1">
      <alignment horizontal="center" vertical="center"/>
      <protection/>
    </xf>
    <xf numFmtId="166" fontId="7" fillId="2" borderId="10" xfId="0" applyNumberFormat="1" applyFont="1" applyFill="1" applyBorder="1" applyAlignment="1" applyProtection="1">
      <alignment horizontal="center"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37" fontId="7" fillId="2" borderId="12" xfId="0" applyNumberFormat="1" applyFont="1" applyFill="1" applyBorder="1" applyAlignment="1" applyProtection="1">
      <alignment vertical="center"/>
      <protection/>
    </xf>
    <xf numFmtId="165" fontId="7" fillId="2" borderId="12" xfId="0" applyNumberFormat="1" applyFont="1" applyFill="1" applyBorder="1" applyAlignment="1" applyProtection="1">
      <alignment vertical="center"/>
      <protection/>
    </xf>
    <xf numFmtId="166" fontId="7" fillId="2" borderId="12" xfId="0" applyNumberFormat="1" applyFont="1" applyFill="1" applyBorder="1" applyAlignment="1" applyProtection="1">
      <alignment horizontal="center" vertical="center"/>
      <protection/>
    </xf>
    <xf numFmtId="166" fontId="7" fillId="2" borderId="13" xfId="0" applyNumberFormat="1" applyFont="1" applyFill="1" applyBorder="1" applyAlignment="1" applyProtection="1">
      <alignment horizontal="center" vertical="center"/>
      <protection/>
    </xf>
    <xf numFmtId="37" fontId="3" fillId="3" borderId="0" xfId="0" applyNumberFormat="1" applyFont="1" applyFill="1" applyAlignment="1" applyProtection="1">
      <alignment/>
      <protection/>
    </xf>
    <xf numFmtId="168" fontId="10" fillId="2" borderId="14" xfId="0" applyNumberFormat="1" applyFont="1" applyFill="1" applyBorder="1" applyAlignment="1" applyProtection="1">
      <alignment horizontal="center"/>
      <protection/>
    </xf>
    <xf numFmtId="168" fontId="7" fillId="2" borderId="7" xfId="0" applyNumberFormat="1" applyFont="1" applyFill="1" applyBorder="1" applyAlignment="1" applyProtection="1">
      <alignment horizontal="center" vertical="center"/>
      <protection/>
    </xf>
    <xf numFmtId="168" fontId="7" fillId="2" borderId="10" xfId="0" applyNumberFormat="1" applyFont="1" applyFill="1" applyBorder="1" applyAlignment="1" applyProtection="1">
      <alignment horizontal="center" vertical="center"/>
      <protection/>
    </xf>
    <xf numFmtId="168" fontId="7" fillId="2" borderId="5" xfId="0" applyNumberFormat="1" applyFont="1" applyFill="1" applyBorder="1" applyAlignment="1" applyProtection="1">
      <alignment horizontal="center" vertical="center"/>
      <protection/>
    </xf>
    <xf numFmtId="168" fontId="7" fillId="2" borderId="9" xfId="0" applyNumberFormat="1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Continuous"/>
      <protection/>
    </xf>
    <xf numFmtId="37" fontId="3" fillId="2" borderId="0" xfId="0" applyNumberFormat="1" applyFont="1" applyFill="1" applyBorder="1" applyAlignment="1" applyProtection="1">
      <alignment horizontal="centerContinuous"/>
      <protection/>
    </xf>
    <xf numFmtId="165" fontId="3" fillId="2" borderId="0" xfId="0" applyNumberFormat="1" applyFont="1" applyFill="1" applyBorder="1" applyAlignment="1" applyProtection="1">
      <alignment horizontal="centerContinuous"/>
      <protection/>
    </xf>
    <xf numFmtId="166" fontId="3" fillId="2" borderId="0" xfId="0" applyNumberFormat="1" applyFont="1" applyFill="1" applyBorder="1" applyAlignment="1" applyProtection="1">
      <alignment horizontal="centerContinuous"/>
      <protection/>
    </xf>
    <xf numFmtId="166" fontId="3" fillId="2" borderId="6" xfId="0" applyNumberFormat="1" applyFont="1" applyFill="1" applyBorder="1" applyAlignment="1" applyProtection="1">
      <alignment horizontal="centerContinuous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3" fillId="2" borderId="6" xfId="0" applyFont="1" applyFill="1" applyBorder="1" applyAlignment="1" applyProtection="1">
      <alignment horizontal="centerContinuous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3" fillId="2" borderId="1" xfId="0" applyFont="1" applyFill="1" applyBorder="1" applyAlignment="1" applyProtection="1">
      <alignment horizontal="centerContinuous"/>
      <protection/>
    </xf>
    <xf numFmtId="0" fontId="3" fillId="2" borderId="8" xfId="0" applyFont="1" applyFill="1" applyBorder="1" applyAlignment="1" applyProtection="1">
      <alignment horizontal="centerContinuous"/>
      <protection/>
    </xf>
    <xf numFmtId="0" fontId="3" fillId="2" borderId="0" xfId="0" applyFont="1" applyFill="1" applyAlignment="1">
      <alignment/>
    </xf>
    <xf numFmtId="0" fontId="9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wrapText="1"/>
    </xf>
    <xf numFmtId="37" fontId="3" fillId="2" borderId="0" xfId="0" applyNumberFormat="1" applyFont="1" applyFill="1" applyAlignment="1" applyProtection="1">
      <alignment/>
      <protection/>
    </xf>
    <xf numFmtId="49" fontId="3" fillId="2" borderId="0" xfId="0" applyNumberFormat="1" applyFont="1" applyFill="1" applyBorder="1" applyAlignment="1">
      <alignment/>
    </xf>
    <xf numFmtId="49" fontId="10" fillId="2" borderId="0" xfId="0" applyNumberFormat="1" applyFont="1" applyFill="1" applyAlignment="1" applyProtection="1">
      <alignment/>
      <protection/>
    </xf>
    <xf numFmtId="49" fontId="10" fillId="2" borderId="0" xfId="0" applyNumberFormat="1" applyFont="1" applyFill="1" applyAlignment="1">
      <alignment/>
    </xf>
    <xf numFmtId="0" fontId="2" fillId="3" borderId="0" xfId="0" applyFont="1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/>
      <protection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N149"/>
  <sheetViews>
    <sheetView showGridLines="0" tabSelected="1" defaultGridColor="0" colorId="22" workbookViewId="0" topLeftCell="A1">
      <selection activeCell="B22" sqref="B22"/>
    </sheetView>
  </sheetViews>
  <sheetFormatPr defaultColWidth="9.796875" defaultRowHeight="8.25"/>
  <cols>
    <col min="1" max="1" width="20.796875" style="1" customWidth="1"/>
    <col min="2" max="3" width="14.796875" style="1" customWidth="1"/>
    <col min="4" max="4" width="18.796875" style="1" customWidth="1"/>
    <col min="5" max="5" width="14.796875" style="1" customWidth="1"/>
    <col min="6" max="6" width="16.796875" style="1" customWidth="1"/>
    <col min="7" max="7" width="14.796875" style="1" customWidth="1"/>
    <col min="8" max="8" width="18.796875" style="1" customWidth="1"/>
    <col min="9" max="11" width="16.796875" style="1" customWidth="1"/>
    <col min="12" max="13" width="9.796875" style="1" customWidth="1"/>
    <col min="14" max="15" width="15.796875" style="1" customWidth="1"/>
    <col min="16" max="16" width="14.59765625" style="1" customWidth="1"/>
    <col min="17" max="17" width="11.3984375" style="1" customWidth="1"/>
    <col min="18" max="16384" width="9.796875" style="1" customWidth="1"/>
  </cols>
  <sheetData>
    <row r="1" spans="1:40" ht="23.25">
      <c r="A1" s="66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</row>
    <row r="2" spans="1:40" ht="23.25">
      <c r="A2" s="67"/>
      <c r="B2" s="68"/>
      <c r="C2" s="68"/>
      <c r="D2" s="68"/>
      <c r="E2" s="68"/>
      <c r="F2" s="68"/>
      <c r="G2" s="68"/>
      <c r="H2" s="4"/>
      <c r="I2" s="4"/>
      <c r="J2" s="4"/>
      <c r="K2" s="4"/>
      <c r="L2" s="4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</row>
    <row r="3" spans="1:40" ht="23.25">
      <c r="A3" s="6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</row>
    <row r="4" spans="1:40" ht="18.75" customHeight="1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</row>
    <row r="5" spans="1:40" ht="18.75" customHeight="1">
      <c r="A5" s="2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</row>
    <row r="6" spans="1:40" ht="18.75" customHeight="1">
      <c r="A6" s="2" t="s">
        <v>80</v>
      </c>
      <c r="B6" s="3"/>
      <c r="C6" s="3"/>
      <c r="D6" s="3"/>
      <c r="E6" s="3"/>
      <c r="F6" s="3"/>
      <c r="G6" s="3"/>
      <c r="H6" s="3"/>
      <c r="I6" s="3"/>
      <c r="J6" s="3"/>
      <c r="K6" s="3"/>
      <c r="L6" s="4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</row>
    <row r="7" spans="1:40" ht="9">
      <c r="A7" s="5"/>
      <c r="B7" s="5"/>
      <c r="C7" s="5"/>
      <c r="D7" s="5"/>
      <c r="E7" s="3"/>
      <c r="F7" s="3"/>
      <c r="G7" s="3"/>
      <c r="H7" s="3"/>
      <c r="I7" s="3"/>
      <c r="J7" s="3"/>
      <c r="K7" s="3"/>
      <c r="L7" s="4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</row>
    <row r="8" spans="1:40" ht="9">
      <c r="A8" s="5"/>
      <c r="B8" s="5"/>
      <c r="C8" s="5"/>
      <c r="D8" s="5"/>
      <c r="E8" s="5"/>
      <c r="F8" s="5"/>
      <c r="G8" s="5"/>
      <c r="H8" s="5"/>
      <c r="I8" s="5"/>
      <c r="J8" s="6"/>
      <c r="K8" s="6"/>
      <c r="L8" s="4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</row>
    <row r="9" spans="1:40" ht="9">
      <c r="A9" s="7" t="s">
        <v>81</v>
      </c>
      <c r="B9" s="8"/>
      <c r="C9" s="8"/>
      <c r="D9" s="8"/>
      <c r="E9" s="8" t="s">
        <v>2</v>
      </c>
      <c r="F9" s="8"/>
      <c r="G9" s="8"/>
      <c r="H9" s="8"/>
      <c r="I9" s="8"/>
      <c r="J9" s="9"/>
      <c r="K9" s="10" t="s">
        <v>3</v>
      </c>
      <c r="L9" s="4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</row>
    <row r="10" spans="1:40" ht="7.5" customHeight="1">
      <c r="A10" s="11"/>
      <c r="B10" s="12"/>
      <c r="C10" s="13"/>
      <c r="D10" s="13"/>
      <c r="E10" s="13"/>
      <c r="F10" s="12"/>
      <c r="G10" s="13"/>
      <c r="H10" s="13"/>
      <c r="I10" s="13"/>
      <c r="J10" s="12" t="s">
        <v>4</v>
      </c>
      <c r="K10" s="14"/>
      <c r="L10" s="4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</row>
    <row r="11" spans="1:40" ht="7.5" customHeight="1">
      <c r="A11" s="15"/>
      <c r="B11" s="16" t="s">
        <v>5</v>
      </c>
      <c r="C11" s="17"/>
      <c r="D11" s="17"/>
      <c r="E11" s="17"/>
      <c r="F11" s="16" t="s">
        <v>6</v>
      </c>
      <c r="G11" s="17"/>
      <c r="H11" s="17"/>
      <c r="I11" s="17"/>
      <c r="J11" s="16" t="s">
        <v>7</v>
      </c>
      <c r="K11" s="18"/>
      <c r="L11" s="4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</row>
    <row r="12" spans="1:40" ht="7.5" customHeight="1">
      <c r="A12" s="19" t="s">
        <v>8</v>
      </c>
      <c r="B12" s="20"/>
      <c r="C12" s="21"/>
      <c r="D12" s="21"/>
      <c r="E12" s="21"/>
      <c r="F12" s="20"/>
      <c r="G12" s="21"/>
      <c r="H12" s="21"/>
      <c r="I12" s="21"/>
      <c r="J12" s="22" t="s">
        <v>9</v>
      </c>
      <c r="K12" s="23"/>
      <c r="L12" s="4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</row>
    <row r="13" spans="1:40" ht="8.25" customHeight="1">
      <c r="A13" s="15"/>
      <c r="B13" s="19" t="s">
        <v>10</v>
      </c>
      <c r="C13" s="19" t="s">
        <v>11</v>
      </c>
      <c r="D13" s="19" t="s">
        <v>12</v>
      </c>
      <c r="E13" s="19" t="s">
        <v>11</v>
      </c>
      <c r="F13" s="19" t="s">
        <v>10</v>
      </c>
      <c r="G13" s="19" t="s">
        <v>11</v>
      </c>
      <c r="H13" s="19" t="s">
        <v>12</v>
      </c>
      <c r="I13" s="19" t="s">
        <v>11</v>
      </c>
      <c r="J13" s="16" t="s">
        <v>10</v>
      </c>
      <c r="K13" s="24" t="s">
        <v>12</v>
      </c>
      <c r="L13" s="4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</row>
    <row r="14" spans="1:40" ht="8.25" customHeight="1">
      <c r="A14" s="20"/>
      <c r="B14" s="25">
        <v>2002</v>
      </c>
      <c r="C14" s="25" t="s">
        <v>13</v>
      </c>
      <c r="D14" s="25" t="s">
        <v>14</v>
      </c>
      <c r="E14" s="25" t="s">
        <v>13</v>
      </c>
      <c r="F14" s="25">
        <v>2002</v>
      </c>
      <c r="G14" s="25" t="s">
        <v>13</v>
      </c>
      <c r="H14" s="25" t="s">
        <v>14</v>
      </c>
      <c r="I14" s="25" t="s">
        <v>13</v>
      </c>
      <c r="J14" s="22">
        <v>2002</v>
      </c>
      <c r="K14" s="26" t="s">
        <v>14</v>
      </c>
      <c r="L14" s="4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</row>
    <row r="15" spans="1:40" ht="10.5" customHeight="1">
      <c r="A15" s="27" t="s">
        <v>15</v>
      </c>
      <c r="B15" s="28">
        <v>541670</v>
      </c>
      <c r="C15" s="29">
        <v>1.9357153945533092</v>
      </c>
      <c r="D15" s="28">
        <v>9644592</v>
      </c>
      <c r="E15" s="29">
        <v>1.9950914908228548</v>
      </c>
      <c r="F15" s="28">
        <v>708193</v>
      </c>
      <c r="G15" s="29">
        <v>2.12697588912946</v>
      </c>
      <c r="H15" s="28">
        <v>10602468.69332</v>
      </c>
      <c r="I15" s="29">
        <v>1.9839206064692472</v>
      </c>
      <c r="J15" s="30">
        <f aca="true" t="shared" si="0" ref="J15:J46">F15/B15</f>
        <v>1.307425185075784</v>
      </c>
      <c r="K15" s="31">
        <f aca="true" t="shared" si="1" ref="K15:K46">H15/D15</f>
        <v>1.099317492468318</v>
      </c>
      <c r="L15" s="4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</row>
    <row r="16" spans="1:40" ht="10.5" customHeight="1">
      <c r="A16" s="27" t="s">
        <v>16</v>
      </c>
      <c r="B16" s="28">
        <v>63226</v>
      </c>
      <c r="C16" s="29">
        <v>0.22594484009826563</v>
      </c>
      <c r="D16" s="28">
        <v>986670</v>
      </c>
      <c r="E16" s="29">
        <v>0.20410370093936436</v>
      </c>
      <c r="F16" s="28">
        <v>417453</v>
      </c>
      <c r="G16" s="29">
        <v>1.2537718755265308</v>
      </c>
      <c r="H16" s="28">
        <v>6584464.79127</v>
      </c>
      <c r="I16" s="29">
        <v>1.2320767700264048</v>
      </c>
      <c r="J16" s="30">
        <f t="shared" si="0"/>
        <v>6.6025527472875085</v>
      </c>
      <c r="K16" s="31">
        <f t="shared" si="1"/>
        <v>6.673421499863176</v>
      </c>
      <c r="L16" s="4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</row>
    <row r="17" spans="1:40" ht="10.5" customHeight="1">
      <c r="A17" s="27" t="s">
        <v>17</v>
      </c>
      <c r="B17" s="28">
        <v>552813</v>
      </c>
      <c r="C17" s="29">
        <v>1.9755360909948834</v>
      </c>
      <c r="D17" s="28">
        <v>7585714</v>
      </c>
      <c r="E17" s="29">
        <v>1.5691895990225198</v>
      </c>
      <c r="F17" s="28">
        <v>570108</v>
      </c>
      <c r="G17" s="29">
        <v>1.71225353851255</v>
      </c>
      <c r="H17" s="28">
        <v>8236393.53292</v>
      </c>
      <c r="I17" s="29">
        <v>1.5411835984241233</v>
      </c>
      <c r="J17" s="30">
        <f t="shared" si="0"/>
        <v>1.0312854437214753</v>
      </c>
      <c r="K17" s="31">
        <f t="shared" si="1"/>
        <v>1.0857769661392453</v>
      </c>
      <c r="L17" s="4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</row>
    <row r="18" spans="1:40" ht="10.5" customHeight="1">
      <c r="A18" s="32" t="s">
        <v>18</v>
      </c>
      <c r="B18" s="33">
        <v>371141</v>
      </c>
      <c r="C18" s="34">
        <v>1.3263118637729794</v>
      </c>
      <c r="D18" s="33">
        <v>6437873</v>
      </c>
      <c r="E18" s="34">
        <v>1.3317458780317721</v>
      </c>
      <c r="F18" s="33">
        <v>447256</v>
      </c>
      <c r="G18" s="34">
        <v>1.3432817441975362</v>
      </c>
      <c r="H18" s="33">
        <v>6536800.7702399995</v>
      </c>
      <c r="I18" s="34">
        <v>1.2231579383614568</v>
      </c>
      <c r="J18" s="35">
        <f t="shared" si="0"/>
        <v>1.2050837821744296</v>
      </c>
      <c r="K18" s="36">
        <f t="shared" si="1"/>
        <v>1.0153665302561885</v>
      </c>
      <c r="L18" s="4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</row>
    <row r="19" spans="1:40" ht="10.5" customHeight="1">
      <c r="A19" s="27" t="s">
        <v>19</v>
      </c>
      <c r="B19" s="28">
        <v>2881156</v>
      </c>
      <c r="C19" s="29">
        <v>10.296117605386367</v>
      </c>
      <c r="D19" s="28">
        <v>49521294</v>
      </c>
      <c r="E19" s="29">
        <v>10.244032331687738</v>
      </c>
      <c r="F19" s="28">
        <v>2918325</v>
      </c>
      <c r="G19" s="29">
        <v>8.764852111844839</v>
      </c>
      <c r="H19" s="28">
        <v>47443570.76215</v>
      </c>
      <c r="I19" s="29">
        <v>8.8775812881026</v>
      </c>
      <c r="J19" s="30">
        <f t="shared" si="0"/>
        <v>1.0129007245702766</v>
      </c>
      <c r="K19" s="31">
        <f t="shared" si="1"/>
        <v>0.9580438419511008</v>
      </c>
      <c r="L19" s="4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</row>
    <row r="20" spans="1:40" ht="10.5" customHeight="1">
      <c r="A20" s="27" t="s">
        <v>20</v>
      </c>
      <c r="B20" s="28">
        <v>412631</v>
      </c>
      <c r="C20" s="29">
        <v>1.4745807945242058</v>
      </c>
      <c r="D20" s="28">
        <v>6266750</v>
      </c>
      <c r="E20" s="29">
        <v>1.2963471757140297</v>
      </c>
      <c r="F20" s="28">
        <v>419415</v>
      </c>
      <c r="G20" s="29">
        <v>1.2596645159430162</v>
      </c>
      <c r="H20" s="28">
        <v>7544458.585109999</v>
      </c>
      <c r="I20" s="29">
        <v>1.4117096012821775</v>
      </c>
      <c r="J20" s="30">
        <f t="shared" si="0"/>
        <v>1.016440839394035</v>
      </c>
      <c r="K20" s="31">
        <f t="shared" si="1"/>
        <v>1.2038869565739816</v>
      </c>
      <c r="L20" s="4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</row>
    <row r="21" spans="1:40" ht="10.5" customHeight="1">
      <c r="A21" s="27" t="s">
        <v>21</v>
      </c>
      <c r="B21" s="28">
        <v>299974</v>
      </c>
      <c r="C21" s="29">
        <v>1.0719890150197249</v>
      </c>
      <c r="D21" s="28">
        <v>5424863</v>
      </c>
      <c r="E21" s="29">
        <v>1.1221934541326108</v>
      </c>
      <c r="F21" s="28">
        <v>487861</v>
      </c>
      <c r="G21" s="29">
        <v>1.4652341723888649</v>
      </c>
      <c r="H21" s="28">
        <v>9251979.61185</v>
      </c>
      <c r="I21" s="29">
        <v>1.73121878814385</v>
      </c>
      <c r="J21" s="30">
        <f t="shared" si="0"/>
        <v>1.6263442831712083</v>
      </c>
      <c r="K21" s="31">
        <f t="shared" si="1"/>
        <v>1.705477099025358</v>
      </c>
      <c r="L21" s="4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</row>
    <row r="22" spans="1:40" ht="10.5" customHeight="1">
      <c r="A22" s="32" t="s">
        <v>22</v>
      </c>
      <c r="B22" s="33">
        <v>74499</v>
      </c>
      <c r="C22" s="34">
        <v>0.2662301053756475</v>
      </c>
      <c r="D22" s="33">
        <v>1386817</v>
      </c>
      <c r="E22" s="34">
        <v>0.28687857361187274</v>
      </c>
      <c r="F22" s="33">
        <v>142338</v>
      </c>
      <c r="G22" s="34">
        <v>0.42749574495498976</v>
      </c>
      <c r="H22" s="33">
        <v>2155809.4281099997</v>
      </c>
      <c r="I22" s="34">
        <v>0.4033923486841109</v>
      </c>
      <c r="J22" s="35">
        <f t="shared" si="0"/>
        <v>1.9106028268835824</v>
      </c>
      <c r="K22" s="36">
        <f t="shared" si="1"/>
        <v>1.554501731742544</v>
      </c>
      <c r="L22" s="4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</row>
    <row r="23" spans="1:40" ht="10.5" customHeight="1">
      <c r="A23" s="27" t="s">
        <v>23</v>
      </c>
      <c r="B23" s="28">
        <v>30509</v>
      </c>
      <c r="C23" s="29">
        <v>0.10902715855119706</v>
      </c>
      <c r="D23" s="28">
        <v>754851</v>
      </c>
      <c r="E23" s="29">
        <v>0.15614935364182567</v>
      </c>
      <c r="F23" s="28">
        <v>125879</v>
      </c>
      <c r="G23" s="29">
        <v>0.3780630392389183</v>
      </c>
      <c r="H23" s="28">
        <v>3075821.1145099998</v>
      </c>
      <c r="I23" s="29">
        <v>0.5755437782838468</v>
      </c>
      <c r="J23" s="30">
        <f t="shared" si="0"/>
        <v>4.125962830640139</v>
      </c>
      <c r="K23" s="31">
        <f t="shared" si="1"/>
        <v>4.0747394048759285</v>
      </c>
      <c r="L23" s="4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</row>
    <row r="24" spans="1:40" ht="10.5" customHeight="1">
      <c r="A24" s="27" t="s">
        <v>24</v>
      </c>
      <c r="B24" s="28">
        <v>1510917</v>
      </c>
      <c r="C24" s="29">
        <v>5.399422705322987</v>
      </c>
      <c r="D24" s="28">
        <v>22726134</v>
      </c>
      <c r="E24" s="29">
        <v>4.701154446211926</v>
      </c>
      <c r="F24" s="28">
        <v>1507811</v>
      </c>
      <c r="G24" s="29">
        <v>4.528536207452178</v>
      </c>
      <c r="H24" s="28">
        <v>20373504.466169998</v>
      </c>
      <c r="I24" s="29">
        <v>3.8122645306082177</v>
      </c>
      <c r="J24" s="30">
        <f t="shared" si="0"/>
        <v>0.9979442947560985</v>
      </c>
      <c r="K24" s="31">
        <f t="shared" si="1"/>
        <v>0.8964791137009928</v>
      </c>
      <c r="L24" s="4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</row>
    <row r="25" spans="1:40" ht="10.5" customHeight="1">
      <c r="A25" s="27" t="s">
        <v>25</v>
      </c>
      <c r="B25" s="28">
        <v>1116278</v>
      </c>
      <c r="C25" s="29">
        <v>3.98913823767456</v>
      </c>
      <c r="D25" s="28">
        <v>16678410</v>
      </c>
      <c r="E25" s="29">
        <v>3.4501152429729336</v>
      </c>
      <c r="F25" s="28">
        <v>1135537</v>
      </c>
      <c r="G25" s="29">
        <v>3.4104542408840524</v>
      </c>
      <c r="H25" s="28">
        <v>15306847.3875</v>
      </c>
      <c r="I25" s="29">
        <v>2.864198030716568</v>
      </c>
      <c r="J25" s="30">
        <f t="shared" si="0"/>
        <v>1.0172528707006678</v>
      </c>
      <c r="K25" s="31">
        <f t="shared" si="1"/>
        <v>0.9177641866041187</v>
      </c>
      <c r="L25" s="4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</row>
    <row r="26" spans="1:40" ht="10.5" customHeight="1">
      <c r="A26" s="32" t="s">
        <v>26</v>
      </c>
      <c r="B26" s="33">
        <v>71334</v>
      </c>
      <c r="C26" s="34">
        <v>0.25491964102694586</v>
      </c>
      <c r="D26" s="33">
        <v>1221773</v>
      </c>
      <c r="E26" s="34">
        <v>0.252737380287016</v>
      </c>
      <c r="F26" s="33">
        <v>173670</v>
      </c>
      <c r="G26" s="34">
        <v>0.5215977885479147</v>
      </c>
      <c r="H26" s="33">
        <v>4121879.56094</v>
      </c>
      <c r="I26" s="34">
        <v>0.7712809190830655</v>
      </c>
      <c r="J26" s="35">
        <f t="shared" si="0"/>
        <v>2.434603414921356</v>
      </c>
      <c r="K26" s="36">
        <f t="shared" si="1"/>
        <v>3.373686896780335</v>
      </c>
      <c r="L26" s="4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</row>
    <row r="27" spans="1:40" ht="10.5" customHeight="1">
      <c r="A27" s="27" t="s">
        <v>27</v>
      </c>
      <c r="B27" s="28">
        <v>154711</v>
      </c>
      <c r="C27" s="29">
        <v>0.5528762242818266</v>
      </c>
      <c r="D27" s="28">
        <v>2481526</v>
      </c>
      <c r="E27" s="29">
        <v>0.5133313474386139</v>
      </c>
      <c r="F27" s="28">
        <v>255920</v>
      </c>
      <c r="G27" s="29">
        <v>0.7686261648251415</v>
      </c>
      <c r="H27" s="28">
        <v>4113539.56111</v>
      </c>
      <c r="I27" s="29">
        <v>0.7697203488046442</v>
      </c>
      <c r="J27" s="30">
        <f t="shared" si="0"/>
        <v>1.654181021388266</v>
      </c>
      <c r="K27" s="31">
        <f t="shared" si="1"/>
        <v>1.6576653080040267</v>
      </c>
      <c r="L27" s="4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</row>
    <row r="28" spans="1:40" ht="10.5" customHeight="1">
      <c r="A28" s="27" t="s">
        <v>28</v>
      </c>
      <c r="B28" s="28">
        <v>935167</v>
      </c>
      <c r="C28" s="29">
        <v>3.3419188036594876</v>
      </c>
      <c r="D28" s="28">
        <v>18839956</v>
      </c>
      <c r="E28" s="29">
        <v>3.897255156369185</v>
      </c>
      <c r="F28" s="28">
        <v>1084962</v>
      </c>
      <c r="G28" s="29">
        <v>3.258558069088055</v>
      </c>
      <c r="H28" s="28">
        <v>20421376.2886</v>
      </c>
      <c r="I28" s="29">
        <v>3.8212222458097687</v>
      </c>
      <c r="J28" s="30">
        <f t="shared" si="0"/>
        <v>1.1601799464694542</v>
      </c>
      <c r="K28" s="31">
        <f t="shared" si="1"/>
        <v>1.0839397018018515</v>
      </c>
      <c r="L28" s="4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</row>
    <row r="29" spans="1:40" ht="10.5" customHeight="1">
      <c r="A29" s="27" t="s">
        <v>29</v>
      </c>
      <c r="B29" s="28">
        <v>685397</v>
      </c>
      <c r="C29" s="29">
        <v>2.4493391258158184</v>
      </c>
      <c r="D29" s="28">
        <v>12851870</v>
      </c>
      <c r="E29" s="29">
        <v>2.6585527390024923</v>
      </c>
      <c r="F29" s="28">
        <v>753603</v>
      </c>
      <c r="G29" s="29">
        <v>2.263359579910601</v>
      </c>
      <c r="H29" s="28">
        <v>11448598.143240001</v>
      </c>
      <c r="I29" s="29">
        <v>2.1422472849054115</v>
      </c>
      <c r="J29" s="30">
        <f t="shared" si="0"/>
        <v>1.0995131288873456</v>
      </c>
      <c r="K29" s="31">
        <f t="shared" si="1"/>
        <v>0.8908118540912724</v>
      </c>
      <c r="L29" s="4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</row>
    <row r="30" spans="1:40" ht="10.5" customHeight="1">
      <c r="A30" s="32" t="s">
        <v>30</v>
      </c>
      <c r="B30" s="33">
        <v>305731</v>
      </c>
      <c r="C30" s="34">
        <v>1.0925622672331452</v>
      </c>
      <c r="D30" s="33">
        <v>6203052</v>
      </c>
      <c r="E30" s="34">
        <v>1.2831705335312982</v>
      </c>
      <c r="F30" s="33">
        <v>387568</v>
      </c>
      <c r="G30" s="34">
        <v>1.1640157293253768</v>
      </c>
      <c r="H30" s="33">
        <v>6989991.76454</v>
      </c>
      <c r="I30" s="34">
        <v>1.3079584672066422</v>
      </c>
      <c r="J30" s="35">
        <f t="shared" si="0"/>
        <v>1.26767648684628</v>
      </c>
      <c r="K30" s="36">
        <f t="shared" si="1"/>
        <v>1.1268633189823332</v>
      </c>
      <c r="L30" s="4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</row>
    <row r="31" spans="1:40" ht="10.5" customHeight="1">
      <c r="A31" s="27" t="s">
        <v>31</v>
      </c>
      <c r="B31" s="28">
        <v>276331</v>
      </c>
      <c r="C31" s="29">
        <v>0.9874982382120303</v>
      </c>
      <c r="D31" s="28">
        <v>5833302</v>
      </c>
      <c r="E31" s="29">
        <v>1.2066836195455382</v>
      </c>
      <c r="F31" s="28">
        <v>377514</v>
      </c>
      <c r="G31" s="29">
        <v>1.1338197014215319</v>
      </c>
      <c r="H31" s="28">
        <v>6371511.96557</v>
      </c>
      <c r="I31" s="29">
        <v>1.1922293051262476</v>
      </c>
      <c r="J31" s="30">
        <f t="shared" si="0"/>
        <v>1.366165938674995</v>
      </c>
      <c r="K31" s="31">
        <f t="shared" si="1"/>
        <v>1.0922650611214713</v>
      </c>
      <c r="L31" s="4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</row>
    <row r="32" spans="1:40" ht="10.5" customHeight="1">
      <c r="A32" s="27" t="s">
        <v>32</v>
      </c>
      <c r="B32" s="28">
        <v>509033</v>
      </c>
      <c r="C32" s="29">
        <v>1.8190836015205838</v>
      </c>
      <c r="D32" s="28">
        <v>8591522</v>
      </c>
      <c r="E32" s="29">
        <v>1.7772522088458853</v>
      </c>
      <c r="F32" s="28">
        <v>616203</v>
      </c>
      <c r="G32" s="29">
        <v>1.850694547685787</v>
      </c>
      <c r="H32" s="28">
        <v>8882345.05694</v>
      </c>
      <c r="I32" s="29">
        <v>1.662053235142872</v>
      </c>
      <c r="J32" s="30">
        <f t="shared" si="0"/>
        <v>1.2105364485210193</v>
      </c>
      <c r="K32" s="31">
        <f t="shared" si="1"/>
        <v>1.0338500043345056</v>
      </c>
      <c r="L32" s="4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</row>
    <row r="33" spans="1:40" ht="10.5" customHeight="1">
      <c r="A33" s="27" t="s">
        <v>33</v>
      </c>
      <c r="B33" s="28">
        <v>479325</v>
      </c>
      <c r="C33" s="29">
        <v>1.7129189017192477</v>
      </c>
      <c r="D33" s="28">
        <v>8684281</v>
      </c>
      <c r="E33" s="29">
        <v>1.7964404432053314</v>
      </c>
      <c r="F33" s="28">
        <v>525570</v>
      </c>
      <c r="G33" s="29">
        <v>1.5784887990276244</v>
      </c>
      <c r="H33" s="28">
        <v>9950176.66766</v>
      </c>
      <c r="I33" s="29">
        <v>1.861864543058489</v>
      </c>
      <c r="J33" s="30">
        <f t="shared" si="0"/>
        <v>1.0964794241902676</v>
      </c>
      <c r="K33" s="31">
        <f t="shared" si="1"/>
        <v>1.1457686212203404</v>
      </c>
      <c r="L33" s="4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</row>
    <row r="34" spans="1:40" ht="10.5" customHeight="1">
      <c r="A34" s="32" t="s">
        <v>34</v>
      </c>
      <c r="B34" s="33">
        <v>134710</v>
      </c>
      <c r="C34" s="34">
        <v>0.4814005220896049</v>
      </c>
      <c r="D34" s="33">
        <v>2592338</v>
      </c>
      <c r="E34" s="34">
        <v>0.5362540463232388</v>
      </c>
      <c r="F34" s="33">
        <v>182809</v>
      </c>
      <c r="G34" s="34">
        <v>0.5490457196214414</v>
      </c>
      <c r="H34" s="33">
        <v>2904922.93339</v>
      </c>
      <c r="I34" s="34">
        <v>0.5435655255825966</v>
      </c>
      <c r="J34" s="35">
        <f t="shared" si="0"/>
        <v>1.3570558978546508</v>
      </c>
      <c r="K34" s="36">
        <f t="shared" si="1"/>
        <v>1.1205803152945333</v>
      </c>
      <c r="L34" s="4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</row>
    <row r="35" spans="1:40" ht="10.5" customHeight="1">
      <c r="A35" s="27" t="s">
        <v>35</v>
      </c>
      <c r="B35" s="28">
        <v>496789</v>
      </c>
      <c r="C35" s="29">
        <v>1.7753283644003617</v>
      </c>
      <c r="D35" s="28">
        <v>8461781</v>
      </c>
      <c r="E35" s="29">
        <v>1.7504138350597422</v>
      </c>
      <c r="F35" s="28">
        <v>558668</v>
      </c>
      <c r="G35" s="29">
        <v>1.6778948196722887</v>
      </c>
      <c r="H35" s="28">
        <v>11141517.41675</v>
      </c>
      <c r="I35" s="29">
        <v>2.0847867256003045</v>
      </c>
      <c r="J35" s="30">
        <f t="shared" si="0"/>
        <v>1.1245579109038244</v>
      </c>
      <c r="K35" s="31">
        <f t="shared" si="1"/>
        <v>1.3166870445772587</v>
      </c>
      <c r="L35" s="4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</row>
    <row r="36" spans="1:40" ht="10.5" customHeight="1">
      <c r="A36" s="27" t="s">
        <v>36</v>
      </c>
      <c r="B36" s="28">
        <v>526660</v>
      </c>
      <c r="C36" s="29">
        <v>1.882075562049672</v>
      </c>
      <c r="D36" s="28">
        <v>9453429</v>
      </c>
      <c r="E36" s="29">
        <v>1.9555472908546065</v>
      </c>
      <c r="F36" s="28">
        <v>596800</v>
      </c>
      <c r="G36" s="29">
        <v>1.7924198779604736</v>
      </c>
      <c r="H36" s="28">
        <v>14385662.02585</v>
      </c>
      <c r="I36" s="29">
        <v>2.6918269844802607</v>
      </c>
      <c r="J36" s="30">
        <f t="shared" si="0"/>
        <v>1.1331789009987467</v>
      </c>
      <c r="K36" s="31">
        <f t="shared" si="1"/>
        <v>1.5217401036015608</v>
      </c>
      <c r="L36" s="4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</row>
    <row r="37" spans="1:40" ht="10.5" customHeight="1">
      <c r="A37" s="27" t="s">
        <v>37</v>
      </c>
      <c r="B37" s="28">
        <v>942423</v>
      </c>
      <c r="C37" s="29">
        <v>3.3678488919104126</v>
      </c>
      <c r="D37" s="28">
        <v>17479733</v>
      </c>
      <c r="E37" s="29">
        <v>3.615877848451801</v>
      </c>
      <c r="F37" s="28">
        <v>1033758</v>
      </c>
      <c r="G37" s="29">
        <v>3.104772768432747</v>
      </c>
      <c r="H37" s="28">
        <v>15860442.25023</v>
      </c>
      <c r="I37" s="29">
        <v>2.9677860051378016</v>
      </c>
      <c r="J37" s="30">
        <f t="shared" si="0"/>
        <v>1.0969150795343492</v>
      </c>
      <c r="K37" s="31">
        <f t="shared" si="1"/>
        <v>0.9073618144070049</v>
      </c>
      <c r="L37" s="4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</row>
    <row r="38" spans="1:40" ht="10.5" customHeight="1">
      <c r="A38" s="32" t="s">
        <v>38</v>
      </c>
      <c r="B38" s="33">
        <v>392429</v>
      </c>
      <c r="C38" s="34">
        <v>1.4023867974396969</v>
      </c>
      <c r="D38" s="33">
        <v>7829511</v>
      </c>
      <c r="E38" s="34">
        <v>1.6196217292969928</v>
      </c>
      <c r="F38" s="33">
        <v>484223</v>
      </c>
      <c r="G38" s="34">
        <v>1.4543078595269008</v>
      </c>
      <c r="H38" s="33">
        <v>9676641.88455</v>
      </c>
      <c r="I38" s="34">
        <v>1.8106810584856996</v>
      </c>
      <c r="J38" s="35">
        <f t="shared" si="0"/>
        <v>1.2339123765063233</v>
      </c>
      <c r="K38" s="36">
        <f t="shared" si="1"/>
        <v>1.2359190611712532</v>
      </c>
      <c r="L38" s="4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</row>
    <row r="39" spans="1:40" ht="10.5" customHeight="1">
      <c r="A39" s="27" t="s">
        <v>39</v>
      </c>
      <c r="B39" s="28">
        <v>367934</v>
      </c>
      <c r="C39" s="29">
        <v>1.3148513079542477</v>
      </c>
      <c r="D39" s="28">
        <v>6263793</v>
      </c>
      <c r="E39" s="29">
        <v>1.295735487263304</v>
      </c>
      <c r="F39" s="28">
        <v>453661</v>
      </c>
      <c r="G39" s="29">
        <v>1.3625184220097628</v>
      </c>
      <c r="H39" s="28">
        <v>6281397.82498</v>
      </c>
      <c r="I39" s="29">
        <v>1.1753672604815504</v>
      </c>
      <c r="J39" s="30">
        <f t="shared" si="0"/>
        <v>1.2329955916006674</v>
      </c>
      <c r="K39" s="31">
        <f t="shared" si="1"/>
        <v>1.0028105694073863</v>
      </c>
      <c r="L39" s="4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</row>
    <row r="40" spans="1:40" ht="10.5" customHeight="1">
      <c r="A40" s="27" t="s">
        <v>40</v>
      </c>
      <c r="B40" s="28">
        <v>693656</v>
      </c>
      <c r="C40" s="29">
        <v>2.478853541315322</v>
      </c>
      <c r="D40" s="28">
        <v>12469176</v>
      </c>
      <c r="E40" s="29">
        <v>2.57938821415904</v>
      </c>
      <c r="F40" s="28">
        <v>764419</v>
      </c>
      <c r="G40" s="29">
        <v>2.295844186814121</v>
      </c>
      <c r="H40" s="28">
        <v>11878511.95948</v>
      </c>
      <c r="I40" s="29">
        <v>2.222692217469253</v>
      </c>
      <c r="J40" s="30">
        <f t="shared" si="0"/>
        <v>1.1020145432318036</v>
      </c>
      <c r="K40" s="31">
        <f t="shared" si="1"/>
        <v>0.9526300662914695</v>
      </c>
      <c r="L40" s="4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</row>
    <row r="41" spans="1:40" ht="10.5" customHeight="1">
      <c r="A41" s="27" t="s">
        <v>41</v>
      </c>
      <c r="B41" s="28">
        <v>126263</v>
      </c>
      <c r="C41" s="29">
        <v>0.45121426858139546</v>
      </c>
      <c r="D41" s="28">
        <v>2292247</v>
      </c>
      <c r="E41" s="29">
        <v>0.47417687389619145</v>
      </c>
      <c r="F41" s="28">
        <v>321065</v>
      </c>
      <c r="G41" s="29">
        <v>0.9642816489902472</v>
      </c>
      <c r="H41" s="28">
        <v>5416496.59929</v>
      </c>
      <c r="I41" s="29">
        <v>1.013528030973805</v>
      </c>
      <c r="J41" s="30">
        <f t="shared" si="0"/>
        <v>2.5428272732312713</v>
      </c>
      <c r="K41" s="31">
        <f t="shared" si="1"/>
        <v>2.362963764066438</v>
      </c>
      <c r="L41" s="4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</row>
    <row r="42" spans="1:40" ht="10.5" customHeight="1">
      <c r="A42" s="32" t="s">
        <v>42</v>
      </c>
      <c r="B42" s="33">
        <v>210754</v>
      </c>
      <c r="C42" s="34">
        <v>0.7531518493985048</v>
      </c>
      <c r="D42" s="33">
        <v>3866770</v>
      </c>
      <c r="E42" s="34">
        <v>0.7998845284454844</v>
      </c>
      <c r="F42" s="33">
        <v>252627</v>
      </c>
      <c r="G42" s="34">
        <v>0.7587360196205104</v>
      </c>
      <c r="H42" s="33">
        <v>4282943.38182</v>
      </c>
      <c r="I42" s="34">
        <v>0.801418978665531</v>
      </c>
      <c r="J42" s="35">
        <f t="shared" si="0"/>
        <v>1.198681875551591</v>
      </c>
      <c r="K42" s="36">
        <f t="shared" si="1"/>
        <v>1.1076281707523332</v>
      </c>
      <c r="L42" s="4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</row>
    <row r="43" spans="1:23" ht="10.5" customHeight="1">
      <c r="A43" s="27" t="s">
        <v>43</v>
      </c>
      <c r="B43" s="28">
        <v>206006</v>
      </c>
      <c r="C43" s="29">
        <v>0.7361843660722378</v>
      </c>
      <c r="D43" s="28">
        <v>2780242</v>
      </c>
      <c r="E43" s="29">
        <v>0.5751240857703794</v>
      </c>
      <c r="F43" s="28">
        <v>240344</v>
      </c>
      <c r="G43" s="29">
        <v>0.7218454476349399</v>
      </c>
      <c r="H43" s="28">
        <v>3826418.87187</v>
      </c>
      <c r="I43" s="29">
        <v>0.7159946865647004</v>
      </c>
      <c r="J43" s="30">
        <f t="shared" si="0"/>
        <v>1.166684465501005</v>
      </c>
      <c r="K43" s="31">
        <f t="shared" si="1"/>
        <v>1.37628985961294</v>
      </c>
      <c r="L43" s="4"/>
      <c r="M43"/>
      <c r="N43"/>
      <c r="O43"/>
      <c r="P43"/>
      <c r="Q43"/>
      <c r="R43"/>
      <c r="S43"/>
      <c r="T43"/>
      <c r="U43"/>
      <c r="V43"/>
      <c r="W43"/>
    </row>
    <row r="44" spans="1:23" ht="10.5" customHeight="1">
      <c r="A44" s="27" t="s">
        <v>44</v>
      </c>
      <c r="B44" s="28">
        <v>129657</v>
      </c>
      <c r="C44" s="29">
        <v>0.4633430888024044</v>
      </c>
      <c r="D44" s="28">
        <v>1984402</v>
      </c>
      <c r="E44" s="29">
        <v>0.41049570003291536</v>
      </c>
      <c r="F44" s="28">
        <v>167891</v>
      </c>
      <c r="G44" s="29">
        <v>0.5042412294414576</v>
      </c>
      <c r="H44" s="28">
        <v>2611947.05596</v>
      </c>
      <c r="I44" s="29">
        <v>0.48874424789299675</v>
      </c>
      <c r="J44" s="30">
        <f t="shared" si="0"/>
        <v>1.2948857369829627</v>
      </c>
      <c r="K44" s="31">
        <f t="shared" si="1"/>
        <v>1.3162388749658587</v>
      </c>
      <c r="L44" s="4"/>
      <c r="M44"/>
      <c r="N44"/>
      <c r="O44"/>
      <c r="P44"/>
      <c r="Q44"/>
      <c r="R44"/>
      <c r="S44"/>
      <c r="T44"/>
      <c r="U44"/>
      <c r="V44"/>
      <c r="W44"/>
    </row>
    <row r="45" spans="1:23" ht="10.5" customHeight="1">
      <c r="A45" s="27" t="s">
        <v>45</v>
      </c>
      <c r="B45" s="28">
        <v>832925</v>
      </c>
      <c r="C45" s="29">
        <v>2.976546135116058</v>
      </c>
      <c r="D45" s="28">
        <v>14044043</v>
      </c>
      <c r="E45" s="29">
        <v>2.905167028947443</v>
      </c>
      <c r="F45" s="28">
        <v>830386</v>
      </c>
      <c r="G45" s="29">
        <v>2.493968453049742</v>
      </c>
      <c r="H45" s="28">
        <v>13861819.50075</v>
      </c>
      <c r="I45" s="29">
        <v>2.593806230054874</v>
      </c>
      <c r="J45" s="30">
        <f t="shared" si="0"/>
        <v>0.9969517063361046</v>
      </c>
      <c r="K45" s="31">
        <f t="shared" si="1"/>
        <v>0.9870248546483373</v>
      </c>
      <c r="L45" s="4"/>
      <c r="M45"/>
      <c r="N45"/>
      <c r="O45"/>
      <c r="P45"/>
      <c r="Q45"/>
      <c r="R45"/>
      <c r="S45"/>
      <c r="T45"/>
      <c r="U45"/>
      <c r="V45"/>
      <c r="W45"/>
    </row>
    <row r="46" spans="1:23" ht="10.5" customHeight="1">
      <c r="A46" s="32" t="s">
        <v>46</v>
      </c>
      <c r="B46" s="33">
        <v>239901</v>
      </c>
      <c r="C46" s="34">
        <v>0.8573117559930096</v>
      </c>
      <c r="D46" s="33">
        <v>3970108</v>
      </c>
      <c r="E46" s="34">
        <v>0.8212611470187379</v>
      </c>
      <c r="F46" s="33">
        <v>326043</v>
      </c>
      <c r="G46" s="34">
        <v>0.9792324971009831</v>
      </c>
      <c r="H46" s="33">
        <v>5145101.30072</v>
      </c>
      <c r="I46" s="34">
        <v>0.9627448840571696</v>
      </c>
      <c r="J46" s="35">
        <f t="shared" si="0"/>
        <v>1.3590731176610351</v>
      </c>
      <c r="K46" s="36">
        <f t="shared" si="1"/>
        <v>1.2959600345179525</v>
      </c>
      <c r="L46" s="4"/>
      <c r="M46"/>
      <c r="N46"/>
      <c r="O46"/>
      <c r="P46"/>
      <c r="Q46"/>
      <c r="R46"/>
      <c r="S46"/>
      <c r="T46"/>
      <c r="U46"/>
      <c r="V46"/>
      <c r="W46"/>
    </row>
    <row r="47" spans="1:23" ht="10.5" customHeight="1">
      <c r="A47" s="27" t="s">
        <v>47</v>
      </c>
      <c r="B47" s="28">
        <v>1118700</v>
      </c>
      <c r="C47" s="29">
        <v>3.9977935124462993</v>
      </c>
      <c r="D47" s="28">
        <v>22585477</v>
      </c>
      <c r="E47" s="29">
        <v>4.6720579760009855</v>
      </c>
      <c r="F47" s="28">
        <v>1691819</v>
      </c>
      <c r="G47" s="29">
        <v>5.081182985105916</v>
      </c>
      <c r="H47" s="28">
        <v>27993411.72081</v>
      </c>
      <c r="I47" s="29">
        <v>5.238091992036077</v>
      </c>
      <c r="J47" s="30">
        <f aca="true" t="shared" si="2" ref="J47:J66">F47/B47</f>
        <v>1.5123080361133459</v>
      </c>
      <c r="K47" s="31">
        <f aca="true" t="shared" si="3" ref="K47:K66">H47/D47</f>
        <v>1.239443015563054</v>
      </c>
      <c r="L47" s="4"/>
      <c r="M47"/>
      <c r="N47"/>
      <c r="O47"/>
      <c r="P47"/>
      <c r="Q47"/>
      <c r="R47"/>
      <c r="S47"/>
      <c r="T47"/>
      <c r="U47"/>
      <c r="V47"/>
      <c r="W47"/>
    </row>
    <row r="48" spans="1:23" ht="10.5" customHeight="1">
      <c r="A48" s="27" t="s">
        <v>48</v>
      </c>
      <c r="B48" s="28">
        <v>855821</v>
      </c>
      <c r="C48" s="29">
        <v>3.058367427921073</v>
      </c>
      <c r="D48" s="28">
        <v>14297986</v>
      </c>
      <c r="E48" s="29">
        <v>2.9576979725533548</v>
      </c>
      <c r="F48" s="28">
        <v>906521</v>
      </c>
      <c r="G48" s="29">
        <v>2.7226311330238047</v>
      </c>
      <c r="H48" s="28">
        <v>12678697.19234</v>
      </c>
      <c r="I48" s="29">
        <v>2.372421871796225</v>
      </c>
      <c r="J48" s="30">
        <f t="shared" si="2"/>
        <v>1.0592413600507582</v>
      </c>
      <c r="K48" s="31">
        <f t="shared" si="3"/>
        <v>0.8867470699957323</v>
      </c>
      <c r="L48" s="4"/>
      <c r="M48"/>
      <c r="N48"/>
      <c r="O48"/>
      <c r="P48"/>
      <c r="Q48"/>
      <c r="R48"/>
      <c r="S48"/>
      <c r="T48"/>
      <c r="U48"/>
      <c r="V48"/>
      <c r="W48"/>
    </row>
    <row r="49" spans="1:23" ht="10.5" customHeight="1">
      <c r="A49" s="27" t="s">
        <v>49</v>
      </c>
      <c r="B49" s="28">
        <v>84395</v>
      </c>
      <c r="C49" s="29">
        <v>0.3015945145998976</v>
      </c>
      <c r="D49" s="28">
        <v>1706251</v>
      </c>
      <c r="E49" s="29">
        <v>0.3529570614607634</v>
      </c>
      <c r="F49" s="28">
        <v>229369</v>
      </c>
      <c r="G49" s="29">
        <v>0.6888833025936928</v>
      </c>
      <c r="H49" s="28">
        <v>3506674.84162</v>
      </c>
      <c r="I49" s="29">
        <v>0.6561645857874949</v>
      </c>
      <c r="J49" s="30">
        <f t="shared" si="2"/>
        <v>2.717803187392618</v>
      </c>
      <c r="K49" s="31">
        <f t="shared" si="3"/>
        <v>2.0551928418620706</v>
      </c>
      <c r="L49" s="4"/>
      <c r="M49"/>
      <c r="N49"/>
      <c r="O49"/>
      <c r="P49"/>
      <c r="Q49"/>
      <c r="R49"/>
      <c r="S49"/>
      <c r="T49"/>
      <c r="U49"/>
      <c r="V49"/>
      <c r="W49"/>
    </row>
    <row r="50" spans="1:23" ht="10.5" customHeight="1">
      <c r="A50" s="32" t="s">
        <v>50</v>
      </c>
      <c r="B50" s="33">
        <v>1056707</v>
      </c>
      <c r="C50" s="34">
        <v>3.7762549290753475</v>
      </c>
      <c r="D50" s="33">
        <v>20362454</v>
      </c>
      <c r="E50" s="34">
        <v>4.212200859058819</v>
      </c>
      <c r="F50" s="33">
        <v>1111280</v>
      </c>
      <c r="G50" s="34">
        <v>3.3376011427277397</v>
      </c>
      <c r="H50" s="33">
        <v>18798243.48312</v>
      </c>
      <c r="I50" s="34">
        <v>3.517503676769631</v>
      </c>
      <c r="J50" s="35">
        <f t="shared" si="2"/>
        <v>1.0516444009550423</v>
      </c>
      <c r="K50" s="36">
        <f t="shared" si="3"/>
        <v>0.923181630422345</v>
      </c>
      <c r="L50" s="4"/>
      <c r="M50"/>
      <c r="N50"/>
      <c r="O50"/>
      <c r="P50"/>
      <c r="Q50"/>
      <c r="R50"/>
      <c r="S50"/>
      <c r="T50"/>
      <c r="U50"/>
      <c r="V50"/>
      <c r="W50"/>
    </row>
    <row r="51" spans="1:23" ht="10.5" customHeight="1">
      <c r="A51" s="27" t="s">
        <v>51</v>
      </c>
      <c r="B51" s="28">
        <v>491635</v>
      </c>
      <c r="C51" s="29">
        <v>1.756909996863803</v>
      </c>
      <c r="D51" s="28">
        <v>8234771</v>
      </c>
      <c r="E51" s="29">
        <v>1.7034542830816286</v>
      </c>
      <c r="F51" s="28">
        <v>498728</v>
      </c>
      <c r="G51" s="29">
        <v>1.497871951902599</v>
      </c>
      <c r="H51" s="28">
        <v>7241352.71824</v>
      </c>
      <c r="I51" s="29">
        <v>1.3549928127097215</v>
      </c>
      <c r="J51" s="30">
        <f t="shared" si="2"/>
        <v>1.0144273698984003</v>
      </c>
      <c r="K51" s="31">
        <f t="shared" si="3"/>
        <v>0.8793629741786384</v>
      </c>
      <c r="L51" s="4"/>
      <c r="M51"/>
      <c r="N51"/>
      <c r="O51"/>
      <c r="P51"/>
      <c r="Q51"/>
      <c r="R51"/>
      <c r="S51"/>
      <c r="T51"/>
      <c r="U51"/>
      <c r="V51"/>
      <c r="W51"/>
    </row>
    <row r="52" spans="1:23" ht="10.5" customHeight="1">
      <c r="A52" s="27" t="s">
        <v>52</v>
      </c>
      <c r="B52" s="28">
        <v>317485</v>
      </c>
      <c r="C52" s="29">
        <v>1.1345664372030155</v>
      </c>
      <c r="D52" s="28">
        <v>6237445</v>
      </c>
      <c r="E52" s="29">
        <v>1.2902851094142254</v>
      </c>
      <c r="F52" s="28">
        <v>396336</v>
      </c>
      <c r="G52" s="29">
        <v>1.1903494047442063</v>
      </c>
      <c r="H52" s="28">
        <v>7301639.81331</v>
      </c>
      <c r="I52" s="29">
        <v>1.3662736581121606</v>
      </c>
      <c r="J52" s="30">
        <f t="shared" si="2"/>
        <v>1.2483613399058224</v>
      </c>
      <c r="K52" s="31">
        <f t="shared" si="3"/>
        <v>1.1706138993305752</v>
      </c>
      <c r="L52" s="4"/>
      <c r="M52"/>
      <c r="N52"/>
      <c r="O52"/>
      <c r="P52"/>
      <c r="Q52"/>
      <c r="R52"/>
      <c r="S52"/>
      <c r="T52"/>
      <c r="U52"/>
      <c r="V52"/>
      <c r="W52"/>
    </row>
    <row r="53" spans="1:23" ht="10.5" customHeight="1">
      <c r="A53" s="27" t="s">
        <v>53</v>
      </c>
      <c r="B53" s="28">
        <v>1115881</v>
      </c>
      <c r="C53" s="29">
        <v>3.987719515922132</v>
      </c>
      <c r="D53" s="28">
        <v>21164622</v>
      </c>
      <c r="E53" s="29">
        <v>4.37813826221806</v>
      </c>
      <c r="F53" s="28">
        <v>1575900</v>
      </c>
      <c r="G53" s="29">
        <v>4.733033655626525</v>
      </c>
      <c r="H53" s="28">
        <v>24818482.56264</v>
      </c>
      <c r="I53" s="29">
        <v>4.6440032412773</v>
      </c>
      <c r="J53" s="30">
        <f t="shared" si="2"/>
        <v>1.4122473632941146</v>
      </c>
      <c r="K53" s="31">
        <f t="shared" si="3"/>
        <v>1.172640010421164</v>
      </c>
      <c r="L53" s="4"/>
      <c r="M53"/>
      <c r="N53"/>
      <c r="O53"/>
      <c r="P53"/>
      <c r="Q53"/>
      <c r="R53"/>
      <c r="S53"/>
      <c r="T53"/>
      <c r="U53"/>
      <c r="V53"/>
      <c r="W53"/>
    </row>
    <row r="54" spans="1:23" ht="10.5" customHeight="1">
      <c r="A54" s="32" t="s">
        <v>54</v>
      </c>
      <c r="B54" s="33">
        <v>76214</v>
      </c>
      <c r="C54" s="34">
        <v>0.2723588404018792</v>
      </c>
      <c r="D54" s="33">
        <v>1465807</v>
      </c>
      <c r="E54" s="34">
        <v>0.3032185366564575</v>
      </c>
      <c r="F54" s="33">
        <v>202685</v>
      </c>
      <c r="G54" s="34">
        <v>0.608740990221881</v>
      </c>
      <c r="H54" s="33">
        <v>3284079.5595899997</v>
      </c>
      <c r="I54" s="34">
        <v>0.614512836586822</v>
      </c>
      <c r="J54" s="35">
        <f t="shared" si="2"/>
        <v>2.659419529220353</v>
      </c>
      <c r="K54" s="36">
        <f t="shared" si="3"/>
        <v>2.2404583683868338</v>
      </c>
      <c r="L54" s="4"/>
      <c r="M54"/>
      <c r="N54"/>
      <c r="O54"/>
      <c r="P54"/>
      <c r="Q54"/>
      <c r="R54"/>
      <c r="S54"/>
      <c r="T54"/>
      <c r="U54"/>
      <c r="V54"/>
      <c r="W54"/>
    </row>
    <row r="55" spans="1:23" ht="10.5" customHeight="1">
      <c r="A55" s="27" t="s">
        <v>55</v>
      </c>
      <c r="B55" s="28">
        <v>513745</v>
      </c>
      <c r="C55" s="29">
        <v>1.8359224350153964</v>
      </c>
      <c r="D55" s="28">
        <v>7948416</v>
      </c>
      <c r="E55" s="29">
        <v>1.644218555551156</v>
      </c>
      <c r="F55" s="28">
        <v>558846</v>
      </c>
      <c r="G55" s="29">
        <v>1.6784294221157823</v>
      </c>
      <c r="H55" s="28">
        <v>7152389.94066</v>
      </c>
      <c r="I55" s="29">
        <v>1.3383462096633099</v>
      </c>
      <c r="J55" s="30">
        <f t="shared" si="2"/>
        <v>1.0877886889410116</v>
      </c>
      <c r="K55" s="31">
        <f t="shared" si="3"/>
        <v>0.8998509817125827</v>
      </c>
      <c r="L55" s="4"/>
      <c r="M55"/>
      <c r="N55"/>
      <c r="O55"/>
      <c r="P55"/>
      <c r="Q55"/>
      <c r="R55"/>
      <c r="S55"/>
      <c r="T55"/>
      <c r="U55"/>
      <c r="V55"/>
      <c r="W55"/>
    </row>
    <row r="56" spans="1:23" ht="10.5" customHeight="1">
      <c r="A56" s="27" t="s">
        <v>56</v>
      </c>
      <c r="B56" s="28">
        <v>90186</v>
      </c>
      <c r="C56" s="29">
        <v>0.32228926943191377</v>
      </c>
      <c r="D56" s="28">
        <v>1787967</v>
      </c>
      <c r="E56" s="29">
        <v>0.36986092802806664</v>
      </c>
      <c r="F56" s="28">
        <v>245453</v>
      </c>
      <c r="G56" s="29">
        <v>0.737189739117011</v>
      </c>
      <c r="H56" s="28">
        <v>3732096.7518100003</v>
      </c>
      <c r="I56" s="29">
        <v>0.6983452500942302</v>
      </c>
      <c r="J56" s="30">
        <f t="shared" si="2"/>
        <v>2.721630851795179</v>
      </c>
      <c r="K56" s="31">
        <f t="shared" si="3"/>
        <v>2.0873409586474474</v>
      </c>
      <c r="L56" s="4"/>
      <c r="M56"/>
      <c r="N56"/>
      <c r="O56"/>
      <c r="P56"/>
      <c r="Q56"/>
      <c r="R56"/>
      <c r="S56"/>
      <c r="T56"/>
      <c r="U56"/>
      <c r="V56"/>
      <c r="W56"/>
    </row>
    <row r="57" spans="1:23" ht="10.5" customHeight="1">
      <c r="A57" s="27" t="s">
        <v>57</v>
      </c>
      <c r="B57" s="28">
        <v>678225</v>
      </c>
      <c r="C57" s="29">
        <v>2.4237092205049535</v>
      </c>
      <c r="D57" s="28">
        <v>11470949</v>
      </c>
      <c r="E57" s="29">
        <v>2.3728938187911877</v>
      </c>
      <c r="F57" s="28">
        <v>728382</v>
      </c>
      <c r="G57" s="29">
        <v>2.1876112190827843</v>
      </c>
      <c r="H57" s="28">
        <v>11153988.16056</v>
      </c>
      <c r="I57" s="29">
        <v>2.0871202354967537</v>
      </c>
      <c r="J57" s="30">
        <f t="shared" si="2"/>
        <v>1.0739533340705518</v>
      </c>
      <c r="K57" s="31">
        <f t="shared" si="3"/>
        <v>0.9723683856113388</v>
      </c>
      <c r="L57" s="4"/>
      <c r="M57"/>
      <c r="N57"/>
      <c r="O57"/>
      <c r="P57"/>
      <c r="Q57"/>
      <c r="R57"/>
      <c r="S57"/>
      <c r="T57"/>
      <c r="U57"/>
      <c r="V57"/>
      <c r="W57"/>
    </row>
    <row r="58" spans="1:23" ht="10.5" customHeight="1">
      <c r="A58" s="32" t="s">
        <v>58</v>
      </c>
      <c r="B58" s="33">
        <v>2549276</v>
      </c>
      <c r="C58" s="34">
        <v>9.110109103633729</v>
      </c>
      <c r="D58" s="33">
        <v>38547147</v>
      </c>
      <c r="E58" s="34">
        <v>7.973907551008663</v>
      </c>
      <c r="F58" s="33">
        <v>2562972</v>
      </c>
      <c r="G58" s="34">
        <v>7.697590414638256</v>
      </c>
      <c r="H58" s="33">
        <v>33266028.02284</v>
      </c>
      <c r="I58" s="34">
        <v>6.224697322754339</v>
      </c>
      <c r="J58" s="35">
        <f t="shared" si="2"/>
        <v>1.0053725057624203</v>
      </c>
      <c r="K58" s="36">
        <f t="shared" si="3"/>
        <v>0.8629958534373504</v>
      </c>
      <c r="L58" s="4"/>
      <c r="M58"/>
      <c r="N58"/>
      <c r="O58"/>
      <c r="P58"/>
      <c r="Q58"/>
      <c r="R58"/>
      <c r="S58"/>
      <c r="T58"/>
      <c r="U58"/>
      <c r="V58"/>
      <c r="W58"/>
    </row>
    <row r="59" spans="1:23" ht="10.5" customHeight="1">
      <c r="A59" s="27" t="s">
        <v>59</v>
      </c>
      <c r="B59" s="28">
        <v>236068</v>
      </c>
      <c r="C59" s="29">
        <v>0.8436141225495424</v>
      </c>
      <c r="D59" s="28">
        <v>3621497</v>
      </c>
      <c r="E59" s="29">
        <v>0.7491470710985491</v>
      </c>
      <c r="F59" s="28">
        <v>252741</v>
      </c>
      <c r="G59" s="29">
        <v>0.7590784054551073</v>
      </c>
      <c r="H59" s="28">
        <v>5180467.26652</v>
      </c>
      <c r="I59" s="29">
        <v>0.9693625190955558</v>
      </c>
      <c r="J59" s="30">
        <f t="shared" si="2"/>
        <v>1.0706279546571327</v>
      </c>
      <c r="K59" s="31">
        <f t="shared" si="3"/>
        <v>1.4304767521607777</v>
      </c>
      <c r="L59" s="4"/>
      <c r="M59"/>
      <c r="N59"/>
      <c r="O59"/>
      <c r="P59"/>
      <c r="Q59"/>
      <c r="R59"/>
      <c r="S59"/>
      <c r="T59"/>
      <c r="U59"/>
      <c r="V59"/>
      <c r="W59"/>
    </row>
    <row r="60" spans="1:23" ht="10.5" customHeight="1">
      <c r="A60" s="27" t="s">
        <v>60</v>
      </c>
      <c r="B60" s="28">
        <v>70489</v>
      </c>
      <c r="C60" s="29">
        <v>0.25189994359419615</v>
      </c>
      <c r="D60" s="28">
        <v>1207931</v>
      </c>
      <c r="E60" s="29">
        <v>0.24987400810745983</v>
      </c>
      <c r="F60" s="28">
        <v>153863</v>
      </c>
      <c r="G60" s="29">
        <v>0.4621097514789416</v>
      </c>
      <c r="H60" s="28">
        <v>2497476.2126599997</v>
      </c>
      <c r="I60" s="29">
        <v>0.46732460767223705</v>
      </c>
      <c r="J60" s="30">
        <f t="shared" si="2"/>
        <v>2.1827944785711244</v>
      </c>
      <c r="K60" s="31">
        <f t="shared" si="3"/>
        <v>2.0675652935970676</v>
      </c>
      <c r="L60" s="4"/>
      <c r="M60"/>
      <c r="N60"/>
      <c r="O60"/>
      <c r="P60"/>
      <c r="Q60"/>
      <c r="R60"/>
      <c r="S60"/>
      <c r="T60"/>
      <c r="U60"/>
      <c r="V60"/>
      <c r="W60"/>
    </row>
    <row r="61" spans="1:23" ht="10.5" customHeight="1">
      <c r="A61" s="27" t="s">
        <v>61</v>
      </c>
      <c r="B61" s="28">
        <v>808350</v>
      </c>
      <c r="C61" s="29">
        <v>2.8887247571162655</v>
      </c>
      <c r="D61" s="28">
        <v>12769270</v>
      </c>
      <c r="E61" s="29">
        <v>2.641466007169568</v>
      </c>
      <c r="F61" s="28">
        <v>856372</v>
      </c>
      <c r="G61" s="29">
        <v>2.572014403030775</v>
      </c>
      <c r="H61" s="28">
        <v>13858470.91095</v>
      </c>
      <c r="I61" s="29">
        <v>2.5931796461432404</v>
      </c>
      <c r="J61" s="30">
        <f t="shared" si="2"/>
        <v>1.0594074348982496</v>
      </c>
      <c r="K61" s="31">
        <f t="shared" si="3"/>
        <v>1.0852986044582031</v>
      </c>
      <c r="L61" s="4"/>
      <c r="M61"/>
      <c r="N61"/>
      <c r="O61"/>
      <c r="P61"/>
      <c r="Q61"/>
      <c r="R61"/>
      <c r="S61"/>
      <c r="T61"/>
      <c r="U61"/>
      <c r="V61"/>
      <c r="W61"/>
    </row>
    <row r="62" spans="1:23" ht="10.5" customHeight="1">
      <c r="A62" s="32" t="s">
        <v>62</v>
      </c>
      <c r="B62" s="33">
        <v>509093</v>
      </c>
      <c r="C62" s="34">
        <v>1.8192980179063412</v>
      </c>
      <c r="D62" s="33">
        <v>8926783</v>
      </c>
      <c r="E62" s="34">
        <v>1.8466046882773388</v>
      </c>
      <c r="F62" s="33">
        <v>647509</v>
      </c>
      <c r="G62" s="34">
        <v>1.9447185032813477</v>
      </c>
      <c r="H62" s="33">
        <v>12494250.81316</v>
      </c>
      <c r="I62" s="34">
        <v>2.3379084973144506</v>
      </c>
      <c r="J62" s="35">
        <f t="shared" si="2"/>
        <v>1.2718874547479537</v>
      </c>
      <c r="K62" s="36">
        <f t="shared" si="3"/>
        <v>1.3996364438521693</v>
      </c>
      <c r="L62" s="4"/>
      <c r="M62"/>
      <c r="N62"/>
      <c r="O62"/>
      <c r="P62"/>
      <c r="Q62"/>
      <c r="R62"/>
      <c r="S62"/>
      <c r="T62"/>
      <c r="U62"/>
      <c r="V62"/>
      <c r="W62"/>
    </row>
    <row r="63" spans="1:23" ht="10.5" customHeight="1">
      <c r="A63" s="27" t="s">
        <v>63</v>
      </c>
      <c r="B63" s="28">
        <v>194551</v>
      </c>
      <c r="C63" s="29">
        <v>0.6952487044247251</v>
      </c>
      <c r="D63" s="28">
        <v>3794599</v>
      </c>
      <c r="E63" s="29">
        <v>0.7849551516523369</v>
      </c>
      <c r="F63" s="28">
        <v>416113</v>
      </c>
      <c r="G63" s="29">
        <v>1.249747340277759</v>
      </c>
      <c r="H63" s="28">
        <v>7341214.29387</v>
      </c>
      <c r="I63" s="29">
        <v>1.373678785139111</v>
      </c>
      <c r="J63" s="30">
        <f t="shared" si="2"/>
        <v>2.138837631263782</v>
      </c>
      <c r="K63" s="31">
        <f t="shared" si="3"/>
        <v>1.9346482444838045</v>
      </c>
      <c r="L63" s="4"/>
      <c r="M63"/>
      <c r="N63"/>
      <c r="O63"/>
      <c r="P63"/>
      <c r="Q63"/>
      <c r="R63"/>
      <c r="S63"/>
      <c r="T63"/>
      <c r="U63"/>
      <c r="V63"/>
      <c r="W63"/>
    </row>
    <row r="64" spans="1:23" ht="10.5" customHeight="1">
      <c r="A64" s="27" t="s">
        <v>64</v>
      </c>
      <c r="B64" s="28">
        <v>508495</v>
      </c>
      <c r="C64" s="29">
        <v>1.817161001261626</v>
      </c>
      <c r="D64" s="28">
        <v>9524946</v>
      </c>
      <c r="E64" s="29">
        <v>1.97034138044898</v>
      </c>
      <c r="F64" s="28">
        <v>694968</v>
      </c>
      <c r="G64" s="29">
        <v>2.0872561289316933</v>
      </c>
      <c r="H64" s="28">
        <v>9127351.92084</v>
      </c>
      <c r="I64" s="29">
        <v>1.7078986113545334</v>
      </c>
      <c r="J64" s="30">
        <f t="shared" si="2"/>
        <v>1.366715503593939</v>
      </c>
      <c r="K64" s="31">
        <f t="shared" si="3"/>
        <v>0.958257602808457</v>
      </c>
      <c r="L64" s="4"/>
      <c r="M64"/>
      <c r="N64"/>
      <c r="O64"/>
      <c r="P64"/>
      <c r="Q64"/>
      <c r="R64"/>
      <c r="S64"/>
      <c r="T64"/>
      <c r="U64"/>
      <c r="V64"/>
      <c r="W64"/>
    </row>
    <row r="65" spans="1:23" ht="10.5" customHeight="1" thickBot="1">
      <c r="A65" s="37" t="s">
        <v>65</v>
      </c>
      <c r="B65" s="28">
        <v>135670</v>
      </c>
      <c r="C65" s="34">
        <v>0.48483118426172295</v>
      </c>
      <c r="D65" s="28">
        <v>2152885</v>
      </c>
      <c r="E65" s="34">
        <v>0.4453482888877168</v>
      </c>
      <c r="F65" s="28">
        <v>221825</v>
      </c>
      <c r="G65" s="34">
        <v>0.6662257698200101</v>
      </c>
      <c r="H65" s="28">
        <v>3802878.38475</v>
      </c>
      <c r="I65" s="34">
        <v>0.7115898202232307</v>
      </c>
      <c r="J65" s="35">
        <f t="shared" si="2"/>
        <v>1.6350335372595268</v>
      </c>
      <c r="K65" s="36">
        <f t="shared" si="3"/>
        <v>1.7664103678320022</v>
      </c>
      <c r="L65" s="4"/>
      <c r="M65"/>
      <c r="N65"/>
      <c r="O65"/>
      <c r="P65"/>
      <c r="Q65"/>
      <c r="R65"/>
      <c r="S65"/>
      <c r="T65"/>
      <c r="U65"/>
      <c r="V65"/>
      <c r="W65"/>
    </row>
    <row r="66" spans="1:23" ht="10.5" customHeight="1" thickTop="1">
      <c r="A66" s="38" t="s">
        <v>66</v>
      </c>
      <c r="B66" s="39">
        <v>27982936</v>
      </c>
      <c r="C66" s="40">
        <v>100</v>
      </c>
      <c r="D66" s="39">
        <v>483416026</v>
      </c>
      <c r="E66" s="40">
        <v>100</v>
      </c>
      <c r="F66" s="39">
        <v>33219562</v>
      </c>
      <c r="G66" s="40">
        <v>99.77111807295644</v>
      </c>
      <c r="H66" s="39">
        <v>531914555.72768015</v>
      </c>
      <c r="I66" s="40">
        <v>99.5311826437127</v>
      </c>
      <c r="J66" s="41">
        <f t="shared" si="2"/>
        <v>1.1871364034138518</v>
      </c>
      <c r="K66" s="42">
        <f t="shared" si="3"/>
        <v>1.1003246212769953</v>
      </c>
      <c r="L66" s="43"/>
      <c r="M66"/>
      <c r="N66"/>
      <c r="O66"/>
      <c r="P66"/>
      <c r="Q66"/>
      <c r="R66"/>
      <c r="S66"/>
      <c r="T66"/>
      <c r="U66"/>
      <c r="V66"/>
      <c r="W66"/>
    </row>
    <row r="67" spans="1:23" ht="10.5" customHeight="1">
      <c r="A67" s="20" t="s">
        <v>67</v>
      </c>
      <c r="B67" s="44">
        <v>0</v>
      </c>
      <c r="C67" s="45">
        <v>0</v>
      </c>
      <c r="D67" s="45">
        <v>0</v>
      </c>
      <c r="E67" s="45">
        <v>0</v>
      </c>
      <c r="F67" s="45">
        <v>5594</v>
      </c>
      <c r="G67" s="34">
        <v>0.016800932971365434</v>
      </c>
      <c r="H67" s="45">
        <v>82725.42772</v>
      </c>
      <c r="I67" s="34">
        <v>0.015479477985734888</v>
      </c>
      <c r="J67" s="45">
        <v>0</v>
      </c>
      <c r="K67" s="46">
        <v>0</v>
      </c>
      <c r="L67" s="4"/>
      <c r="M67"/>
      <c r="N67"/>
      <c r="O67"/>
      <c r="P67"/>
      <c r="Q67"/>
      <c r="R67"/>
      <c r="S67"/>
      <c r="T67"/>
      <c r="U67"/>
      <c r="V67"/>
      <c r="W67"/>
    </row>
    <row r="68" spans="1:23" ht="10.5" customHeight="1">
      <c r="A68" s="20" t="s">
        <v>68</v>
      </c>
      <c r="B68" s="45">
        <v>0</v>
      </c>
      <c r="C68" s="45">
        <v>0</v>
      </c>
      <c r="D68" s="45">
        <v>0</v>
      </c>
      <c r="E68" s="45">
        <v>0</v>
      </c>
      <c r="F68" s="45">
        <v>14633</v>
      </c>
      <c r="G68" s="34">
        <v>0.04394852559349131</v>
      </c>
      <c r="H68" s="45">
        <v>244301.18451</v>
      </c>
      <c r="I68" s="34">
        <v>0.04571333037178404</v>
      </c>
      <c r="J68" s="45">
        <v>0</v>
      </c>
      <c r="K68" s="46">
        <v>0</v>
      </c>
      <c r="L68" s="4"/>
      <c r="M68"/>
      <c r="N68"/>
      <c r="O68"/>
      <c r="P68"/>
      <c r="Q68"/>
      <c r="R68"/>
      <c r="S68"/>
      <c r="T68"/>
      <c r="U68"/>
      <c r="V68"/>
      <c r="W68"/>
    </row>
    <row r="69" spans="1:23" ht="10.5" customHeight="1">
      <c r="A69" s="20" t="s">
        <v>69</v>
      </c>
      <c r="B69" s="45">
        <v>0</v>
      </c>
      <c r="C69" s="45">
        <v>0</v>
      </c>
      <c r="D69" s="45">
        <v>0</v>
      </c>
      <c r="E69" s="45">
        <v>0</v>
      </c>
      <c r="F69" s="45">
        <v>3653</v>
      </c>
      <c r="G69" s="34">
        <v>0.010971363629674281</v>
      </c>
      <c r="H69" s="45">
        <v>62821.36567</v>
      </c>
      <c r="I69" s="34">
        <v>0.01175505492959168</v>
      </c>
      <c r="J69" s="45">
        <v>0</v>
      </c>
      <c r="K69" s="46">
        <v>0</v>
      </c>
      <c r="L69" s="4"/>
      <c r="M69"/>
      <c r="N69"/>
      <c r="O69"/>
      <c r="P69"/>
      <c r="Q69"/>
      <c r="R69"/>
      <c r="S69"/>
      <c r="T69"/>
      <c r="U69"/>
      <c r="V69"/>
      <c r="W69"/>
    </row>
    <row r="70" spans="1:23" ht="10.5" customHeight="1">
      <c r="A70" s="20" t="s">
        <v>70</v>
      </c>
      <c r="B70" s="45">
        <v>0</v>
      </c>
      <c r="C70" s="45">
        <v>0</v>
      </c>
      <c r="D70" s="45">
        <v>0</v>
      </c>
      <c r="E70" s="45">
        <v>0</v>
      </c>
      <c r="F70" s="45">
        <v>38104</v>
      </c>
      <c r="G70" s="34">
        <v>0.11444096352179271</v>
      </c>
      <c r="H70" s="45">
        <v>1872736.58082</v>
      </c>
      <c r="I70" s="34">
        <v>0.3504241135386131</v>
      </c>
      <c r="J70" s="45">
        <v>0</v>
      </c>
      <c r="K70" s="46">
        <v>0</v>
      </c>
      <c r="L70" s="4"/>
      <c r="M70"/>
      <c r="N70"/>
      <c r="O70"/>
      <c r="P70"/>
      <c r="Q70"/>
      <c r="R70"/>
      <c r="S70"/>
      <c r="T70"/>
      <c r="U70"/>
      <c r="V70"/>
      <c r="W70"/>
    </row>
    <row r="71" spans="1:23" ht="10.5" customHeight="1" thickBot="1">
      <c r="A71" s="15" t="s">
        <v>71</v>
      </c>
      <c r="B71" s="47">
        <v>0</v>
      </c>
      <c r="C71" s="47">
        <v>0</v>
      </c>
      <c r="D71" s="47">
        <v>0</v>
      </c>
      <c r="E71" s="47">
        <v>0</v>
      </c>
      <c r="F71" s="45">
        <v>14224</v>
      </c>
      <c r="G71" s="29">
        <v>0.04272014132726169</v>
      </c>
      <c r="H71" s="47">
        <v>242869.20123</v>
      </c>
      <c r="I71" s="29">
        <v>0.04544537946153034</v>
      </c>
      <c r="J71" s="47">
        <v>0</v>
      </c>
      <c r="K71" s="48">
        <v>0</v>
      </c>
      <c r="L71" s="4"/>
      <c r="M71"/>
      <c r="N71"/>
      <c r="O71"/>
      <c r="P71"/>
      <c r="Q71"/>
      <c r="R71"/>
      <c r="S71"/>
      <c r="T71"/>
      <c r="U71"/>
      <c r="V71"/>
      <c r="W71"/>
    </row>
    <row r="72" spans="1:23" ht="10.5" customHeight="1" thickTop="1">
      <c r="A72" s="38" t="s">
        <v>72</v>
      </c>
      <c r="B72" s="39">
        <v>27982936</v>
      </c>
      <c r="C72" s="40">
        <v>100</v>
      </c>
      <c r="D72" s="39">
        <v>483416026</v>
      </c>
      <c r="E72" s="40">
        <v>100</v>
      </c>
      <c r="F72" s="39">
        <v>33295770</v>
      </c>
      <c r="G72" s="40">
        <v>100</v>
      </c>
      <c r="H72" s="39">
        <v>534420009.4876302</v>
      </c>
      <c r="I72" s="40">
        <v>100</v>
      </c>
      <c r="J72" s="41">
        <f>F72/B72</f>
        <v>1.189859777401485</v>
      </c>
      <c r="K72" s="42">
        <f>H72/D72</f>
        <v>1.1055074319932252</v>
      </c>
      <c r="L72" s="4"/>
      <c r="M72"/>
      <c r="N72"/>
      <c r="O72"/>
      <c r="P72"/>
      <c r="Q72"/>
      <c r="R72"/>
      <c r="S72"/>
      <c r="T72"/>
      <c r="U72"/>
      <c r="V72"/>
      <c r="W72"/>
    </row>
    <row r="73" spans="1:23" ht="10.5" customHeight="1">
      <c r="A73" s="49"/>
      <c r="B73" s="50"/>
      <c r="C73" s="51"/>
      <c r="D73" s="50"/>
      <c r="E73" s="51"/>
      <c r="F73" s="50"/>
      <c r="G73" s="51"/>
      <c r="H73" s="50"/>
      <c r="I73" s="51"/>
      <c r="J73" s="52"/>
      <c r="K73" s="53"/>
      <c r="L73" s="4"/>
      <c r="M73"/>
      <c r="N73"/>
      <c r="O73"/>
      <c r="P73"/>
      <c r="Q73"/>
      <c r="R73"/>
      <c r="S73"/>
      <c r="T73"/>
      <c r="U73"/>
      <c r="V73"/>
      <c r="W73"/>
    </row>
    <row r="74" spans="1:23" ht="10.5" customHeight="1">
      <c r="A74" s="54" t="s">
        <v>73</v>
      </c>
      <c r="B74" s="3"/>
      <c r="C74" s="3"/>
      <c r="D74" s="3"/>
      <c r="E74" s="3"/>
      <c r="F74" s="3"/>
      <c r="G74" s="3"/>
      <c r="H74" s="3"/>
      <c r="I74" s="3"/>
      <c r="J74" s="3"/>
      <c r="K74" s="55"/>
      <c r="L74" s="4"/>
      <c r="M74"/>
      <c r="N74"/>
      <c r="O74"/>
      <c r="P74"/>
      <c r="Q74"/>
      <c r="R74"/>
      <c r="S74"/>
      <c r="T74"/>
      <c r="U74"/>
      <c r="V74"/>
      <c r="W74"/>
    </row>
    <row r="75" spans="1:23" ht="10.5" customHeight="1">
      <c r="A75" s="54" t="s">
        <v>74</v>
      </c>
      <c r="B75" s="3"/>
      <c r="C75" s="3"/>
      <c r="D75" s="3"/>
      <c r="E75" s="3"/>
      <c r="F75" s="3"/>
      <c r="G75" s="3"/>
      <c r="H75" s="3"/>
      <c r="I75" s="3"/>
      <c r="J75" s="3"/>
      <c r="K75" s="55"/>
      <c r="L75" s="4"/>
      <c r="M75"/>
      <c r="N75"/>
      <c r="O75"/>
      <c r="P75"/>
      <c r="Q75"/>
      <c r="R75"/>
      <c r="S75"/>
      <c r="T75"/>
      <c r="U75"/>
      <c r="V75"/>
      <c r="W75"/>
    </row>
    <row r="76" spans="1:23" ht="10.5" customHeight="1">
      <c r="A76" s="54" t="s">
        <v>75</v>
      </c>
      <c r="B76" s="3"/>
      <c r="C76" s="3"/>
      <c r="D76" s="3"/>
      <c r="E76" s="3"/>
      <c r="F76" s="3"/>
      <c r="G76" s="3"/>
      <c r="H76" s="3"/>
      <c r="I76" s="3"/>
      <c r="J76" s="3"/>
      <c r="K76" s="55"/>
      <c r="L76" s="4"/>
      <c r="M76"/>
      <c r="N76"/>
      <c r="O76"/>
      <c r="P76"/>
      <c r="Q76"/>
      <c r="R76"/>
      <c r="S76"/>
      <c r="T76"/>
      <c r="U76"/>
      <c r="V76"/>
      <c r="W76"/>
    </row>
    <row r="77" spans="1:23" ht="10.5" customHeight="1">
      <c r="A77" s="54" t="s">
        <v>76</v>
      </c>
      <c r="B77" s="3"/>
      <c r="C77" s="3"/>
      <c r="D77" s="3"/>
      <c r="E77" s="3"/>
      <c r="F77" s="3"/>
      <c r="G77" s="3"/>
      <c r="H77" s="3"/>
      <c r="I77" s="3"/>
      <c r="J77" s="3"/>
      <c r="K77" s="55"/>
      <c r="L77" s="4"/>
      <c r="M77"/>
      <c r="N77"/>
      <c r="O77"/>
      <c r="P77"/>
      <c r="Q77"/>
      <c r="R77"/>
      <c r="S77"/>
      <c r="T77"/>
      <c r="U77"/>
      <c r="V77"/>
      <c r="W77"/>
    </row>
    <row r="78" spans="1:23" ht="10.5" customHeight="1">
      <c r="A78" s="54" t="s">
        <v>77</v>
      </c>
      <c r="B78" s="3"/>
      <c r="C78" s="3"/>
      <c r="D78" s="3"/>
      <c r="E78" s="3"/>
      <c r="F78" s="3"/>
      <c r="G78" s="3"/>
      <c r="H78" s="3"/>
      <c r="I78" s="3"/>
      <c r="J78" s="3"/>
      <c r="K78" s="55"/>
      <c r="L78" s="4"/>
      <c r="M78"/>
      <c r="N78"/>
      <c r="O78"/>
      <c r="P78"/>
      <c r="Q78"/>
      <c r="R78"/>
      <c r="S78"/>
      <c r="T78"/>
      <c r="U78"/>
      <c r="V78"/>
      <c r="W78"/>
    </row>
    <row r="79" spans="1:12" ht="10.5" customHeight="1">
      <c r="A79" s="54" t="s">
        <v>78</v>
      </c>
      <c r="B79" s="3"/>
      <c r="C79" s="3"/>
      <c r="D79" s="3"/>
      <c r="E79" s="3"/>
      <c r="F79" s="3"/>
      <c r="G79" s="3"/>
      <c r="H79" s="3"/>
      <c r="I79" s="3"/>
      <c r="J79" s="3"/>
      <c r="K79" s="55"/>
      <c r="L79" s="4"/>
    </row>
    <row r="80" spans="1:12" ht="10.5" customHeight="1">
      <c r="A80" s="54" t="s">
        <v>79</v>
      </c>
      <c r="B80" s="3"/>
      <c r="C80" s="3"/>
      <c r="D80" s="3"/>
      <c r="E80" s="3"/>
      <c r="F80" s="3"/>
      <c r="G80" s="3"/>
      <c r="H80" s="3"/>
      <c r="I80" s="3"/>
      <c r="J80" s="3"/>
      <c r="K80" s="55"/>
      <c r="L80" s="4"/>
    </row>
    <row r="81" spans="1:12" ht="10.5" customHeight="1">
      <c r="A81" s="56"/>
      <c r="B81" s="57"/>
      <c r="C81" s="57"/>
      <c r="D81" s="57"/>
      <c r="E81" s="57"/>
      <c r="F81" s="57"/>
      <c r="G81" s="57"/>
      <c r="H81" s="57"/>
      <c r="I81" s="57"/>
      <c r="J81" s="57"/>
      <c r="K81" s="58"/>
      <c r="L81" s="4"/>
    </row>
    <row r="82" spans="1:12" ht="8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5" ht="8.2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O83"/>
    </row>
    <row r="84" spans="1:15" ht="8.2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O84"/>
    </row>
    <row r="85" spans="1:15" ht="8.2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O85"/>
    </row>
    <row r="86" spans="1:15" ht="8.2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O86"/>
    </row>
    <row r="87" spans="1:15" ht="8.2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O87"/>
    </row>
    <row r="88" spans="1:15" ht="8.2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O88"/>
    </row>
    <row r="89" spans="1:15" ht="8.2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O89"/>
    </row>
    <row r="90" spans="1:15" ht="8.2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O90"/>
    </row>
    <row r="91" spans="1:15" ht="9">
      <c r="A91" s="59"/>
      <c r="B91" s="60"/>
      <c r="C91" s="60"/>
      <c r="D91" s="60"/>
      <c r="E91" s="60"/>
      <c r="F91" s="60"/>
      <c r="G91" s="60"/>
      <c r="H91" s="59"/>
      <c r="I91" s="59"/>
      <c r="J91" s="59"/>
      <c r="K91" s="59"/>
      <c r="L91" s="59"/>
      <c r="O91"/>
    </row>
    <row r="92" spans="1:15" ht="8.25">
      <c r="A92" s="59"/>
      <c r="B92" s="59"/>
      <c r="C92" s="59"/>
      <c r="D92" s="59"/>
      <c r="E92" s="61"/>
      <c r="F92" s="61"/>
      <c r="G92" s="62"/>
      <c r="H92" s="59"/>
      <c r="I92" s="59"/>
      <c r="J92" s="59"/>
      <c r="K92" s="59"/>
      <c r="L92" s="59"/>
      <c r="O92"/>
    </row>
    <row r="93" spans="1:15" ht="8.25">
      <c r="A93" s="59"/>
      <c r="B93" s="59"/>
      <c r="C93" s="59"/>
      <c r="D93" s="59"/>
      <c r="E93" s="63"/>
      <c r="F93" s="63"/>
      <c r="G93" s="64"/>
      <c r="H93" s="59"/>
      <c r="I93" s="59"/>
      <c r="J93" s="59"/>
      <c r="K93" s="59"/>
      <c r="L93" s="59"/>
      <c r="O93"/>
    </row>
    <row r="94" spans="1:15" ht="8.25">
      <c r="A94" s="59"/>
      <c r="B94" s="59"/>
      <c r="C94" s="59"/>
      <c r="D94" s="59"/>
      <c r="E94" s="63"/>
      <c r="F94" s="64"/>
      <c r="G94" s="65"/>
      <c r="H94" s="59"/>
      <c r="I94" s="59"/>
      <c r="J94" s="59"/>
      <c r="K94" s="59"/>
      <c r="L94" s="59"/>
      <c r="O94"/>
    </row>
    <row r="95" spans="1:15" ht="8.2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O95"/>
    </row>
    <row r="96" spans="1:15" ht="8.2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O96"/>
    </row>
    <row r="97" spans="1:15" ht="8.2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O97"/>
    </row>
    <row r="98" spans="1:15" ht="8.2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O98"/>
    </row>
    <row r="99" spans="1:15" ht="8.2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O99"/>
    </row>
    <row r="100" spans="1:15" ht="8.2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O100"/>
    </row>
    <row r="101" spans="1:15" ht="8.2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O101"/>
    </row>
    <row r="102" spans="1:15" ht="8.2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O102"/>
    </row>
    <row r="103" spans="1:15" ht="8.2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O103"/>
    </row>
    <row r="104" spans="1:15" ht="8.2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O104"/>
    </row>
    <row r="105" spans="1:15" ht="8.2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O105"/>
    </row>
    <row r="106" spans="1:15" ht="8.2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O106"/>
    </row>
    <row r="107" spans="1:15" ht="8.2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O107"/>
    </row>
    <row r="108" spans="1:15" ht="8.2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O108"/>
    </row>
    <row r="109" spans="1:15" ht="8.2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O109"/>
    </row>
    <row r="110" spans="1:15" ht="8.2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O110"/>
    </row>
    <row r="111" spans="1:15" ht="8.2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O111"/>
    </row>
    <row r="112" spans="1:15" ht="8.2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O112"/>
    </row>
    <row r="113" spans="1:15" ht="8.2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O113"/>
    </row>
    <row r="114" spans="1:15" ht="8.2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O114"/>
    </row>
    <row r="115" spans="1:15" ht="8.2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O115"/>
    </row>
    <row r="116" spans="1:15" ht="8.25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O116"/>
    </row>
    <row r="117" spans="1:15" ht="8.25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O117"/>
    </row>
    <row r="118" spans="1:15" ht="8.25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O118"/>
    </row>
    <row r="119" spans="1:15" ht="8.25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O119"/>
    </row>
    <row r="120" spans="1:15" ht="8.25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O120"/>
    </row>
    <row r="121" spans="1:15" ht="8.25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O121"/>
    </row>
    <row r="122" spans="1:15" ht="8.25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O122"/>
    </row>
    <row r="123" spans="1:15" ht="8.25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O123"/>
    </row>
    <row r="124" spans="1:15" ht="8.25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O124"/>
    </row>
    <row r="125" spans="1:15" ht="8.25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O125"/>
    </row>
    <row r="126" spans="1:15" ht="8.25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O126"/>
    </row>
    <row r="127" spans="1:15" ht="8.25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O127"/>
    </row>
    <row r="128" spans="1:15" ht="8.25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O128"/>
    </row>
    <row r="129" spans="1:15" ht="8.25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O129"/>
    </row>
    <row r="130" spans="1:15" ht="8.25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O130"/>
    </row>
    <row r="131" spans="1:15" ht="8.25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O131"/>
    </row>
    <row r="132" spans="1:15" ht="8.25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O132"/>
    </row>
    <row r="133" spans="1:15" ht="8.25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O133"/>
    </row>
    <row r="134" spans="1:15" ht="8.25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O134"/>
    </row>
    <row r="135" spans="1:15" ht="8.25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O135"/>
    </row>
    <row r="136" spans="1:15" ht="8.25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O136"/>
    </row>
    <row r="137" spans="1:15" ht="8.25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O137"/>
    </row>
    <row r="138" spans="1:15" ht="8.25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O138"/>
    </row>
    <row r="139" spans="1:15" ht="8.25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O139"/>
    </row>
    <row r="140" spans="1:15" ht="8.25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O140"/>
    </row>
    <row r="141" spans="1:15" ht="8.25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O141"/>
    </row>
    <row r="142" spans="1:15" ht="8.25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O142"/>
    </row>
    <row r="143" spans="1:15" ht="8.25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O143"/>
    </row>
    <row r="144" spans="1:15" ht="8.25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O144"/>
    </row>
    <row r="145" spans="1:15" ht="8.25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O145"/>
    </row>
    <row r="146" spans="1:15" ht="8.25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O146"/>
    </row>
    <row r="147" ht="8.25">
      <c r="O147"/>
    </row>
    <row r="148" ht="8.25">
      <c r="O148"/>
    </row>
    <row r="149" ht="8.25">
      <c r="O149"/>
    </row>
  </sheetData>
  <mergeCells count="1">
    <mergeCell ref="B91:G91"/>
  </mergeCells>
  <printOptions horizontalCentered="1" verticalCentered="1"/>
  <pageMargins left="0.75" right="0.5" top="0.6" bottom="0.6" header="0.5" footer="0.5"/>
  <pageSetup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BGROSS</cp:lastModifiedBy>
  <cp:lastPrinted>2003-11-17T15:30:38Z</cp:lastPrinted>
  <dcterms:created xsi:type="dcterms:W3CDTF">2000-10-17T13:34:00Z</dcterms:created>
  <dcterms:modified xsi:type="dcterms:W3CDTF">2003-12-03T19:13:43Z</dcterms:modified>
  <cp:category/>
  <cp:version/>
  <cp:contentType/>
  <cp:contentStatus/>
</cp:coreProperties>
</file>