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P12" authorId="0">
      <text>
        <r>
          <rPr>
            <b/>
            <sz val="8"/>
            <rFont val="Tahoma"/>
            <family val="0"/>
          </rPr>
          <t>RCERICKSON:</t>
        </r>
        <r>
          <rPr>
            <sz val="8"/>
            <rFont val="Tahoma"/>
            <family val="0"/>
          </rPr>
          <t xml:space="preserve">
To sort data, just highlight the list of States and the data, and use data-sort.  This moves the cells around to sort order.</t>
        </r>
      </text>
    </comment>
    <comment ref="W12" authorId="0">
      <text>
        <r>
          <rPr>
            <b/>
            <sz val="8"/>
            <rFont val="Tahoma"/>
            <family val="0"/>
          </rPr>
          <t>RCERICKSON:</t>
        </r>
        <r>
          <rPr>
            <sz val="8"/>
            <rFont val="Tahoma"/>
            <family val="0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<sst xmlns="http://schemas.openxmlformats.org/spreadsheetml/2006/main" count="302" uniqueCount="69">
  <si>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</si>
  <si>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</si>
  <si>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</si>
  <si>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</si>
  <si>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</si>
  <si>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</si>
  <si>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</si>
  <si>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</si>
  <si>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</si>
  <si>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</si>
  <si>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</si>
  <si>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</si>
  <si>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</si>
  <si>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</si>
  <si>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</si>
  <si>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</si>
  <si>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</si>
  <si>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</si>
  <si>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</si>
  <si>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</si>
  <si>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</si>
  <si>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</si>
  <si>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</si>
  <si>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</si>
  <si>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</si>
  <si>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</si>
  <si>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</si>
  <si>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</si>
  <si>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</si>
  <si>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</si>
  <si>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</si>
  <si>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</si>
  <si>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</si>
  <si>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</si>
  <si>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</si>
  <si>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</si>
  <si>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</si>
  <si>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</si>
  <si>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</si>
  <si>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</si>
  <si>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</si>
  <si>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</si>
  <si>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</si>
  <si>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</si>
  <si>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</si>
  <si>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</si>
  <si>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</si>
  <si>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</si>
  <si>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</si>
  <si>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</si>
  <si>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</si>
  <si>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</si>
  <si>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</si>
  <si>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</si>
  <si>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</si>
  <si>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</si>
  <si>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</si>
  <si>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</si>
  <si>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</si>
  <si>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</si>
  <si>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</si>
  <si>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</si>
  <si>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</si>
  <si>
    <t>% DIESEL</t>
  </si>
  <si>
    <t>RANK DIESEL</t>
  </si>
  <si>
    <t>Nevada</t>
  </si>
  <si>
    <t>New York</t>
  </si>
  <si>
    <t>Washington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</si>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</sst>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Special Fuel as a Percent of Total Highway Use of Motor Fuel - 2003  1/  Rhode Island Data is for 2002.
</a:t>
            </a:r>
          </a:p>
        </c:rich>
      </c:tx>
      <c:layout>
        <c:manualLayout>
          <c:xMode val="factor"/>
          <c:yMode val="factor"/>
          <c:x val="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425"/>
          <c:w val="0.9732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Sheet1!$R$14:$R$64</c:f>
              <c:strCache>
                <c:ptCount val="51"/>
                <c:pt idx="0">
                  <c:v>Wyoming</c:v>
                </c:pt>
                <c:pt idx="1">
                  <c:v>New Mexico</c:v>
                </c:pt>
                <c:pt idx="2">
                  <c:v>Oklahoma</c:v>
                </c:pt>
                <c:pt idx="3">
                  <c:v>North Dakota</c:v>
                </c:pt>
                <c:pt idx="4">
                  <c:v>Indiana</c:v>
                </c:pt>
                <c:pt idx="5">
                  <c:v>Nebraska</c:v>
                </c:pt>
                <c:pt idx="6">
                  <c:v>Arkansas</c:v>
                </c:pt>
                <c:pt idx="7">
                  <c:v>South Dakota</c:v>
                </c:pt>
                <c:pt idx="8">
                  <c:v>Montana</c:v>
                </c:pt>
                <c:pt idx="9">
                  <c:v>Idaho</c:v>
                </c:pt>
                <c:pt idx="10">
                  <c:v>Mississippi</c:v>
                </c:pt>
                <c:pt idx="11">
                  <c:v>Utah</c:v>
                </c:pt>
                <c:pt idx="12">
                  <c:v>Iowa</c:v>
                </c:pt>
                <c:pt idx="13">
                  <c:v>West Virginia</c:v>
                </c:pt>
                <c:pt idx="14">
                  <c:v>Oregon</c:v>
                </c:pt>
                <c:pt idx="15">
                  <c:v>Kentucky</c:v>
                </c:pt>
                <c:pt idx="16">
                  <c:v>Tennessee</c:v>
                </c:pt>
                <c:pt idx="17">
                  <c:v>Missouri</c:v>
                </c:pt>
                <c:pt idx="18">
                  <c:v>Kansas</c:v>
                </c:pt>
                <c:pt idx="19">
                  <c:v>Ohio</c:v>
                </c:pt>
                <c:pt idx="20">
                  <c:v>Alaska</c:v>
                </c:pt>
                <c:pt idx="21">
                  <c:v>Nevada</c:v>
                </c:pt>
                <c:pt idx="22">
                  <c:v>Georgia</c:v>
                </c:pt>
                <c:pt idx="23">
                  <c:v>Texas </c:v>
                </c:pt>
                <c:pt idx="24">
                  <c:v>Alabama</c:v>
                </c:pt>
                <c:pt idx="25">
                  <c:v>Arizona</c:v>
                </c:pt>
                <c:pt idx="26">
                  <c:v>Illinois</c:v>
                </c:pt>
                <c:pt idx="27">
                  <c:v>Louisiana</c:v>
                </c:pt>
                <c:pt idx="28">
                  <c:v>Colorado </c:v>
                </c:pt>
                <c:pt idx="29">
                  <c:v>South Carolina</c:v>
                </c:pt>
                <c:pt idx="30">
                  <c:v>Wisconsin</c:v>
                </c:pt>
                <c:pt idx="31">
                  <c:v>Maine</c:v>
                </c:pt>
                <c:pt idx="32">
                  <c:v>Virginia</c:v>
                </c:pt>
                <c:pt idx="33">
                  <c:v>Pennsylvania</c:v>
                </c:pt>
                <c:pt idx="34">
                  <c:v>Minnesota</c:v>
                </c:pt>
                <c:pt idx="35">
                  <c:v>North Carolina</c:v>
                </c:pt>
                <c:pt idx="36">
                  <c:v>Washington</c:v>
                </c:pt>
                <c:pt idx="37">
                  <c:v>New York</c:v>
                </c:pt>
                <c:pt idx="38">
                  <c:v>Michigan</c:v>
                </c:pt>
                <c:pt idx="39">
                  <c:v>Maryland</c:v>
                </c:pt>
                <c:pt idx="40">
                  <c:v>New Jersey</c:v>
                </c:pt>
                <c:pt idx="41">
                  <c:v>Vermont</c:v>
                </c:pt>
                <c:pt idx="42">
                  <c:v>Dist. of Col.</c:v>
                </c:pt>
                <c:pt idx="43">
                  <c:v>Florida</c:v>
                </c:pt>
                <c:pt idx="44">
                  <c:v>California</c:v>
                </c:pt>
                <c:pt idx="45">
                  <c:v>Delaware</c:v>
                </c:pt>
                <c:pt idx="46">
                  <c:v>Rhode Island</c:v>
                </c:pt>
                <c:pt idx="47">
                  <c:v>Massachusetts  </c:v>
                </c:pt>
                <c:pt idx="48">
                  <c:v>New Hampshire</c:v>
                </c:pt>
                <c:pt idx="49">
                  <c:v>Connecticut</c:v>
                </c:pt>
                <c:pt idx="50">
                  <c:v>Hawaii</c:v>
                </c:pt>
              </c:strCache>
            </c:strRef>
          </c:cat>
          <c:val>
            <c:numRef>
              <c:f>Sheet1!$S$14:$S$64</c:f>
              <c:numCache>
                <c:ptCount val="51"/>
                <c:pt idx="0">
                  <c:v>0.48486620148696297</c:v>
                </c:pt>
                <c:pt idx="1">
                  <c:v>0.32543362083744687</c:v>
                </c:pt>
                <c:pt idx="2">
                  <c:v>0.3244052068980588</c:v>
                </c:pt>
                <c:pt idx="3">
                  <c:v>0.31932095550007283</c:v>
                </c:pt>
                <c:pt idx="4">
                  <c:v>0.3149314201944998</c:v>
                </c:pt>
                <c:pt idx="5">
                  <c:v>0.31464270919549486</c:v>
                </c:pt>
                <c:pt idx="6">
                  <c:v>0.29927937907316016</c:v>
                </c:pt>
                <c:pt idx="7">
                  <c:v>0.29327719115496753</c:v>
                </c:pt>
                <c:pt idx="8">
                  <c:v>0.2899274953845787</c:v>
                </c:pt>
                <c:pt idx="9">
                  <c:v>0.2814817171356275</c:v>
                </c:pt>
                <c:pt idx="10">
                  <c:v>0.2755262183756911</c:v>
                </c:pt>
                <c:pt idx="11">
                  <c:v>0.2619625328022023</c:v>
                </c:pt>
                <c:pt idx="12">
                  <c:v>0.2503932238780705</c:v>
                </c:pt>
                <c:pt idx="13">
                  <c:v>0.24941472911766385</c:v>
                </c:pt>
                <c:pt idx="14">
                  <c:v>0.24642717301285127</c:v>
                </c:pt>
                <c:pt idx="15">
                  <c:v>0.24377206687416192</c:v>
                </c:pt>
                <c:pt idx="16">
                  <c:v>0.24438963257784366</c:v>
                </c:pt>
                <c:pt idx="17">
                  <c:v>0.23784176447511146</c:v>
                </c:pt>
                <c:pt idx="18">
                  <c:v>0.234539225028021</c:v>
                </c:pt>
                <c:pt idx="19">
                  <c:v>0.22958060029388733</c:v>
                </c:pt>
                <c:pt idx="20">
                  <c:v>0.22788049594282442</c:v>
                </c:pt>
                <c:pt idx="21">
                  <c:v>0.22680750867518706</c:v>
                </c:pt>
                <c:pt idx="22">
                  <c:v>0.22675691189237995</c:v>
                </c:pt>
                <c:pt idx="23">
                  <c:v>0.22640603855784347</c:v>
                </c:pt>
                <c:pt idx="24">
                  <c:v>0.2258681409750065</c:v>
                </c:pt>
                <c:pt idx="25">
                  <c:v>0.22185646443226303</c:v>
                </c:pt>
                <c:pt idx="26">
                  <c:v>0.2195285663644352</c:v>
                </c:pt>
                <c:pt idx="27">
                  <c:v>0.21958332373278822</c:v>
                </c:pt>
                <c:pt idx="28">
                  <c:v>0.21492164413638204</c:v>
                </c:pt>
                <c:pt idx="29">
                  <c:v>0.21453376586643957</c:v>
                </c:pt>
                <c:pt idx="30">
                  <c:v>0.214578061881298</c:v>
                </c:pt>
                <c:pt idx="31">
                  <c:v>0.21120026322201235</c:v>
                </c:pt>
                <c:pt idx="32">
                  <c:v>0.20818823152123694</c:v>
                </c:pt>
                <c:pt idx="33">
                  <c:v>0.20537924758889972</c:v>
                </c:pt>
                <c:pt idx="34">
                  <c:v>0.19953778659519283</c:v>
                </c:pt>
                <c:pt idx="35">
                  <c:v>0.19953470822296177</c:v>
                </c:pt>
                <c:pt idx="36">
                  <c:v>0.1828534655309278</c:v>
                </c:pt>
                <c:pt idx="37">
                  <c:v>0.18091382457670374</c:v>
                </c:pt>
                <c:pt idx="38">
                  <c:v>0.16697615051264086</c:v>
                </c:pt>
                <c:pt idx="39">
                  <c:v>0.16630325176206417</c:v>
                </c:pt>
                <c:pt idx="40">
                  <c:v>0.16482565894705845</c:v>
                </c:pt>
                <c:pt idx="41">
                  <c:v>0.1636985916799508</c:v>
                </c:pt>
                <c:pt idx="42">
                  <c:v>0.16356938815760175</c:v>
                </c:pt>
                <c:pt idx="43">
                  <c:v>0.15363828215374542</c:v>
                </c:pt>
                <c:pt idx="44">
                  <c:v>0.15154922692477713</c:v>
                </c:pt>
                <c:pt idx="45">
                  <c:v>0.12863658816661427</c:v>
                </c:pt>
                <c:pt idx="46">
                  <c:v>0.12863658816661427</c:v>
                </c:pt>
                <c:pt idx="47">
                  <c:v>0.12799413541762972</c:v>
                </c:pt>
                <c:pt idx="48">
                  <c:v>0.1279709167830012</c:v>
                </c:pt>
                <c:pt idx="49">
                  <c:v>0.12714798827580215</c:v>
                </c:pt>
                <c:pt idx="50">
                  <c:v>0.07717195446431578</c:v>
                </c:pt>
              </c:numCache>
            </c:numRef>
          </c:val>
        </c:ser>
        <c:gapWidth val="60"/>
        <c:axId val="57270646"/>
        <c:axId val="45673767"/>
      </c:barChart>
      <c:catAx>
        <c:axId val="5727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2002\TABLES\MF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F\2003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2004"/>
      <sheetName val="JUNE 2004"/>
      <sheetName val="NOVEMBER"/>
      <sheetName val="OCTOBER"/>
      <sheetName val="LINKED"/>
    </sheetNames>
    <sheetDataSet>
      <sheetData sheetId="4">
        <row r="15">
          <cell r="F15">
            <v>2416724</v>
          </cell>
          <cell r="M15">
            <v>670742</v>
          </cell>
        </row>
        <row r="16">
          <cell r="F16">
            <v>237008</v>
          </cell>
          <cell r="M16">
            <v>109586</v>
          </cell>
        </row>
        <row r="17">
          <cell r="F17">
            <v>2540577</v>
          </cell>
          <cell r="M17">
            <v>709011</v>
          </cell>
        </row>
        <row r="18">
          <cell r="F18">
            <v>1398135</v>
          </cell>
          <cell r="M18">
            <v>573076</v>
          </cell>
        </row>
        <row r="19">
          <cell r="F19">
            <v>15384555</v>
          </cell>
          <cell r="M19">
            <v>2750514</v>
          </cell>
        </row>
        <row r="20">
          <cell r="F20">
            <v>2036719</v>
          </cell>
          <cell r="M20">
            <v>508346</v>
          </cell>
        </row>
        <row r="21">
          <cell r="F21">
            <v>1521755</v>
          </cell>
          <cell r="M21">
            <v>273964</v>
          </cell>
        </row>
        <row r="22">
          <cell r="F22">
            <v>409225</v>
          </cell>
          <cell r="M22">
            <v>61974</v>
          </cell>
        </row>
        <row r="23">
          <cell r="F23">
            <v>140542</v>
          </cell>
          <cell r="M23">
            <v>27171</v>
          </cell>
        </row>
        <row r="24">
          <cell r="F24">
            <v>7720202</v>
          </cell>
          <cell r="M24">
            <v>1360513</v>
          </cell>
        </row>
        <row r="25">
          <cell r="F25">
            <v>4836155</v>
          </cell>
          <cell r="M25">
            <v>1430035</v>
          </cell>
        </row>
        <row r="26">
          <cell r="F26">
            <v>436328</v>
          </cell>
          <cell r="M26">
            <v>38429</v>
          </cell>
        </row>
        <row r="27">
          <cell r="F27">
            <v>632439</v>
          </cell>
          <cell r="M27">
            <v>224193</v>
          </cell>
        </row>
        <row r="28">
          <cell r="F28">
            <v>5060605</v>
          </cell>
          <cell r="M28">
            <v>1372793</v>
          </cell>
        </row>
        <row r="29">
          <cell r="F29">
            <v>3340328</v>
          </cell>
          <cell r="M29">
            <v>1354681</v>
          </cell>
        </row>
        <row r="30">
          <cell r="F30">
            <v>1519134</v>
          </cell>
          <cell r="M30">
            <v>506818</v>
          </cell>
        </row>
        <row r="31">
          <cell r="F31">
            <v>1368887</v>
          </cell>
          <cell r="M31">
            <v>407157</v>
          </cell>
        </row>
        <row r="32">
          <cell r="F32">
            <v>2062389</v>
          </cell>
          <cell r="M32">
            <v>820422</v>
          </cell>
        </row>
        <row r="33">
          <cell r="F33">
            <v>2218653</v>
          </cell>
          <cell r="M33">
            <v>588479</v>
          </cell>
        </row>
        <row r="34">
          <cell r="F34">
            <v>701563</v>
          </cell>
          <cell r="M34">
            <v>164998</v>
          </cell>
        </row>
        <row r="35">
          <cell r="F35">
            <v>2504827</v>
          </cell>
          <cell r="M35">
            <v>504070</v>
          </cell>
        </row>
        <row r="36">
          <cell r="F36">
            <v>2787873</v>
          </cell>
          <cell r="M36">
            <v>398721</v>
          </cell>
        </row>
        <row r="37">
          <cell r="F37">
            <v>4997313</v>
          </cell>
          <cell r="M37">
            <v>944140</v>
          </cell>
        </row>
        <row r="38">
          <cell r="F38">
            <v>2614475</v>
          </cell>
          <cell r="M38">
            <v>652549</v>
          </cell>
        </row>
        <row r="39">
          <cell r="F39">
            <v>1552881</v>
          </cell>
          <cell r="M39">
            <v>540155</v>
          </cell>
        </row>
        <row r="40">
          <cell r="F40">
            <v>3039186</v>
          </cell>
          <cell r="M40">
            <v>951220</v>
          </cell>
        </row>
        <row r="41">
          <cell r="F41">
            <v>476027</v>
          </cell>
          <cell r="M41">
            <v>202477</v>
          </cell>
        </row>
        <row r="42">
          <cell r="F42">
            <v>830312</v>
          </cell>
          <cell r="M42">
            <v>375477</v>
          </cell>
        </row>
        <row r="43">
          <cell r="F43">
            <v>977653</v>
          </cell>
          <cell r="M43">
            <v>286921</v>
          </cell>
        </row>
        <row r="44">
          <cell r="F44">
            <v>690687</v>
          </cell>
          <cell r="M44">
            <v>105418</v>
          </cell>
        </row>
        <row r="45">
          <cell r="F45">
            <v>4003263</v>
          </cell>
          <cell r="M45">
            <v>834457</v>
          </cell>
        </row>
        <row r="46">
          <cell r="F46">
            <v>904705</v>
          </cell>
          <cell r="M46">
            <v>420180</v>
          </cell>
        </row>
        <row r="47">
          <cell r="F47">
            <v>5617414</v>
          </cell>
          <cell r="M47">
            <v>1330235</v>
          </cell>
        </row>
        <row r="48">
          <cell r="F48">
            <v>4187147</v>
          </cell>
          <cell r="M48">
            <v>1018286</v>
          </cell>
        </row>
        <row r="49">
          <cell r="F49">
            <v>337038</v>
          </cell>
          <cell r="M49">
            <v>150009</v>
          </cell>
        </row>
        <row r="50">
          <cell r="F50">
            <v>5146578</v>
          </cell>
          <cell r="M50">
            <v>1505012</v>
          </cell>
        </row>
        <row r="51">
          <cell r="F51">
            <v>1707873</v>
          </cell>
          <cell r="M51">
            <v>807251</v>
          </cell>
        </row>
        <row r="52">
          <cell r="F52">
            <v>1514970</v>
          </cell>
          <cell r="M52">
            <v>460128</v>
          </cell>
        </row>
        <row r="53">
          <cell r="F53">
            <v>5140439</v>
          </cell>
          <cell r="M53">
            <v>1356851</v>
          </cell>
        </row>
        <row r="54">
          <cell r="F54">
            <v>389921</v>
          </cell>
          <cell r="M54">
            <v>55033</v>
          </cell>
        </row>
        <row r="55">
          <cell r="F55">
            <v>2270066</v>
          </cell>
          <cell r="M55">
            <v>630092</v>
          </cell>
        </row>
        <row r="56">
          <cell r="F56">
            <v>423228</v>
          </cell>
          <cell r="M56">
            <v>158867</v>
          </cell>
        </row>
        <row r="57">
          <cell r="F57">
            <v>3019506</v>
          </cell>
          <cell r="M57">
            <v>904786</v>
          </cell>
        </row>
        <row r="58">
          <cell r="F58">
            <v>11199562</v>
          </cell>
          <cell r="M58">
            <v>3175299</v>
          </cell>
        </row>
        <row r="59">
          <cell r="F59">
            <v>1003380</v>
          </cell>
          <cell r="M59">
            <v>354812</v>
          </cell>
        </row>
        <row r="60">
          <cell r="F60">
            <v>336431</v>
          </cell>
          <cell r="M60">
            <v>64429</v>
          </cell>
        </row>
        <row r="61">
          <cell r="F61">
            <v>3792255</v>
          </cell>
          <cell r="M61">
            <v>976383</v>
          </cell>
        </row>
        <row r="62">
          <cell r="F62">
            <v>2659936</v>
          </cell>
          <cell r="M62">
            <v>572271</v>
          </cell>
        </row>
        <row r="63">
          <cell r="F63">
            <v>799068</v>
          </cell>
          <cell r="M63">
            <v>269958</v>
          </cell>
        </row>
        <row r="64">
          <cell r="F64">
            <v>2499869</v>
          </cell>
          <cell r="M64">
            <v>683627</v>
          </cell>
        </row>
        <row r="65">
          <cell r="F65">
            <v>330391</v>
          </cell>
          <cell r="M65">
            <v>303997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LINKED"/>
    </sheetNames>
    <sheetDataSet>
      <sheetData sheetId="1">
        <row r="15">
          <cell r="F15">
            <v>2432457</v>
          </cell>
          <cell r="M15">
            <v>709717</v>
          </cell>
        </row>
        <row r="16">
          <cell r="F16">
            <v>312869</v>
          </cell>
          <cell r="M16">
            <v>92339</v>
          </cell>
        </row>
        <row r="17">
          <cell r="F17">
            <v>2574491</v>
          </cell>
          <cell r="M17">
            <v>734013</v>
          </cell>
        </row>
        <row r="18">
          <cell r="F18">
            <v>1382828</v>
          </cell>
          <cell r="M18">
            <v>590609</v>
          </cell>
        </row>
        <row r="19">
          <cell r="F19">
            <v>14961407</v>
          </cell>
          <cell r="M19">
            <v>2672388</v>
          </cell>
        </row>
        <row r="20">
          <cell r="F20">
            <v>1990954</v>
          </cell>
          <cell r="M20">
            <v>545040</v>
          </cell>
        </row>
        <row r="21">
          <cell r="F21">
            <v>1527093</v>
          </cell>
          <cell r="M21">
            <v>222451</v>
          </cell>
        </row>
        <row r="22">
          <cell r="F22">
            <v>407487</v>
          </cell>
          <cell r="M22">
            <v>60156</v>
          </cell>
        </row>
        <row r="23">
          <cell r="F23">
            <v>131471</v>
          </cell>
          <cell r="M23">
            <v>25710</v>
          </cell>
        </row>
        <row r="24">
          <cell r="F24">
            <v>7892246</v>
          </cell>
          <cell r="M24">
            <v>1432663</v>
          </cell>
        </row>
        <row r="25">
          <cell r="F25">
            <v>4899436</v>
          </cell>
          <cell r="M25">
            <v>1436781</v>
          </cell>
        </row>
        <row r="26">
          <cell r="F26">
            <v>438395</v>
          </cell>
          <cell r="M26">
            <v>36661</v>
          </cell>
        </row>
        <row r="27">
          <cell r="F27">
            <v>587222</v>
          </cell>
          <cell r="M27">
            <v>230046</v>
          </cell>
        </row>
        <row r="28">
          <cell r="F28">
            <v>5002210</v>
          </cell>
          <cell r="M28">
            <v>1407006</v>
          </cell>
        </row>
        <row r="29">
          <cell r="F29">
            <v>3224017</v>
          </cell>
          <cell r="M29">
            <v>1482106</v>
          </cell>
        </row>
        <row r="30">
          <cell r="F30">
            <v>1532197</v>
          </cell>
          <cell r="M30">
            <v>511804</v>
          </cell>
        </row>
        <row r="31">
          <cell r="F31">
            <v>1321480</v>
          </cell>
          <cell r="M31">
            <v>404905</v>
          </cell>
        </row>
        <row r="32">
          <cell r="F32">
            <v>2212974</v>
          </cell>
          <cell r="M32">
            <v>713358</v>
          </cell>
        </row>
        <row r="33">
          <cell r="F33">
            <v>2269312</v>
          </cell>
          <cell r="M33">
            <v>638509</v>
          </cell>
        </row>
        <row r="34">
          <cell r="F34">
            <v>757568</v>
          </cell>
          <cell r="M34">
            <v>202838</v>
          </cell>
        </row>
        <row r="35">
          <cell r="F35">
            <v>2566292</v>
          </cell>
          <cell r="M35">
            <v>511916</v>
          </cell>
        </row>
        <row r="36">
          <cell r="F36">
            <v>2791807</v>
          </cell>
          <cell r="M36">
            <v>409785</v>
          </cell>
        </row>
        <row r="37">
          <cell r="F37">
            <v>4901953</v>
          </cell>
          <cell r="M37">
            <v>982576</v>
          </cell>
        </row>
        <row r="38">
          <cell r="F38">
            <v>2588698</v>
          </cell>
          <cell r="M38">
            <v>645306</v>
          </cell>
        </row>
        <row r="39">
          <cell r="F39">
            <v>1559829</v>
          </cell>
          <cell r="M39">
            <v>593222</v>
          </cell>
        </row>
        <row r="40">
          <cell r="F40">
            <v>3090903</v>
          </cell>
          <cell r="M40">
            <v>964558</v>
          </cell>
        </row>
        <row r="41">
          <cell r="F41">
            <v>476159</v>
          </cell>
          <cell r="M41">
            <v>194419</v>
          </cell>
        </row>
        <row r="42">
          <cell r="F42">
            <v>825567</v>
          </cell>
          <cell r="M42">
            <v>379012</v>
          </cell>
        </row>
        <row r="43">
          <cell r="F43">
            <v>1031421</v>
          </cell>
          <cell r="M43">
            <v>302556</v>
          </cell>
        </row>
        <row r="44">
          <cell r="F44">
            <v>695867</v>
          </cell>
          <cell r="M44">
            <v>102119</v>
          </cell>
        </row>
        <row r="45">
          <cell r="F45">
            <v>4401621</v>
          </cell>
          <cell r="M45">
            <v>868681</v>
          </cell>
        </row>
        <row r="46">
          <cell r="F46">
            <v>912861</v>
          </cell>
          <cell r="M46">
            <v>440395</v>
          </cell>
        </row>
        <row r="47">
          <cell r="F47">
            <v>5717835</v>
          </cell>
          <cell r="M47">
            <v>1262914</v>
          </cell>
        </row>
        <row r="48">
          <cell r="F48">
            <v>4172884</v>
          </cell>
          <cell r="M48">
            <v>1040189</v>
          </cell>
        </row>
        <row r="49">
          <cell r="F49">
            <v>341059</v>
          </cell>
          <cell r="M49">
            <v>159998</v>
          </cell>
        </row>
        <row r="50">
          <cell r="F50">
            <v>5100349</v>
          </cell>
          <cell r="M50">
            <v>1519875</v>
          </cell>
        </row>
        <row r="51">
          <cell r="F51">
            <v>1762212</v>
          </cell>
          <cell r="M51">
            <v>846174</v>
          </cell>
        </row>
        <row r="52">
          <cell r="F52">
            <v>1505004</v>
          </cell>
          <cell r="M52">
            <v>492154</v>
          </cell>
        </row>
        <row r="53">
          <cell r="F53">
            <v>5096270</v>
          </cell>
          <cell r="M53">
            <v>1317192</v>
          </cell>
        </row>
        <row r="55">
          <cell r="F55">
            <v>2307732</v>
          </cell>
          <cell r="M55">
            <v>630309</v>
          </cell>
        </row>
        <row r="56">
          <cell r="F56">
            <v>401644</v>
          </cell>
          <cell r="M56">
            <v>166675</v>
          </cell>
        </row>
        <row r="57">
          <cell r="F57">
            <v>2992378</v>
          </cell>
          <cell r="M57">
            <v>967835</v>
          </cell>
        </row>
        <row r="58">
          <cell r="F58">
            <v>11134317</v>
          </cell>
          <cell r="M58">
            <v>3258656</v>
          </cell>
        </row>
        <row r="59">
          <cell r="F59">
            <v>992515</v>
          </cell>
          <cell r="M59">
            <v>352288</v>
          </cell>
        </row>
        <row r="60">
          <cell r="F60">
            <v>342580</v>
          </cell>
          <cell r="M60">
            <v>67057</v>
          </cell>
        </row>
        <row r="61">
          <cell r="F61">
            <v>3871471</v>
          </cell>
          <cell r="M61">
            <v>1017912</v>
          </cell>
        </row>
        <row r="62">
          <cell r="F62">
            <v>2658927</v>
          </cell>
          <cell r="M62">
            <v>594990</v>
          </cell>
        </row>
        <row r="63">
          <cell r="F63">
            <v>815002</v>
          </cell>
          <cell r="M63">
            <v>270820</v>
          </cell>
        </row>
        <row r="64">
          <cell r="F64">
            <v>2477048</v>
          </cell>
          <cell r="M64">
            <v>676732</v>
          </cell>
        </row>
        <row r="65">
          <cell r="F65">
            <v>311028</v>
          </cell>
          <cell r="M65">
            <v>292753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workbookViewId="0" topLeftCell="J36">
      <selection activeCell="R14" sqref="R14:U64"/>
    </sheetView>
  </sheetViews>
  <sheetFormatPr defaultColWidth="9.140625" defaultRowHeight="12.75"/>
  <cols>
    <col min="1" max="2" width="15.7109375" style="0" customWidth="1"/>
    <col min="11" max="11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8" ht="12.75">
      <c r="A2" s="2"/>
      <c r="B2" s="2">
        <v>2000</v>
      </c>
      <c r="C2" s="2"/>
      <c r="D2" s="2"/>
      <c r="E2" s="2"/>
      <c r="F2" s="2"/>
      <c r="G2" s="2">
        <v>2001</v>
      </c>
      <c r="H2" s="2"/>
      <c r="I2" s="2"/>
      <c r="J2" s="2"/>
      <c r="K2" s="2">
        <v>2002</v>
      </c>
      <c r="L2" s="2"/>
      <c r="M2" s="2"/>
      <c r="N2" s="2"/>
      <c r="R2">
        <v>2003</v>
      </c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1" ht="12.75">
      <c r="A6" s="2" t="s">
        <v>2</v>
      </c>
      <c r="B6" s="2"/>
      <c r="C6" s="2"/>
      <c r="D6" s="2"/>
      <c r="E6" s="2"/>
      <c r="F6" s="2"/>
      <c r="G6" s="10" t="s">
        <v>0</v>
      </c>
      <c r="H6" s="14" t="s">
        <v>1</v>
      </c>
      <c r="I6" s="2" t="s">
        <v>62</v>
      </c>
      <c r="J6" s="2"/>
      <c r="K6" s="2"/>
      <c r="L6" s="10" t="s">
        <v>0</v>
      </c>
      <c r="M6" s="14" t="s">
        <v>1</v>
      </c>
      <c r="N6" s="2" t="s">
        <v>62</v>
      </c>
      <c r="R6" s="2"/>
      <c r="S6" s="10" t="s">
        <v>0</v>
      </c>
      <c r="T6" s="14" t="s">
        <v>1</v>
      </c>
      <c r="U6" s="2" t="s">
        <v>62</v>
      </c>
    </row>
    <row r="7" spans="1:21" ht="12.75">
      <c r="A7" s="2" t="s">
        <v>3</v>
      </c>
      <c r="B7" s="2"/>
      <c r="C7" s="2"/>
      <c r="D7" s="2"/>
      <c r="E7" s="3"/>
      <c r="F7" s="3"/>
      <c r="G7" s="10" t="s">
        <v>2</v>
      </c>
      <c r="H7" s="4"/>
      <c r="I7" s="2"/>
      <c r="J7" s="2"/>
      <c r="K7" s="3"/>
      <c r="L7" s="10" t="s">
        <v>2</v>
      </c>
      <c r="M7" s="4"/>
      <c r="N7" s="2"/>
      <c r="R7" s="3"/>
      <c r="S7" s="10" t="s">
        <v>2</v>
      </c>
      <c r="T7" s="4"/>
      <c r="U7" s="2"/>
    </row>
    <row r="8" spans="1:21" ht="12.75">
      <c r="A8" s="2" t="s">
        <v>4</v>
      </c>
      <c r="B8" s="2"/>
      <c r="C8" s="2"/>
      <c r="D8" s="2"/>
      <c r="E8" s="3"/>
      <c r="F8" s="3"/>
      <c r="G8" s="10" t="s">
        <v>3</v>
      </c>
      <c r="H8" s="4"/>
      <c r="I8" s="2"/>
      <c r="J8" s="2"/>
      <c r="K8" s="3"/>
      <c r="L8" s="10" t="s">
        <v>3</v>
      </c>
      <c r="M8" s="4"/>
      <c r="N8" s="2"/>
      <c r="R8" s="3"/>
      <c r="S8" s="10" t="s">
        <v>3</v>
      </c>
      <c r="T8" s="4"/>
      <c r="U8" s="2"/>
    </row>
    <row r="9" spans="1:21" ht="12.75">
      <c r="A9" s="2" t="s">
        <v>5</v>
      </c>
      <c r="B9" s="2"/>
      <c r="C9" s="2"/>
      <c r="D9" s="2"/>
      <c r="E9" s="3"/>
      <c r="F9" s="3"/>
      <c r="G9" s="10" t="s">
        <v>4</v>
      </c>
      <c r="H9" s="4"/>
      <c r="I9" s="2"/>
      <c r="J9" s="2"/>
      <c r="K9" s="3"/>
      <c r="L9" s="10" t="s">
        <v>4</v>
      </c>
      <c r="M9" s="4"/>
      <c r="N9" s="2"/>
      <c r="R9" s="3"/>
      <c r="S9" s="10" t="s">
        <v>4</v>
      </c>
      <c r="T9" s="4"/>
      <c r="U9" s="2"/>
    </row>
    <row r="10" spans="1:21" ht="12.75">
      <c r="A10" s="2"/>
      <c r="B10" s="5" t="s">
        <v>61</v>
      </c>
      <c r="C10" s="2"/>
      <c r="D10" s="2"/>
      <c r="E10" s="3"/>
      <c r="F10" s="3"/>
      <c r="G10" s="10" t="s">
        <v>5</v>
      </c>
      <c r="H10" s="4"/>
      <c r="I10" s="2"/>
      <c r="J10" s="2"/>
      <c r="K10" s="3"/>
      <c r="L10" s="10" t="s">
        <v>5</v>
      </c>
      <c r="M10" s="4"/>
      <c r="N10" s="2"/>
      <c r="R10" s="3"/>
      <c r="S10" s="10" t="s">
        <v>5</v>
      </c>
      <c r="T10" s="4"/>
      <c r="U10" s="2"/>
    </row>
    <row r="11" spans="1:21" ht="12.75">
      <c r="A11" s="2"/>
      <c r="B11" s="2"/>
      <c r="C11" s="2" t="s">
        <v>60</v>
      </c>
      <c r="D11" s="2"/>
      <c r="E11" s="3"/>
      <c r="F11" s="3"/>
      <c r="G11" s="11"/>
      <c r="H11" s="4"/>
      <c r="I11" s="2"/>
      <c r="J11" s="2"/>
      <c r="K11" s="3"/>
      <c r="L11" s="11"/>
      <c r="M11" s="4"/>
      <c r="N11" s="2"/>
      <c r="R11" s="3"/>
      <c r="S11" s="11"/>
      <c r="T11" s="4"/>
      <c r="U11" s="2"/>
    </row>
    <row r="12" spans="1:23" ht="12.75">
      <c r="A12" s="2" t="s">
        <v>57</v>
      </c>
      <c r="B12" s="2" t="s">
        <v>58</v>
      </c>
      <c r="C12" s="2" t="s">
        <v>57</v>
      </c>
      <c r="D12" s="2" t="s">
        <v>59</v>
      </c>
      <c r="E12" s="3"/>
      <c r="F12" s="3" t="s">
        <v>1</v>
      </c>
      <c r="G12" s="12" t="s">
        <v>63</v>
      </c>
      <c r="H12" s="3" t="s">
        <v>1</v>
      </c>
      <c r="I12" s="2" t="s">
        <v>64</v>
      </c>
      <c r="J12" s="2"/>
      <c r="K12" s="3" t="s">
        <v>1</v>
      </c>
      <c r="L12" s="12" t="s">
        <v>63</v>
      </c>
      <c r="M12" s="3" t="s">
        <v>1</v>
      </c>
      <c r="N12" s="2" t="s">
        <v>64</v>
      </c>
      <c r="P12" s="2" t="s">
        <v>68</v>
      </c>
      <c r="R12" s="3" t="s">
        <v>1</v>
      </c>
      <c r="S12" s="12" t="s">
        <v>63</v>
      </c>
      <c r="T12" s="3" t="s">
        <v>1</v>
      </c>
      <c r="U12" s="2" t="s">
        <v>64</v>
      </c>
      <c r="W12" s="2" t="s">
        <v>68</v>
      </c>
    </row>
    <row r="13" spans="1:21" ht="12.75">
      <c r="A13" s="2"/>
      <c r="B13" s="2"/>
      <c r="C13" s="2"/>
      <c r="D13" s="2"/>
      <c r="E13" s="3"/>
      <c r="F13" s="3"/>
      <c r="G13" s="12"/>
      <c r="H13" s="3"/>
      <c r="I13" s="2"/>
      <c r="J13" s="2"/>
      <c r="K13" s="2"/>
      <c r="L13" s="2"/>
      <c r="M13" s="2"/>
      <c r="N13" s="2"/>
      <c r="R13" s="2"/>
      <c r="S13" s="2"/>
      <c r="T13" s="2"/>
      <c r="U13" s="2"/>
    </row>
    <row r="14" spans="1:21" ht="12.75">
      <c r="A14" s="2">
        <v>46.08330353915239</v>
      </c>
      <c r="B14" s="2" t="s">
        <v>56</v>
      </c>
      <c r="C14" s="2">
        <f aca="true" t="shared" si="0" ref="C14:C64">TRUNC(A14,2)</f>
        <v>46.08</v>
      </c>
      <c r="D14" s="2">
        <v>51</v>
      </c>
      <c r="E14" s="3"/>
      <c r="F14" s="6" t="s">
        <v>56</v>
      </c>
      <c r="G14" s="13">
        <v>49.11809559589039</v>
      </c>
      <c r="H14" s="6" t="s">
        <v>56</v>
      </c>
      <c r="I14" s="7">
        <v>51</v>
      </c>
      <c r="J14" s="2"/>
      <c r="K14" s="2" t="s">
        <v>56</v>
      </c>
      <c r="L14" s="15">
        <f>'[1]LINKED'!$M65/('[1]LINKED'!$F65+'[1]LINKED'!$M$65)</f>
        <v>0.479197273592817</v>
      </c>
      <c r="M14" s="2"/>
      <c r="N14" s="2">
        <f>RANK(L14,$L$14:$L$64,0)</f>
        <v>1</v>
      </c>
      <c r="R14" s="2" t="s">
        <v>56</v>
      </c>
      <c r="S14" s="15">
        <f>'[2]LINKED'!$M65/('[2]LINKED'!$F65+'[2]LINKED'!$M$65)</f>
        <v>0.48486620148696297</v>
      </c>
      <c r="T14" s="2"/>
      <c r="U14" s="2">
        <f aca="true" t="shared" si="1" ref="U14:U45">RANK(S14,$S$14:$S$64,0)</f>
        <v>1</v>
      </c>
    </row>
    <row r="15" spans="1:21" ht="12.75">
      <c r="A15" s="2">
        <v>31.554949588574704</v>
      </c>
      <c r="B15" s="2" t="s">
        <v>37</v>
      </c>
      <c r="C15" s="2">
        <f t="shared" si="0"/>
        <v>31.55</v>
      </c>
      <c r="D15" s="2">
        <v>50</v>
      </c>
      <c r="E15" s="3"/>
      <c r="F15" s="6" t="s">
        <v>42</v>
      </c>
      <c r="G15" s="13">
        <v>35.11055315100929</v>
      </c>
      <c r="H15" s="6" t="s">
        <v>42</v>
      </c>
      <c r="I15" s="7">
        <v>50</v>
      </c>
      <c r="J15" s="2"/>
      <c r="K15" s="2" t="s">
        <v>42</v>
      </c>
      <c r="L15" s="15">
        <f>'[1]LINKED'!$M51/('[1]LINKED'!$F51+'[1]LINKED'!$M51)</f>
        <v>0.3209587280786156</v>
      </c>
      <c r="M15" s="2"/>
      <c r="N15" s="2">
        <f aca="true" t="shared" si="2" ref="N15:N64">RANK(L15,$L$14:$L$64,0)</f>
        <v>2</v>
      </c>
      <c r="R15" s="2" t="s">
        <v>37</v>
      </c>
      <c r="S15" s="15">
        <f>'[2]LINKED'!$M46/('[2]LINKED'!$F46+'[2]LINKED'!$M46)</f>
        <v>0.32543362083744687</v>
      </c>
      <c r="T15" s="2"/>
      <c r="U15" s="2">
        <f t="shared" si="1"/>
        <v>2</v>
      </c>
    </row>
    <row r="16" spans="1:21" ht="12.75">
      <c r="A16" s="2">
        <v>30.65621014330665</v>
      </c>
      <c r="B16" s="2" t="s">
        <v>33</v>
      </c>
      <c r="C16" s="2">
        <f t="shared" si="0"/>
        <v>30.65</v>
      </c>
      <c r="D16" s="2">
        <v>49</v>
      </c>
      <c r="E16" s="3"/>
      <c r="F16" s="6" t="s">
        <v>7</v>
      </c>
      <c r="G16" s="13">
        <v>32.566785807484464</v>
      </c>
      <c r="H16" s="6" t="s">
        <v>7</v>
      </c>
      <c r="I16" s="7">
        <v>49</v>
      </c>
      <c r="J16" s="2"/>
      <c r="K16" s="2" t="s">
        <v>37</v>
      </c>
      <c r="L16" s="15">
        <f>'[1]LINKED'!$M46/('[1]LINKED'!$F46+'[1]LINKED'!$M46)</f>
        <v>0.31714450688172935</v>
      </c>
      <c r="M16" s="2"/>
      <c r="N16" s="2">
        <f t="shared" si="2"/>
        <v>3</v>
      </c>
      <c r="R16" s="2" t="s">
        <v>42</v>
      </c>
      <c r="S16" s="15">
        <f>'[2]LINKED'!$M51/('[2]LINKED'!$F51+'[2]LINKED'!$M51)</f>
        <v>0.3244052068980588</v>
      </c>
      <c r="T16" s="2"/>
      <c r="U16" s="2">
        <f t="shared" si="1"/>
        <v>3</v>
      </c>
    </row>
    <row r="17" spans="1:21" ht="12.75">
      <c r="A17" s="2">
        <v>29.99985789112444</v>
      </c>
      <c r="B17" s="2" t="s">
        <v>9</v>
      </c>
      <c r="C17" s="2">
        <f t="shared" si="0"/>
        <v>29.99</v>
      </c>
      <c r="D17" s="2">
        <v>48</v>
      </c>
      <c r="E17" s="3"/>
      <c r="F17" s="6" t="s">
        <v>37</v>
      </c>
      <c r="G17" s="13">
        <v>31.363168999297226</v>
      </c>
      <c r="H17" s="6" t="s">
        <v>37</v>
      </c>
      <c r="I17" s="7">
        <v>48</v>
      </c>
      <c r="J17" s="2"/>
      <c r="K17" s="2" t="s">
        <v>7</v>
      </c>
      <c r="L17" s="15">
        <f>'[1]LINKED'!$M16/('[1]LINKED'!$F16+'[1]LINKED'!$M16)</f>
        <v>0.31617973767578206</v>
      </c>
      <c r="M17" s="2"/>
      <c r="N17" s="2">
        <f t="shared" si="2"/>
        <v>4</v>
      </c>
      <c r="R17" s="2" t="s">
        <v>40</v>
      </c>
      <c r="S17" s="15">
        <f>'[2]LINKED'!$M49/('[2]LINKED'!$F49+'[2]LINKED'!$M49)</f>
        <v>0.31932095550007283</v>
      </c>
      <c r="T17" s="2"/>
      <c r="U17" s="2">
        <f t="shared" si="1"/>
        <v>4</v>
      </c>
    </row>
    <row r="18" spans="1:21" ht="12.75">
      <c r="A18" s="2">
        <v>29.796897572518827</v>
      </c>
      <c r="B18" s="2" t="s">
        <v>40</v>
      </c>
      <c r="C18" s="2">
        <f t="shared" si="0"/>
        <v>29.79</v>
      </c>
      <c r="D18" s="2">
        <v>47</v>
      </c>
      <c r="E18" s="3"/>
      <c r="F18" s="6" t="s">
        <v>33</v>
      </c>
      <c r="G18" s="13">
        <v>31.112175966957427</v>
      </c>
      <c r="H18" s="6" t="s">
        <v>33</v>
      </c>
      <c r="I18" s="7">
        <v>47</v>
      </c>
      <c r="J18" s="2"/>
      <c r="K18" s="2" t="s">
        <v>33</v>
      </c>
      <c r="L18" s="15">
        <f>'[1]LINKED'!$M42/('[1]LINKED'!$F42+'[1]LINKED'!$M42)</f>
        <v>0.31139527728317307</v>
      </c>
      <c r="M18" s="2"/>
      <c r="N18" s="2">
        <f t="shared" si="2"/>
        <v>5</v>
      </c>
      <c r="R18" s="2" t="s">
        <v>20</v>
      </c>
      <c r="S18" s="15">
        <f>'[2]LINKED'!$M29/('[2]LINKED'!$F29+'[2]LINKED'!$M29)</f>
        <v>0.3149314201944998</v>
      </c>
      <c r="T18" s="2"/>
      <c r="U18" s="2">
        <f t="shared" si="1"/>
        <v>5</v>
      </c>
    </row>
    <row r="19" spans="1:21" ht="12.75">
      <c r="A19" s="2">
        <v>29.411815469929277</v>
      </c>
      <c r="B19" s="2" t="s">
        <v>42</v>
      </c>
      <c r="C19" s="2">
        <f t="shared" si="0"/>
        <v>29.41</v>
      </c>
      <c r="D19" s="2">
        <v>46</v>
      </c>
      <c r="E19" s="3"/>
      <c r="F19" s="6" t="s">
        <v>40</v>
      </c>
      <c r="G19" s="13">
        <v>31.08409312826767</v>
      </c>
      <c r="H19" s="6" t="s">
        <v>40</v>
      </c>
      <c r="I19" s="7">
        <v>46</v>
      </c>
      <c r="J19" s="2"/>
      <c r="K19" s="2" t="s">
        <v>40</v>
      </c>
      <c r="L19" s="15">
        <f>'[1]LINKED'!$M49/('[1]LINKED'!$F49+'[1]LINKED'!$M49)</f>
        <v>0.30799696949165073</v>
      </c>
      <c r="M19" s="2"/>
      <c r="N19" s="2">
        <f t="shared" si="2"/>
        <v>6</v>
      </c>
      <c r="R19" s="2" t="s">
        <v>33</v>
      </c>
      <c r="S19" s="15">
        <f>'[2]LINKED'!$M42/('[2]LINKED'!$F42+'[2]LINKED'!$M42)</f>
        <v>0.31464270919549486</v>
      </c>
      <c r="T19" s="2"/>
      <c r="U19" s="2">
        <f t="shared" si="1"/>
        <v>6</v>
      </c>
    </row>
    <row r="20" spans="1:21" ht="12.75">
      <c r="A20" s="2">
        <v>29.211087305863238</v>
      </c>
      <c r="B20" s="2" t="s">
        <v>20</v>
      </c>
      <c r="C20" s="2">
        <f t="shared" si="0"/>
        <v>29.21</v>
      </c>
      <c r="D20" s="2">
        <v>45</v>
      </c>
      <c r="E20" s="3"/>
      <c r="F20" s="6" t="s">
        <v>9</v>
      </c>
      <c r="G20" s="13">
        <v>29.998536239413504</v>
      </c>
      <c r="H20" s="6" t="s">
        <v>9</v>
      </c>
      <c r="I20" s="7">
        <v>45</v>
      </c>
      <c r="J20" s="2"/>
      <c r="K20" s="2" t="s">
        <v>23</v>
      </c>
      <c r="L20" s="15">
        <f>'[1]LINKED'!$M32/('[1]LINKED'!$F32+'[1]LINKED'!$M32)</f>
        <v>0.2845909773481508</v>
      </c>
      <c r="M20" s="2"/>
      <c r="N20" s="2">
        <f t="shared" si="2"/>
        <v>10</v>
      </c>
      <c r="R20" s="2" t="s">
        <v>9</v>
      </c>
      <c r="S20" s="15">
        <f>'[2]LINKED'!$M18/('[2]LINKED'!$F18+'[2]LINKED'!$M18)</f>
        <v>0.29927937907316016</v>
      </c>
      <c r="T20" s="2"/>
      <c r="U20" s="2">
        <f t="shared" si="1"/>
        <v>7</v>
      </c>
    </row>
    <row r="21" spans="1:21" ht="12.75">
      <c r="A21" s="2">
        <v>29.103593276950722</v>
      </c>
      <c r="B21" s="2" t="s">
        <v>23</v>
      </c>
      <c r="C21" s="2">
        <f t="shared" si="0"/>
        <v>29.1</v>
      </c>
      <c r="D21" s="2">
        <v>44</v>
      </c>
      <c r="E21" s="3"/>
      <c r="F21" s="6" t="s">
        <v>32</v>
      </c>
      <c r="G21" s="13">
        <v>29.773550275683803</v>
      </c>
      <c r="H21" s="6" t="s">
        <v>32</v>
      </c>
      <c r="I21" s="7">
        <v>44</v>
      </c>
      <c r="J21" s="2"/>
      <c r="K21" s="2" t="s">
        <v>20</v>
      </c>
      <c r="L21" s="15">
        <f>'[1]LINKED'!$M29/('[1]LINKED'!$F29+'[1]LINKED'!$M29)</f>
        <v>0.28853640110168055</v>
      </c>
      <c r="M21" s="2"/>
      <c r="N21" s="2">
        <f t="shared" si="2"/>
        <v>9</v>
      </c>
      <c r="R21" s="2" t="s">
        <v>47</v>
      </c>
      <c r="S21" s="15">
        <f>'[2]LINKED'!$M56/('[2]LINKED'!$F56+'[2]LINKED'!$M56)</f>
        <v>0.29327719115496753</v>
      </c>
      <c r="T21" s="2"/>
      <c r="U21" s="2">
        <f t="shared" si="1"/>
        <v>8</v>
      </c>
    </row>
    <row r="22" spans="1:21" ht="12.75">
      <c r="A22" s="2">
        <v>28.850244942630926</v>
      </c>
      <c r="B22" s="2" t="s">
        <v>32</v>
      </c>
      <c r="C22" s="2">
        <f t="shared" si="0"/>
        <v>28.85</v>
      </c>
      <c r="D22" s="2">
        <v>43</v>
      </c>
      <c r="E22" s="3"/>
      <c r="F22" s="6" t="s">
        <v>23</v>
      </c>
      <c r="G22" s="13">
        <v>28.08456084297405</v>
      </c>
      <c r="H22" s="6" t="s">
        <v>23</v>
      </c>
      <c r="I22" s="7">
        <v>43</v>
      </c>
      <c r="J22" s="2"/>
      <c r="K22" s="2" t="s">
        <v>32</v>
      </c>
      <c r="L22" s="15">
        <f>'[1]LINKED'!$M41/('[1]LINKED'!$F41+'[1]LINKED'!$M41)</f>
        <v>0.29841681110207163</v>
      </c>
      <c r="M22" s="2"/>
      <c r="N22" s="2">
        <f t="shared" si="2"/>
        <v>7</v>
      </c>
      <c r="R22" s="2" t="s">
        <v>32</v>
      </c>
      <c r="S22" s="15">
        <f>'[2]LINKED'!$M41/('[2]LINKED'!$F41+'[2]LINKED'!$M41)</f>
        <v>0.2899274953845787</v>
      </c>
      <c r="T22" s="2"/>
      <c r="U22" s="2">
        <f t="shared" si="1"/>
        <v>9</v>
      </c>
    </row>
    <row r="23" spans="1:21" ht="12.75">
      <c r="A23" s="2">
        <v>26.96826005852922</v>
      </c>
      <c r="B23" s="2" t="s">
        <v>7</v>
      </c>
      <c r="C23" s="2">
        <f t="shared" si="0"/>
        <v>26.96</v>
      </c>
      <c r="D23" s="2">
        <v>42</v>
      </c>
      <c r="E23" s="3"/>
      <c r="F23" s="6" t="s">
        <v>47</v>
      </c>
      <c r="G23" s="13">
        <v>27.101744388328747</v>
      </c>
      <c r="H23" s="6" t="s">
        <v>47</v>
      </c>
      <c r="I23" s="7">
        <v>42</v>
      </c>
      <c r="J23" s="2"/>
      <c r="K23" s="2" t="s">
        <v>9</v>
      </c>
      <c r="L23" s="15">
        <f>'[1]LINKED'!$M18/('[1]LINKED'!$F18+'[1]LINKED'!$M18)</f>
        <v>0.2907228094810753</v>
      </c>
      <c r="M23" s="2"/>
      <c r="N23" s="2">
        <f t="shared" si="2"/>
        <v>8</v>
      </c>
      <c r="R23" s="2" t="s">
        <v>18</v>
      </c>
      <c r="S23" s="15">
        <f>'[2]LINKED'!$M27/('[2]LINKED'!$F27+'[2]LINKED'!$M27)</f>
        <v>0.2814817171356275</v>
      </c>
      <c r="T23" s="2"/>
      <c r="U23" s="2">
        <f t="shared" si="1"/>
        <v>10</v>
      </c>
    </row>
    <row r="24" spans="1:21" ht="12.75">
      <c r="A24" s="2">
        <v>26.152326884648332</v>
      </c>
      <c r="B24" s="2" t="s">
        <v>47</v>
      </c>
      <c r="C24" s="2">
        <f t="shared" si="0"/>
        <v>26.15</v>
      </c>
      <c r="D24" s="2">
        <v>41</v>
      </c>
      <c r="E24" s="3"/>
      <c r="F24" s="6" t="s">
        <v>18</v>
      </c>
      <c r="G24" s="13">
        <v>26.456083830628902</v>
      </c>
      <c r="H24" s="6" t="s">
        <v>18</v>
      </c>
      <c r="I24" s="7">
        <v>41</v>
      </c>
      <c r="J24" s="2"/>
      <c r="K24" s="2" t="s">
        <v>47</v>
      </c>
      <c r="L24" s="15">
        <f>'[1]LINKED'!$M56/('[1]LINKED'!$F56+'[1]LINKED'!$M56)</f>
        <v>0.27292280469682784</v>
      </c>
      <c r="M24" s="2"/>
      <c r="N24" s="2">
        <f t="shared" si="2"/>
        <v>11</v>
      </c>
      <c r="R24" s="2" t="s">
        <v>30</v>
      </c>
      <c r="S24" s="15">
        <f>'[2]LINKED'!$M39/('[2]LINKED'!$F39+'[2]LINKED'!$M39)</f>
        <v>0.2755262183756911</v>
      </c>
      <c r="T24" s="2"/>
      <c r="U24" s="2">
        <f t="shared" si="1"/>
        <v>11</v>
      </c>
    </row>
    <row r="25" spans="1:21" ht="12.75">
      <c r="A25" s="2">
        <v>25.779792065907003</v>
      </c>
      <c r="B25" s="2" t="s">
        <v>54</v>
      </c>
      <c r="C25" s="2">
        <f t="shared" si="0"/>
        <v>25.77</v>
      </c>
      <c r="D25" s="2">
        <v>40</v>
      </c>
      <c r="E25" s="3"/>
      <c r="F25" s="6" t="s">
        <v>50</v>
      </c>
      <c r="G25" s="13">
        <v>26.327751671498774</v>
      </c>
      <c r="H25" s="6" t="s">
        <v>50</v>
      </c>
      <c r="I25" s="7">
        <v>40</v>
      </c>
      <c r="J25" s="2"/>
      <c r="K25" s="2" t="s">
        <v>18</v>
      </c>
      <c r="L25" s="15">
        <f>'[1]LINKED'!$M27/('[1]LINKED'!$F27+'[1]LINKED'!$M27)</f>
        <v>0.26171448183117135</v>
      </c>
      <c r="M25" s="2"/>
      <c r="N25" s="2">
        <f t="shared" si="2"/>
        <v>12</v>
      </c>
      <c r="R25" s="2" t="s">
        <v>50</v>
      </c>
      <c r="S25" s="15">
        <f>'[2]LINKED'!$M59/('[2]LINKED'!$F59+'[2]LINKED'!$M59)</f>
        <v>0.2619625328022023</v>
      </c>
      <c r="T25" s="2"/>
      <c r="U25" s="2">
        <f t="shared" si="1"/>
        <v>12</v>
      </c>
    </row>
    <row r="26" spans="1:21" ht="12.75">
      <c r="A26" s="2">
        <v>25.505672343494183</v>
      </c>
      <c r="B26" s="2" t="s">
        <v>18</v>
      </c>
      <c r="C26" s="2">
        <f t="shared" si="0"/>
        <v>25.5</v>
      </c>
      <c r="D26" s="2">
        <v>39</v>
      </c>
      <c r="E26" s="3"/>
      <c r="F26" s="6" t="s">
        <v>30</v>
      </c>
      <c r="G26" s="13">
        <v>25.51160175505775</v>
      </c>
      <c r="H26" s="6" t="s">
        <v>30</v>
      </c>
      <c r="I26" s="7">
        <v>39</v>
      </c>
      <c r="J26" s="2"/>
      <c r="K26" s="2" t="s">
        <v>50</v>
      </c>
      <c r="L26" s="15">
        <f>'[1]LINKED'!$M59/('[1]LINKED'!$F59+'[1]LINKED'!$M59)</f>
        <v>0.26123846996595473</v>
      </c>
      <c r="M26" s="2"/>
      <c r="N26" s="2">
        <f t="shared" si="2"/>
        <v>13</v>
      </c>
      <c r="R26" s="2" t="s">
        <v>21</v>
      </c>
      <c r="S26" s="15">
        <f>'[2]LINKED'!$M30/('[2]LINKED'!$F30+'[2]LINKED'!$M30)</f>
        <v>0.2503932238780705</v>
      </c>
      <c r="T26" s="2"/>
      <c r="U26" s="2">
        <f t="shared" si="1"/>
        <v>13</v>
      </c>
    </row>
    <row r="27" spans="1:21" ht="12.75">
      <c r="A27" s="2">
        <v>25.384800904542278</v>
      </c>
      <c r="B27" s="2" t="s">
        <v>50</v>
      </c>
      <c r="C27" s="2">
        <f t="shared" si="0"/>
        <v>25.38</v>
      </c>
      <c r="D27" s="2">
        <v>38</v>
      </c>
      <c r="E27" s="3"/>
      <c r="F27" s="6" t="s">
        <v>21</v>
      </c>
      <c r="G27" s="13">
        <v>25.20380252302075</v>
      </c>
      <c r="H27" s="6" t="s">
        <v>21</v>
      </c>
      <c r="I27" s="7">
        <v>38</v>
      </c>
      <c r="J27" s="2"/>
      <c r="K27" s="2" t="s">
        <v>30</v>
      </c>
      <c r="L27" s="15">
        <f>'[1]LINKED'!$M39/('[1]LINKED'!$F39+'[1]LINKED'!$M39)</f>
        <v>0.2580724841808741</v>
      </c>
      <c r="M27" s="2"/>
      <c r="N27" s="2">
        <f t="shared" si="2"/>
        <v>14</v>
      </c>
      <c r="R27" s="2" t="s">
        <v>54</v>
      </c>
      <c r="S27" s="15">
        <f>'[2]LINKED'!$M63/('[2]LINKED'!$F63+'[2]LINKED'!$M63)</f>
        <v>0.24941472911766385</v>
      </c>
      <c r="T27" s="2"/>
      <c r="U27" s="2">
        <f t="shared" si="1"/>
        <v>14</v>
      </c>
    </row>
    <row r="28" spans="1:21" ht="12.75">
      <c r="A28" s="2">
        <v>25.30262348735305</v>
      </c>
      <c r="B28" s="2" t="s">
        <v>30</v>
      </c>
      <c r="C28" s="2">
        <f t="shared" si="0"/>
        <v>25.3</v>
      </c>
      <c r="D28" s="2">
        <v>37</v>
      </c>
      <c r="E28" s="3"/>
      <c r="F28" s="6" t="s">
        <v>54</v>
      </c>
      <c r="G28" s="13">
        <v>24.916295001183336</v>
      </c>
      <c r="H28" s="6" t="s">
        <v>54</v>
      </c>
      <c r="I28" s="7">
        <v>37</v>
      </c>
      <c r="J28" s="2"/>
      <c r="K28" s="2" t="s">
        <v>22</v>
      </c>
      <c r="L28" s="15">
        <f>'[1]LINKED'!$M31/('[1]LINKED'!$F31+'[1]LINKED'!$M31)</f>
        <v>0.22924938796561348</v>
      </c>
      <c r="M28" s="2"/>
      <c r="N28" s="2">
        <f t="shared" si="2"/>
        <v>20</v>
      </c>
      <c r="R28" s="2" t="s">
        <v>43</v>
      </c>
      <c r="S28" s="15">
        <f>'[2]LINKED'!$M52/('[2]LINKED'!$F52+'[2]LINKED'!$M52)</f>
        <v>0.24642717301285127</v>
      </c>
      <c r="T28" s="2"/>
      <c r="U28" s="2">
        <f t="shared" si="1"/>
        <v>15</v>
      </c>
    </row>
    <row r="29" spans="1:21" ht="12.75">
      <c r="A29" s="2">
        <v>25.04521335918807</v>
      </c>
      <c r="B29" s="2" t="s">
        <v>21</v>
      </c>
      <c r="C29" s="2">
        <f t="shared" si="0"/>
        <v>25.04</v>
      </c>
      <c r="D29" s="2">
        <v>36</v>
      </c>
      <c r="E29" s="3"/>
      <c r="F29" s="6" t="s">
        <v>20</v>
      </c>
      <c r="G29" s="13">
        <v>23.907218535812785</v>
      </c>
      <c r="H29" s="6" t="s">
        <v>20</v>
      </c>
      <c r="I29" s="7">
        <v>36</v>
      </c>
      <c r="J29" s="2"/>
      <c r="K29" s="2" t="s">
        <v>54</v>
      </c>
      <c r="L29" s="15">
        <f>'[1]LINKED'!$M63/('[1]LINKED'!$F63+'[1]LINKED'!$M63)</f>
        <v>0.25252706669435543</v>
      </c>
      <c r="M29" s="2"/>
      <c r="N29" s="2">
        <f t="shared" si="2"/>
        <v>15</v>
      </c>
      <c r="R29" s="2" t="s">
        <v>23</v>
      </c>
      <c r="S29" s="15">
        <f>'[2]LINKED'!$M32/('[2]LINKED'!$F32+'[2]LINKED'!$M32)</f>
        <v>0.24377206687416192</v>
      </c>
      <c r="T29" s="2"/>
      <c r="U29" s="2">
        <f t="shared" si="1"/>
        <v>17</v>
      </c>
    </row>
    <row r="30" spans="1:21" ht="12.75">
      <c r="A30" s="2">
        <v>24.4480364963076</v>
      </c>
      <c r="B30" s="2" t="s">
        <v>6</v>
      </c>
      <c r="C30" s="2">
        <f>TRUNC(A30,2)</f>
        <v>24.44</v>
      </c>
      <c r="D30" s="2">
        <v>35</v>
      </c>
      <c r="E30" s="3"/>
      <c r="F30" s="6" t="s">
        <v>31</v>
      </c>
      <c r="G30" s="13">
        <v>23.622786061561136</v>
      </c>
      <c r="H30" s="6" t="s">
        <v>31</v>
      </c>
      <c r="I30" s="7">
        <v>35</v>
      </c>
      <c r="J30" s="2"/>
      <c r="K30" s="2" t="s">
        <v>21</v>
      </c>
      <c r="L30" s="15">
        <f>'[1]LINKED'!$M30/('[1]LINKED'!$F30+'[1]LINKED'!$M30)</f>
        <v>0.250162886386252</v>
      </c>
      <c r="M30" s="2"/>
      <c r="N30" s="2">
        <f t="shared" si="2"/>
        <v>16</v>
      </c>
      <c r="R30" s="2" t="s">
        <v>48</v>
      </c>
      <c r="S30" s="15">
        <f>'[2]LINKED'!$M57/('[2]LINKED'!$F57+'[2]LINKED'!$M57)</f>
        <v>0.24438963257784366</v>
      </c>
      <c r="T30" s="2"/>
      <c r="U30" s="2">
        <f t="shared" si="1"/>
        <v>16</v>
      </c>
    </row>
    <row r="31" spans="1:21" ht="12.75">
      <c r="A31" s="2">
        <v>23.694394326754068</v>
      </c>
      <c r="B31" s="2" t="s">
        <v>48</v>
      </c>
      <c r="C31" s="2">
        <f t="shared" si="0"/>
        <v>23.69</v>
      </c>
      <c r="D31" s="2">
        <v>34</v>
      </c>
      <c r="E31" s="3"/>
      <c r="F31" s="6" t="s">
        <v>48</v>
      </c>
      <c r="G31" s="13">
        <v>23.435373020800533</v>
      </c>
      <c r="H31" s="6" t="s">
        <v>48</v>
      </c>
      <c r="I31" s="7">
        <v>34</v>
      </c>
      <c r="J31" s="2"/>
      <c r="K31" s="2" t="s">
        <v>31</v>
      </c>
      <c r="L31" s="15">
        <f>'[1]LINKED'!$M40/('[1]LINKED'!$F40+'[1]LINKED'!$M40)</f>
        <v>0.23837674662678435</v>
      </c>
      <c r="M31" s="2"/>
      <c r="N31" s="2">
        <f t="shared" si="2"/>
        <v>17</v>
      </c>
      <c r="R31" s="2" t="s">
        <v>31</v>
      </c>
      <c r="S31" s="15">
        <f>'[2]LINKED'!$M40/('[2]LINKED'!$F40+'[2]LINKED'!$M40)</f>
        <v>0.23784176447511146</v>
      </c>
      <c r="T31" s="2"/>
      <c r="U31" s="2">
        <f t="shared" si="1"/>
        <v>18</v>
      </c>
    </row>
    <row r="32" spans="1:21" ht="12.75">
      <c r="A32" s="2">
        <v>23.159650060702408</v>
      </c>
      <c r="B32" s="2" t="s">
        <v>31</v>
      </c>
      <c r="C32" s="2">
        <f t="shared" si="0"/>
        <v>23.15</v>
      </c>
      <c r="D32" s="2">
        <v>33</v>
      </c>
      <c r="E32" s="3"/>
      <c r="F32" s="6" t="s">
        <v>16</v>
      </c>
      <c r="G32" s="13">
        <v>23.184723299397074</v>
      </c>
      <c r="H32" s="6" t="s">
        <v>16</v>
      </c>
      <c r="I32" s="7">
        <v>33</v>
      </c>
      <c r="J32" s="2"/>
      <c r="K32" s="2" t="s">
        <v>43</v>
      </c>
      <c r="L32" s="15">
        <f>'[1]LINKED'!$M52/('[1]LINKED'!$F52+'[1]LINKED'!$M52)</f>
        <v>0.23296464276709308</v>
      </c>
      <c r="M32" s="2"/>
      <c r="N32" s="2">
        <f t="shared" si="2"/>
        <v>18</v>
      </c>
      <c r="R32" s="2" t="s">
        <v>22</v>
      </c>
      <c r="S32" s="15">
        <f>'[2]LINKED'!$M31/('[2]LINKED'!$F31+'[2]LINKED'!$M31)</f>
        <v>0.234539225028021</v>
      </c>
      <c r="T32" s="2"/>
      <c r="U32" s="2">
        <f t="shared" si="1"/>
        <v>19</v>
      </c>
    </row>
    <row r="33" spans="1:21" ht="12.75">
      <c r="A33" s="2">
        <v>23.05786008140988</v>
      </c>
      <c r="B33" s="2" t="s">
        <v>16</v>
      </c>
      <c r="C33" s="2">
        <f t="shared" si="0"/>
        <v>23.05</v>
      </c>
      <c r="D33" s="2">
        <v>32</v>
      </c>
      <c r="E33" s="3"/>
      <c r="F33" s="6" t="s">
        <v>22</v>
      </c>
      <c r="G33" s="13">
        <v>22.932541635773433</v>
      </c>
      <c r="H33" s="6" t="s">
        <v>22</v>
      </c>
      <c r="I33" s="7">
        <v>32</v>
      </c>
      <c r="J33" s="2"/>
      <c r="K33" s="2" t="s">
        <v>48</v>
      </c>
      <c r="L33" s="15">
        <f>'[1]LINKED'!$M57/('[1]LINKED'!$F57+'[1]LINKED'!$M57)</f>
        <v>0.23056031508358704</v>
      </c>
      <c r="M33" s="2"/>
      <c r="N33" s="2">
        <f t="shared" si="2"/>
        <v>19</v>
      </c>
      <c r="R33" s="2" t="s">
        <v>41</v>
      </c>
      <c r="S33" s="15">
        <f>'[2]LINKED'!$M50/('[2]LINKED'!$F50+'[2]LINKED'!$M50)</f>
        <v>0.22958060029388733</v>
      </c>
      <c r="T33" s="2"/>
      <c r="U33" s="2">
        <f t="shared" si="1"/>
        <v>20</v>
      </c>
    </row>
    <row r="34" spans="1:21" ht="12.75">
      <c r="A34" s="2">
        <v>22.98813261183959</v>
      </c>
      <c r="B34" s="2" t="s">
        <v>41</v>
      </c>
      <c r="C34" s="2">
        <f t="shared" si="0"/>
        <v>22.98</v>
      </c>
      <c r="D34" s="2">
        <v>31</v>
      </c>
      <c r="E34" s="3"/>
      <c r="F34" s="6" t="s">
        <v>41</v>
      </c>
      <c r="G34" s="13">
        <v>22.688235280551115</v>
      </c>
      <c r="H34" s="6" t="s">
        <v>41</v>
      </c>
      <c r="I34" s="7">
        <v>31</v>
      </c>
      <c r="J34" s="2"/>
      <c r="K34" s="2" t="s">
        <v>16</v>
      </c>
      <c r="L34" s="15">
        <f>'[1]LINKED'!$M25/('[1]LINKED'!$F25+'[1]LINKED'!$M25)</f>
        <v>0.22821443333189706</v>
      </c>
      <c r="M34" s="2"/>
      <c r="N34" s="2">
        <f t="shared" si="2"/>
        <v>21</v>
      </c>
      <c r="R34" s="2" t="s">
        <v>7</v>
      </c>
      <c r="S34" s="15">
        <f>'[2]LINKED'!$M16/('[2]LINKED'!$F16+'[2]LINKED'!$M16)</f>
        <v>0.22788049594282442</v>
      </c>
      <c r="T34" s="2"/>
      <c r="U34" s="2">
        <f t="shared" si="1"/>
        <v>21</v>
      </c>
    </row>
    <row r="35" spans="1:21" ht="12.75">
      <c r="A35" s="2">
        <v>22.234428511876725</v>
      </c>
      <c r="B35" s="2" t="s">
        <v>34</v>
      </c>
      <c r="C35" s="2">
        <f t="shared" si="0"/>
        <v>22.23</v>
      </c>
      <c r="D35" s="2">
        <v>30</v>
      </c>
      <c r="E35" s="3"/>
      <c r="F35" s="6" t="s">
        <v>6</v>
      </c>
      <c r="G35" s="13">
        <v>22.290202919009506</v>
      </c>
      <c r="H35" s="6" t="s">
        <v>6</v>
      </c>
      <c r="I35" s="7">
        <v>30</v>
      </c>
      <c r="J35" s="2"/>
      <c r="K35" s="2" t="s">
        <v>65</v>
      </c>
      <c r="L35" s="15">
        <f>'[1]LINKED'!$M43/('[1]LINKED'!$F43+'[1]LINKED'!$M43)</f>
        <v>0.22689142746885513</v>
      </c>
      <c r="M35" s="2"/>
      <c r="N35" s="2">
        <f t="shared" si="2"/>
        <v>22</v>
      </c>
      <c r="R35" s="2" t="s">
        <v>65</v>
      </c>
      <c r="S35" s="15">
        <f>'[2]LINKED'!$M43/('[2]LINKED'!$F43+'[2]LINKED'!$M43)</f>
        <v>0.22680750867518706</v>
      </c>
      <c r="T35" s="2"/>
      <c r="U35" s="2">
        <f t="shared" si="1"/>
        <v>22</v>
      </c>
    </row>
    <row r="36" spans="1:21" ht="12.75">
      <c r="A36" s="2">
        <v>22.10569728879023</v>
      </c>
      <c r="B36" s="2" t="s">
        <v>43</v>
      </c>
      <c r="C36" s="2">
        <f t="shared" si="0"/>
        <v>22.1</v>
      </c>
      <c r="D36" s="2">
        <v>29</v>
      </c>
      <c r="E36" s="3"/>
      <c r="F36" s="6" t="s">
        <v>34</v>
      </c>
      <c r="G36" s="13">
        <v>22.11930292698193</v>
      </c>
      <c r="H36" s="6" t="s">
        <v>34</v>
      </c>
      <c r="I36" s="7">
        <v>29</v>
      </c>
      <c r="J36" s="2"/>
      <c r="K36" s="2" t="s">
        <v>41</v>
      </c>
      <c r="L36" s="15">
        <f>'[1]LINKED'!$M50/('[1]LINKED'!$F50+'[1]LINKED'!$M50)</f>
        <v>0.2262634948937021</v>
      </c>
      <c r="M36" s="2"/>
      <c r="N36" s="2">
        <f t="shared" si="2"/>
        <v>23</v>
      </c>
      <c r="R36" s="2" t="s">
        <v>16</v>
      </c>
      <c r="S36" s="15">
        <f>'[2]LINKED'!$M25/('[2]LINKED'!$F25+'[2]LINKED'!$M25)</f>
        <v>0.22675691189237995</v>
      </c>
      <c r="T36" s="2"/>
      <c r="U36" s="2">
        <f t="shared" si="1"/>
        <v>23</v>
      </c>
    </row>
    <row r="37" spans="1:21" ht="12.75">
      <c r="A37" s="2">
        <v>21.902004959070513</v>
      </c>
      <c r="B37" s="2" t="s">
        <v>46</v>
      </c>
      <c r="C37" s="2">
        <f t="shared" si="0"/>
        <v>21.9</v>
      </c>
      <c r="D37" s="2">
        <v>28</v>
      </c>
      <c r="E37" s="3"/>
      <c r="F37" s="6" t="s">
        <v>49</v>
      </c>
      <c r="G37" s="13">
        <v>21.942454041022614</v>
      </c>
      <c r="H37" s="6" t="s">
        <v>49</v>
      </c>
      <c r="I37" s="7">
        <v>28</v>
      </c>
      <c r="J37" s="2"/>
      <c r="K37" s="2" t="s">
        <v>49</v>
      </c>
      <c r="L37" s="15">
        <f>'[1]LINKED'!$M58/('[1]LINKED'!$F58+'[1]LINKED'!$M58)</f>
        <v>0.22089250115183723</v>
      </c>
      <c r="M37" s="2"/>
      <c r="N37" s="2">
        <f t="shared" si="2"/>
        <v>24</v>
      </c>
      <c r="R37" s="2" t="s">
        <v>49</v>
      </c>
      <c r="S37" s="15">
        <f>'[2]LINKED'!$M58/('[2]LINKED'!$F58+'[2]LINKED'!$M58)</f>
        <v>0.22640603855784347</v>
      </c>
      <c r="T37" s="2"/>
      <c r="U37" s="2">
        <f t="shared" si="1"/>
        <v>24</v>
      </c>
    </row>
    <row r="38" spans="1:21" ht="12.75">
      <c r="A38" s="2">
        <v>21.75994784784561</v>
      </c>
      <c r="B38" s="2" t="s">
        <v>52</v>
      </c>
      <c r="C38" s="2">
        <f t="shared" si="0"/>
        <v>21.75</v>
      </c>
      <c r="D38" s="2">
        <v>27</v>
      </c>
      <c r="E38" s="3"/>
      <c r="F38" s="6" t="s">
        <v>46</v>
      </c>
      <c r="G38" s="13">
        <v>21.873692912312055</v>
      </c>
      <c r="H38" s="6" t="s">
        <v>46</v>
      </c>
      <c r="I38" s="7">
        <v>27</v>
      </c>
      <c r="J38" s="2"/>
      <c r="K38" s="2" t="s">
        <v>8</v>
      </c>
      <c r="L38" s="15">
        <f>'[1]LINKED'!$M17/('[1]LINKED'!$F17+'[1]LINKED'!$M17)</f>
        <v>0.21818488989988885</v>
      </c>
      <c r="M38" s="2"/>
      <c r="N38" s="2">
        <f t="shared" si="2"/>
        <v>25</v>
      </c>
      <c r="R38" s="2" t="s">
        <v>6</v>
      </c>
      <c r="S38" s="15">
        <f>'[2]LINKED'!$M15/('[2]LINKED'!$F15+'[2]LINKED'!$M15)</f>
        <v>0.2258681409750065</v>
      </c>
      <c r="T38" s="2"/>
      <c r="U38" s="2">
        <f t="shared" si="1"/>
        <v>25</v>
      </c>
    </row>
    <row r="39" spans="1:21" ht="12.75">
      <c r="A39" s="2">
        <v>21.748309923382138</v>
      </c>
      <c r="B39" s="2" t="s">
        <v>44</v>
      </c>
      <c r="C39" s="2">
        <f t="shared" si="0"/>
        <v>21.74</v>
      </c>
      <c r="D39" s="2">
        <v>26</v>
      </c>
      <c r="E39" s="3"/>
      <c r="F39" s="6" t="s">
        <v>24</v>
      </c>
      <c r="G39" s="13">
        <v>21.869287103097793</v>
      </c>
      <c r="H39" s="6" t="s">
        <v>24</v>
      </c>
      <c r="I39" s="7">
        <v>26</v>
      </c>
      <c r="J39" s="2"/>
      <c r="K39" s="2" t="s">
        <v>55</v>
      </c>
      <c r="L39" s="15">
        <f>'[1]LINKED'!$M64/('[1]LINKED'!$F64+'[1]LINKED'!$M64)</f>
        <v>0.21474096402194318</v>
      </c>
      <c r="M39" s="2"/>
      <c r="N39" s="2">
        <f t="shared" si="2"/>
        <v>28</v>
      </c>
      <c r="R39" s="2" t="s">
        <v>8</v>
      </c>
      <c r="S39" s="15">
        <f>'[2]LINKED'!$M17/('[2]LINKED'!$F17+'[2]LINKED'!$M17)</f>
        <v>0.22185646443226303</v>
      </c>
      <c r="T39" s="2"/>
      <c r="U39" s="2">
        <f t="shared" si="1"/>
        <v>26</v>
      </c>
    </row>
    <row r="40" spans="1:21" ht="12.75">
      <c r="A40" s="2">
        <v>21.571147202672115</v>
      </c>
      <c r="B40" s="2" t="s">
        <v>22</v>
      </c>
      <c r="C40" s="2">
        <f t="shared" si="0"/>
        <v>21.57</v>
      </c>
      <c r="D40" s="2">
        <v>25</v>
      </c>
      <c r="E40" s="3"/>
      <c r="F40" s="6" t="s">
        <v>43</v>
      </c>
      <c r="G40" s="13">
        <v>21.867229835330953</v>
      </c>
      <c r="H40" s="6" t="s">
        <v>43</v>
      </c>
      <c r="I40" s="7">
        <v>25</v>
      </c>
      <c r="J40" s="2"/>
      <c r="K40" s="2" t="s">
        <v>46</v>
      </c>
      <c r="L40" s="15">
        <f>'[1]LINKED'!$M55/('[1]LINKED'!$F55+'[1]LINKED'!$M55)</f>
        <v>0.21726126645513796</v>
      </c>
      <c r="M40" s="2"/>
      <c r="N40" s="2">
        <f t="shared" si="2"/>
        <v>26</v>
      </c>
      <c r="R40" s="2" t="s">
        <v>19</v>
      </c>
      <c r="S40" s="15">
        <f>'[2]LINKED'!$M28/('[2]LINKED'!$F28+'[2]LINKED'!$M28)</f>
        <v>0.2195285663644352</v>
      </c>
      <c r="T40" s="2"/>
      <c r="U40" s="2">
        <f t="shared" si="1"/>
        <v>28</v>
      </c>
    </row>
    <row r="41" spans="1:21" ht="12.75">
      <c r="A41" s="2">
        <v>21.376211310580953</v>
      </c>
      <c r="B41" s="2" t="s">
        <v>55</v>
      </c>
      <c r="C41" s="2">
        <f t="shared" si="0"/>
        <v>21.37</v>
      </c>
      <c r="D41" s="2">
        <v>24</v>
      </c>
      <c r="E41" s="3"/>
      <c r="F41" s="6" t="s">
        <v>8</v>
      </c>
      <c r="G41" s="13">
        <v>21.84838955090734</v>
      </c>
      <c r="H41" s="6" t="s">
        <v>8</v>
      </c>
      <c r="I41" s="7">
        <v>24</v>
      </c>
      <c r="J41" s="2"/>
      <c r="K41" s="2" t="s">
        <v>11</v>
      </c>
      <c r="L41" s="15">
        <f>'[1]LINKED'!$M20/('[1]LINKED'!$F20+'[1]LINKED'!$M20)</f>
        <v>0.19973792417875377</v>
      </c>
      <c r="M41" s="2"/>
      <c r="N41" s="2">
        <f t="shared" si="2"/>
        <v>34</v>
      </c>
      <c r="R41" s="2" t="s">
        <v>24</v>
      </c>
      <c r="S41" s="15">
        <f>'[2]LINKED'!$M33/('[2]LINKED'!$F33+'[2]LINKED'!$M33)</f>
        <v>0.21958332373278822</v>
      </c>
      <c r="T41" s="2"/>
      <c r="U41" s="2">
        <f t="shared" si="1"/>
        <v>27</v>
      </c>
    </row>
    <row r="42" spans="1:21" ht="12.75">
      <c r="A42" s="2">
        <v>21.314613926355406</v>
      </c>
      <c r="B42" s="2" t="s">
        <v>49</v>
      </c>
      <c r="C42" s="2">
        <f t="shared" si="0"/>
        <v>21.31</v>
      </c>
      <c r="D42" s="2">
        <v>23</v>
      </c>
      <c r="E42" s="3"/>
      <c r="F42" s="6" t="s">
        <v>55</v>
      </c>
      <c r="G42" s="13">
        <v>21.725634040613816</v>
      </c>
      <c r="H42" s="6" t="s">
        <v>55</v>
      </c>
      <c r="I42" s="7">
        <v>23</v>
      </c>
      <c r="J42" s="2"/>
      <c r="K42" s="2" t="s">
        <v>19</v>
      </c>
      <c r="L42" s="15">
        <f>'[1]LINKED'!$M28/('[1]LINKED'!$F28+'[1]LINKED'!$M28)</f>
        <v>0.21338536804345076</v>
      </c>
      <c r="M42" s="2"/>
      <c r="N42" s="2">
        <f t="shared" si="2"/>
        <v>29</v>
      </c>
      <c r="R42" s="2" t="s">
        <v>11</v>
      </c>
      <c r="S42" s="15">
        <f>'[2]LINKED'!$M20/('[2]LINKED'!$F20+'[2]LINKED'!$M20)</f>
        <v>0.21492164413638204</v>
      </c>
      <c r="T42" s="2"/>
      <c r="U42" s="2">
        <f t="shared" si="1"/>
        <v>29</v>
      </c>
    </row>
    <row r="43" spans="1:21" ht="12.75">
      <c r="A43" s="2">
        <v>21.22614479156925</v>
      </c>
      <c r="B43" s="2" t="s">
        <v>24</v>
      </c>
      <c r="C43" s="2">
        <f t="shared" si="0"/>
        <v>21.22</v>
      </c>
      <c r="D43" s="2">
        <v>22</v>
      </c>
      <c r="E43" s="3"/>
      <c r="F43" s="6" t="s">
        <v>44</v>
      </c>
      <c r="G43" s="13">
        <v>21.62956603956336</v>
      </c>
      <c r="H43" s="6" t="s">
        <v>44</v>
      </c>
      <c r="I43" s="7">
        <v>22</v>
      </c>
      <c r="J43" s="2"/>
      <c r="K43" s="2" t="s">
        <v>44</v>
      </c>
      <c r="L43" s="15">
        <f>'[1]LINKED'!$M53/('[1]LINKED'!$F53+'[1]LINKED'!$M53)</f>
        <v>0.20883337514563766</v>
      </c>
      <c r="M43" s="2"/>
      <c r="N43" s="2">
        <f t="shared" si="2"/>
        <v>31</v>
      </c>
      <c r="R43" s="2" t="s">
        <v>46</v>
      </c>
      <c r="S43" s="15">
        <f>'[2]LINKED'!$M55/('[2]LINKED'!$F55+'[2]LINKED'!$M55)</f>
        <v>0.21453376586643957</v>
      </c>
      <c r="T43" s="2"/>
      <c r="U43" s="2">
        <f t="shared" si="1"/>
        <v>31</v>
      </c>
    </row>
    <row r="44" spans="1:21" ht="12.75">
      <c r="A44" s="2">
        <v>21.09796909329052</v>
      </c>
      <c r="B44" s="2" t="s">
        <v>8</v>
      </c>
      <c r="C44" s="2">
        <f t="shared" si="0"/>
        <v>21.09</v>
      </c>
      <c r="D44" s="2">
        <v>21</v>
      </c>
      <c r="E44" s="3"/>
      <c r="F44" s="6" t="s">
        <v>25</v>
      </c>
      <c r="G44" s="13">
        <v>21.117838060392824</v>
      </c>
      <c r="H44" s="6" t="s">
        <v>25</v>
      </c>
      <c r="I44" s="7">
        <v>21</v>
      </c>
      <c r="J44" s="2"/>
      <c r="K44" s="2" t="s">
        <v>24</v>
      </c>
      <c r="L44" s="15">
        <f>'[1]LINKED'!$M33/('[1]LINKED'!$F33+'[1]LINKED'!$M33)</f>
        <v>0.20963709579741885</v>
      </c>
      <c r="M44" s="2"/>
      <c r="N44" s="2">
        <f t="shared" si="2"/>
        <v>30</v>
      </c>
      <c r="R44" s="2" t="s">
        <v>55</v>
      </c>
      <c r="S44" s="15">
        <f>'[2]LINKED'!$M64/('[2]LINKED'!$F64+'[2]LINKED'!$M64)</f>
        <v>0.214578061881298</v>
      </c>
      <c r="T44" s="2"/>
      <c r="U44" s="2">
        <f t="shared" si="1"/>
        <v>30</v>
      </c>
    </row>
    <row r="45" spans="1:21" ht="12.75">
      <c r="A45" s="2">
        <v>20.35785780929425</v>
      </c>
      <c r="B45" s="2" t="s">
        <v>19</v>
      </c>
      <c r="C45" s="2">
        <f t="shared" si="0"/>
        <v>20.35</v>
      </c>
      <c r="D45" s="2">
        <v>20</v>
      </c>
      <c r="E45" s="3"/>
      <c r="F45" s="6" t="s">
        <v>11</v>
      </c>
      <c r="G45" s="13">
        <v>20.02501531250988</v>
      </c>
      <c r="H45" s="6" t="s">
        <v>11</v>
      </c>
      <c r="I45" s="7">
        <v>20</v>
      </c>
      <c r="J45" s="2"/>
      <c r="K45" s="2" t="s">
        <v>6</v>
      </c>
      <c r="L45" s="15">
        <f>'[1]LINKED'!$M15/('[1]LINKED'!$F15+'[1]LINKED'!$M15)</f>
        <v>0.21724676482267335</v>
      </c>
      <c r="M45" s="2"/>
      <c r="N45" s="2">
        <f t="shared" si="2"/>
        <v>27</v>
      </c>
      <c r="R45" s="2" t="s">
        <v>25</v>
      </c>
      <c r="S45" s="15">
        <f>'[2]LINKED'!$M34/('[2]LINKED'!$F34+'[2]LINKED'!$M34)</f>
        <v>0.21120026322201235</v>
      </c>
      <c r="T45" s="2"/>
      <c r="U45" s="2">
        <f t="shared" si="1"/>
        <v>32</v>
      </c>
    </row>
    <row r="46" spans="1:21" ht="12.75">
      <c r="A46" s="2">
        <v>20.258590993808557</v>
      </c>
      <c r="B46" s="2" t="s">
        <v>29</v>
      </c>
      <c r="C46" s="2">
        <f t="shared" si="0"/>
        <v>20.25</v>
      </c>
      <c r="D46" s="2">
        <v>19</v>
      </c>
      <c r="E46" s="3"/>
      <c r="F46" s="6" t="s">
        <v>52</v>
      </c>
      <c r="G46" s="13">
        <v>19.96732994334385</v>
      </c>
      <c r="H46" s="6" t="s">
        <v>52</v>
      </c>
      <c r="I46" s="7">
        <v>19</v>
      </c>
      <c r="J46" s="2"/>
      <c r="K46" s="2" t="s">
        <v>29</v>
      </c>
      <c r="L46" s="15">
        <f>'[1]LINKED'!$M38/('[1]LINKED'!$F38+'[1]LINKED'!$M38)</f>
        <v>0.1997380490623883</v>
      </c>
      <c r="M46" s="2"/>
      <c r="N46" s="2">
        <f t="shared" si="2"/>
        <v>33</v>
      </c>
      <c r="R46" s="2" t="s">
        <v>52</v>
      </c>
      <c r="S46" s="15">
        <f>'[2]LINKED'!$M61/('[2]LINKED'!$F61+'[2]LINKED'!$M61)</f>
        <v>0.20818823152123694</v>
      </c>
      <c r="T46" s="2"/>
      <c r="U46" s="2">
        <f aca="true" t="shared" si="3" ref="U46:U64">RANK(S46,$S$14:$S$64,0)</f>
        <v>33</v>
      </c>
    </row>
    <row r="47" spans="1:21" ht="12.75">
      <c r="A47" s="2">
        <v>20.067841039971725</v>
      </c>
      <c r="B47" s="2" t="s">
        <v>39</v>
      </c>
      <c r="C47" s="2">
        <f t="shared" si="0"/>
        <v>20.06</v>
      </c>
      <c r="D47" s="2">
        <v>18</v>
      </c>
      <c r="E47" s="3"/>
      <c r="F47" s="6" t="s">
        <v>19</v>
      </c>
      <c r="G47" s="13">
        <v>19.925734531846064</v>
      </c>
      <c r="H47" s="6" t="s">
        <v>19</v>
      </c>
      <c r="I47" s="7">
        <v>18</v>
      </c>
      <c r="J47" s="2"/>
      <c r="K47" s="2" t="s">
        <v>52</v>
      </c>
      <c r="L47" s="15">
        <f>'[1]LINKED'!$M61/('[1]LINKED'!$F61+'[1]LINKED'!$M61)</f>
        <v>0.204750916299371</v>
      </c>
      <c r="M47" s="2"/>
      <c r="N47" s="2">
        <f t="shared" si="2"/>
        <v>32</v>
      </c>
      <c r="R47" s="2" t="s">
        <v>44</v>
      </c>
      <c r="S47" s="15">
        <f>'[2]LINKED'!$M53/('[2]LINKED'!$F53+'[2]LINKED'!$M53)</f>
        <v>0.20537924758889972</v>
      </c>
      <c r="T47" s="2"/>
      <c r="U47" s="2">
        <f t="shared" si="3"/>
        <v>34</v>
      </c>
    </row>
    <row r="48" spans="1:21" ht="12.75">
      <c r="A48" s="2">
        <v>19.61441120779972</v>
      </c>
      <c r="B48" s="2" t="s">
        <v>25</v>
      </c>
      <c r="C48" s="2">
        <f t="shared" si="0"/>
        <v>19.61</v>
      </c>
      <c r="D48" s="2">
        <v>17</v>
      </c>
      <c r="E48" s="3"/>
      <c r="F48" s="6" t="s">
        <v>29</v>
      </c>
      <c r="G48" s="13">
        <v>19.898813459106396</v>
      </c>
      <c r="H48" s="6" t="s">
        <v>29</v>
      </c>
      <c r="I48" s="7">
        <v>17</v>
      </c>
      <c r="J48" s="2"/>
      <c r="K48" s="2" t="s">
        <v>25</v>
      </c>
      <c r="L48" s="15">
        <f>'[1]LINKED'!$M34/('[1]LINKED'!$F34+'[1]LINKED'!$M34)</f>
        <v>0.1904055225194764</v>
      </c>
      <c r="M48" s="2"/>
      <c r="N48" s="2">
        <f t="shared" si="2"/>
        <v>37</v>
      </c>
      <c r="R48" s="2" t="s">
        <v>29</v>
      </c>
      <c r="S48" s="15">
        <f>'[2]LINKED'!$M38/('[2]LINKED'!$F38+'[2]LINKED'!$M38)</f>
        <v>0.19953778659519283</v>
      </c>
      <c r="T48" s="2"/>
      <c r="U48" s="2">
        <f t="shared" si="3"/>
        <v>35</v>
      </c>
    </row>
    <row r="49" spans="1:21" ht="12.75">
      <c r="A49" s="2">
        <v>19.227416127480204</v>
      </c>
      <c r="B49" s="2" t="s">
        <v>11</v>
      </c>
      <c r="C49" s="2">
        <f t="shared" si="0"/>
        <v>19.22</v>
      </c>
      <c r="D49" s="2">
        <v>16</v>
      </c>
      <c r="E49" s="3"/>
      <c r="F49" s="6" t="s">
        <v>39</v>
      </c>
      <c r="G49" s="13">
        <v>19.10262427890305</v>
      </c>
      <c r="H49" s="6" t="s">
        <v>39</v>
      </c>
      <c r="I49" s="7">
        <v>16</v>
      </c>
      <c r="J49" s="2"/>
      <c r="K49" s="2" t="s">
        <v>39</v>
      </c>
      <c r="L49" s="15">
        <f>'[1]LINKED'!$M48/('[1]LINKED'!$F48+'[1]LINKED'!$M48)</f>
        <v>0.1956198456497279</v>
      </c>
      <c r="M49" s="2"/>
      <c r="N49" s="2">
        <f t="shared" si="2"/>
        <v>35</v>
      </c>
      <c r="R49" s="2" t="s">
        <v>39</v>
      </c>
      <c r="S49" s="15">
        <f>'[2]LINKED'!$M48/('[2]LINKED'!$F48+'[2]LINKED'!$M48)</f>
        <v>0.19953470822296177</v>
      </c>
      <c r="T49" s="2"/>
      <c r="U49" s="2">
        <f t="shared" si="3"/>
        <v>36</v>
      </c>
    </row>
    <row r="50" spans="1:21" ht="12.75">
      <c r="A50" s="2">
        <v>17.78692743373544</v>
      </c>
      <c r="B50" s="2" t="s">
        <v>53</v>
      </c>
      <c r="C50" s="2">
        <f t="shared" si="0"/>
        <v>17.78</v>
      </c>
      <c r="D50" s="2">
        <v>15</v>
      </c>
      <c r="E50" s="3"/>
      <c r="F50" s="6" t="s">
        <v>36</v>
      </c>
      <c r="G50" s="13">
        <v>17.59628544302584</v>
      </c>
      <c r="H50" s="6" t="s">
        <v>36</v>
      </c>
      <c r="I50" s="7">
        <v>15</v>
      </c>
      <c r="J50" s="2"/>
      <c r="K50" s="2" t="s">
        <v>67</v>
      </c>
      <c r="L50" s="15">
        <f>'[1]LINKED'!$M62/('[1]LINKED'!$F62+'[1]LINKED'!$M62)</f>
        <v>0.17705270732969763</v>
      </c>
      <c r="M50" s="2"/>
      <c r="N50" s="2">
        <f t="shared" si="2"/>
        <v>38</v>
      </c>
      <c r="R50" s="2" t="s">
        <v>67</v>
      </c>
      <c r="S50" s="15">
        <f>'[2]LINKED'!$M62/('[2]LINKED'!$F62+'[2]LINKED'!$M62)</f>
        <v>0.1828534655309278</v>
      </c>
      <c r="T50" s="2"/>
      <c r="U50" s="2">
        <f t="shared" si="3"/>
        <v>37</v>
      </c>
    </row>
    <row r="51" spans="1:21" ht="12.75">
      <c r="A51" s="2">
        <v>17.346821019086956</v>
      </c>
      <c r="B51" s="2" t="s">
        <v>26</v>
      </c>
      <c r="C51" s="2">
        <f t="shared" si="0"/>
        <v>17.34</v>
      </c>
      <c r="D51" s="2">
        <v>14</v>
      </c>
      <c r="E51" s="3"/>
      <c r="F51" s="6" t="s">
        <v>51</v>
      </c>
      <c r="G51" s="13">
        <v>17.525488223369972</v>
      </c>
      <c r="H51" s="6" t="s">
        <v>51</v>
      </c>
      <c r="I51" s="7">
        <v>14</v>
      </c>
      <c r="J51" s="2"/>
      <c r="K51" s="2" t="s">
        <v>36</v>
      </c>
      <c r="L51" s="15">
        <f>'[1]LINKED'!$M45/('[1]LINKED'!$F45+'[1]LINKED'!$M45)</f>
        <v>0.17248972656540684</v>
      </c>
      <c r="M51" s="2"/>
      <c r="N51" s="2">
        <f t="shared" si="2"/>
        <v>39</v>
      </c>
      <c r="R51" s="2" t="s">
        <v>66</v>
      </c>
      <c r="S51" s="15">
        <f>'[2]LINKED'!$M47/('[2]LINKED'!$F47+'[2]LINKED'!$M47)</f>
        <v>0.18091382457670374</v>
      </c>
      <c r="T51" s="2"/>
      <c r="U51" s="2">
        <f t="shared" si="3"/>
        <v>38</v>
      </c>
    </row>
    <row r="52" spans="1:21" ht="12.75">
      <c r="A52" s="2">
        <v>16.568545261480196</v>
      </c>
      <c r="B52" s="2" t="s">
        <v>36</v>
      </c>
      <c r="C52" s="2">
        <f t="shared" si="0"/>
        <v>16.56</v>
      </c>
      <c r="D52" s="2">
        <v>13</v>
      </c>
      <c r="E52" s="3"/>
      <c r="F52" s="6" t="s">
        <v>53</v>
      </c>
      <c r="G52" s="13">
        <v>17.208752161617998</v>
      </c>
      <c r="H52" s="6" t="s">
        <v>53</v>
      </c>
      <c r="I52" s="7">
        <v>13</v>
      </c>
      <c r="J52" s="2"/>
      <c r="K52" s="2" t="s">
        <v>66</v>
      </c>
      <c r="L52" s="15">
        <f>'[1]LINKED'!$M47/('[1]LINKED'!$F47+'[1]LINKED'!$M47)</f>
        <v>0.19146548710218378</v>
      </c>
      <c r="M52" s="2"/>
      <c r="N52" s="2">
        <f t="shared" si="2"/>
        <v>36</v>
      </c>
      <c r="R52" s="2" t="s">
        <v>28</v>
      </c>
      <c r="S52" s="15">
        <f>'[2]LINKED'!$M37/('[2]LINKED'!$F37+'[2]LINKED'!$M37)</f>
        <v>0.16697615051264086</v>
      </c>
      <c r="T52" s="2"/>
      <c r="U52" s="2">
        <f t="shared" si="3"/>
        <v>39</v>
      </c>
    </row>
    <row r="53" spans="1:21" ht="12.75">
      <c r="A53" s="2">
        <v>16.191623448525288</v>
      </c>
      <c r="B53" s="2" t="s">
        <v>12</v>
      </c>
      <c r="C53" s="2">
        <f t="shared" si="0"/>
        <v>16.19</v>
      </c>
      <c r="D53" s="2">
        <v>12</v>
      </c>
      <c r="E53" s="3"/>
      <c r="F53" s="6" t="s">
        <v>26</v>
      </c>
      <c r="G53" s="13">
        <v>16.939871710652906</v>
      </c>
      <c r="H53" s="6" t="s">
        <v>26</v>
      </c>
      <c r="I53" s="7">
        <v>12</v>
      </c>
      <c r="J53" s="2"/>
      <c r="K53" s="2" t="s">
        <v>26</v>
      </c>
      <c r="L53" s="15">
        <f>'[1]LINKED'!$M35/('[1]LINKED'!$F35+'[1]LINKED'!$M35)</f>
        <v>0.16752650556001086</v>
      </c>
      <c r="M53" s="2"/>
      <c r="N53" s="2">
        <f t="shared" si="2"/>
        <v>40</v>
      </c>
      <c r="R53" s="2" t="s">
        <v>26</v>
      </c>
      <c r="S53" s="15">
        <f>'[2]LINKED'!$M35/('[2]LINKED'!$F35+'[2]LINKED'!$M35)</f>
        <v>0.16630325176206417</v>
      </c>
      <c r="T53" s="2"/>
      <c r="U53" s="2">
        <f t="shared" si="3"/>
        <v>40</v>
      </c>
    </row>
    <row r="54" spans="1:21" ht="12.75">
      <c r="A54" s="2">
        <v>15.75276750334688</v>
      </c>
      <c r="B54" s="2" t="s">
        <v>28</v>
      </c>
      <c r="C54" s="2">
        <f t="shared" si="0"/>
        <v>15.75</v>
      </c>
      <c r="D54" s="2">
        <v>11</v>
      </c>
      <c r="E54" s="3"/>
      <c r="F54" s="6" t="s">
        <v>12</v>
      </c>
      <c r="G54" s="13">
        <v>15.77734821020678</v>
      </c>
      <c r="H54" s="6" t="s">
        <v>12</v>
      </c>
      <c r="I54" s="7">
        <v>11</v>
      </c>
      <c r="J54" s="2"/>
      <c r="K54" s="2" t="s">
        <v>14</v>
      </c>
      <c r="L54" s="15">
        <f>'[1]LINKED'!$M23/('[1]LINKED'!$F23+'[1]LINKED'!$M23)</f>
        <v>0.16200890807510449</v>
      </c>
      <c r="M54" s="2"/>
      <c r="N54" s="2">
        <f t="shared" si="2"/>
        <v>41</v>
      </c>
      <c r="R54" s="2" t="s">
        <v>36</v>
      </c>
      <c r="S54" s="15">
        <f>'[2]LINKED'!$M45/('[2]LINKED'!$F45+'[2]LINKED'!$M45)</f>
        <v>0.16482565894705845</v>
      </c>
      <c r="T54" s="2"/>
      <c r="U54" s="2">
        <f t="shared" si="3"/>
        <v>41</v>
      </c>
    </row>
    <row r="55" spans="1:21" ht="12.75">
      <c r="A55" s="2">
        <v>15.509607553756874</v>
      </c>
      <c r="B55" s="2" t="s">
        <v>10</v>
      </c>
      <c r="C55" s="2">
        <f t="shared" si="0"/>
        <v>15.5</v>
      </c>
      <c r="D55" s="2">
        <v>10</v>
      </c>
      <c r="E55" s="3"/>
      <c r="F55" s="6" t="s">
        <v>14</v>
      </c>
      <c r="G55" s="13">
        <v>15.59253564518783</v>
      </c>
      <c r="H55" s="6" t="s">
        <v>14</v>
      </c>
      <c r="I55" s="7">
        <v>10</v>
      </c>
      <c r="J55" s="2"/>
      <c r="K55" s="2" t="s">
        <v>51</v>
      </c>
      <c r="L55" s="15">
        <f>'[1]LINKED'!$M60/('[1]LINKED'!$F60+'[1]LINKED'!$M60)</f>
        <v>0.16072693708526667</v>
      </c>
      <c r="M55" s="2"/>
      <c r="N55" s="2">
        <f t="shared" si="2"/>
        <v>42</v>
      </c>
      <c r="R55" s="2" t="s">
        <v>51</v>
      </c>
      <c r="S55" s="15">
        <f>'[2]LINKED'!$M60/('[2]LINKED'!$F60+'[2]LINKED'!$M60)</f>
        <v>0.1636985916799508</v>
      </c>
      <c r="T55" s="2"/>
      <c r="U55" s="2">
        <f t="shared" si="3"/>
        <v>42</v>
      </c>
    </row>
    <row r="56" spans="1:21" ht="12.75">
      <c r="A56" s="2">
        <v>15.253694163368698</v>
      </c>
      <c r="B56" s="2" t="s">
        <v>38</v>
      </c>
      <c r="C56" s="2">
        <f t="shared" si="0"/>
        <v>15.25</v>
      </c>
      <c r="D56" s="2">
        <v>9</v>
      </c>
      <c r="E56" s="3"/>
      <c r="F56" s="6" t="s">
        <v>28</v>
      </c>
      <c r="G56" s="13">
        <v>15.573008158350667</v>
      </c>
      <c r="H56" s="6" t="s">
        <v>28</v>
      </c>
      <c r="I56" s="7">
        <v>9</v>
      </c>
      <c r="J56" s="2"/>
      <c r="K56" s="2" t="s">
        <v>28</v>
      </c>
      <c r="L56" s="15">
        <f>'[1]LINKED'!$M37/('[1]LINKED'!$F37+'[1]LINKED'!$M37)</f>
        <v>0.15890725719786053</v>
      </c>
      <c r="M56" s="2"/>
      <c r="N56" s="2">
        <f t="shared" si="2"/>
        <v>43</v>
      </c>
      <c r="R56" s="2" t="s">
        <v>14</v>
      </c>
      <c r="S56" s="15">
        <f>'[2]LINKED'!$M23/('[2]LINKED'!$F23+'[2]LINKED'!$M23)</f>
        <v>0.16356938815760175</v>
      </c>
      <c r="T56" s="2"/>
      <c r="U56" s="2">
        <f t="shared" si="3"/>
        <v>43</v>
      </c>
    </row>
    <row r="57" spans="1:21" ht="12.75">
      <c r="A57" s="2">
        <v>14.798924224498142</v>
      </c>
      <c r="B57" s="2" t="s">
        <v>15</v>
      </c>
      <c r="C57" s="2">
        <f t="shared" si="0"/>
        <v>14.79</v>
      </c>
      <c r="D57" s="2">
        <v>8</v>
      </c>
      <c r="E57" s="3"/>
      <c r="F57" s="6" t="s">
        <v>10</v>
      </c>
      <c r="G57" s="13">
        <v>15.270631893207828</v>
      </c>
      <c r="H57" s="6" t="s">
        <v>10</v>
      </c>
      <c r="I57" s="7">
        <v>8</v>
      </c>
      <c r="J57" s="2"/>
      <c r="K57" s="2" t="s">
        <v>10</v>
      </c>
      <c r="L57" s="15">
        <f>'[1]LINKED'!$M19/('[1]LINKED'!$F19+'[1]LINKED'!$M19)</f>
        <v>0.15166824013738245</v>
      </c>
      <c r="M57" s="2"/>
      <c r="N57" s="2">
        <f t="shared" si="2"/>
        <v>45</v>
      </c>
      <c r="R57" s="2" t="s">
        <v>15</v>
      </c>
      <c r="S57" s="15">
        <f>'[2]LINKED'!$M24/('[2]LINKED'!$F24+'[2]LINKED'!$M24)</f>
        <v>0.15363828215374542</v>
      </c>
      <c r="T57" s="2"/>
      <c r="U57" s="2">
        <f t="shared" si="3"/>
        <v>44</v>
      </c>
    </row>
    <row r="58" spans="1:21" ht="12.75">
      <c r="A58" s="2">
        <v>13.581268229967725</v>
      </c>
      <c r="B58" s="2" t="s">
        <v>13</v>
      </c>
      <c r="C58" s="2">
        <f t="shared" si="0"/>
        <v>13.58</v>
      </c>
      <c r="D58" s="2">
        <v>7</v>
      </c>
      <c r="E58" s="3"/>
      <c r="F58" s="6" t="s">
        <v>38</v>
      </c>
      <c r="G58" s="13">
        <v>14.81726507487744</v>
      </c>
      <c r="H58" s="6" t="s">
        <v>38</v>
      </c>
      <c r="I58" s="7">
        <v>7</v>
      </c>
      <c r="J58" s="2"/>
      <c r="K58" s="2" t="s">
        <v>15</v>
      </c>
      <c r="L58" s="15">
        <f>'[1]LINKED'!$M24/('[1]LINKED'!$F24+'[1]LINKED'!$M24)</f>
        <v>0.1498244356308947</v>
      </c>
      <c r="M58" s="2"/>
      <c r="N58" s="2">
        <f t="shared" si="2"/>
        <v>46</v>
      </c>
      <c r="R58" s="2" t="s">
        <v>10</v>
      </c>
      <c r="S58" s="15">
        <f>'[2]LINKED'!$M19/('[2]LINKED'!$F19+'[2]LINKED'!$M19)</f>
        <v>0.15154922692477713</v>
      </c>
      <c r="T58" s="2"/>
      <c r="U58" s="2">
        <f t="shared" si="3"/>
        <v>45</v>
      </c>
    </row>
    <row r="59" spans="1:21" ht="12.75">
      <c r="A59" s="2">
        <v>13.171401441606898</v>
      </c>
      <c r="B59" s="2" t="s">
        <v>51</v>
      </c>
      <c r="C59" s="2">
        <f t="shared" si="0"/>
        <v>13.17</v>
      </c>
      <c r="D59" s="2">
        <v>6</v>
      </c>
      <c r="E59" s="3"/>
      <c r="F59" s="8" t="s">
        <v>15</v>
      </c>
      <c r="G59" s="13">
        <v>14.72276772847771</v>
      </c>
      <c r="H59" s="8" t="s">
        <v>15</v>
      </c>
      <c r="I59" s="7">
        <v>6</v>
      </c>
      <c r="J59" s="2"/>
      <c r="K59" s="2" t="s">
        <v>35</v>
      </c>
      <c r="L59" s="15">
        <f>'[1]LINKED'!$M44/('[1]LINKED'!$F44+'[1]LINKED'!$M44)</f>
        <v>0.13241720627304188</v>
      </c>
      <c r="M59" s="2"/>
      <c r="N59" s="2">
        <f t="shared" si="2"/>
        <v>47</v>
      </c>
      <c r="R59" s="2" t="s">
        <v>13</v>
      </c>
      <c r="S59" s="15">
        <f>'[2]LINKED'!$M22/('[2]LINKED'!$F22+'[2]LINKED'!$M22)</f>
        <v>0.12863658816661427</v>
      </c>
      <c r="T59" s="2"/>
      <c r="U59" s="2">
        <f t="shared" si="3"/>
        <v>46</v>
      </c>
    </row>
    <row r="60" spans="1:21" ht="12.75">
      <c r="A60" s="2">
        <v>13.092941162549094</v>
      </c>
      <c r="B60" s="2" t="s">
        <v>35</v>
      </c>
      <c r="C60" s="2">
        <f t="shared" si="0"/>
        <v>13.09</v>
      </c>
      <c r="D60" s="2">
        <v>5</v>
      </c>
      <c r="E60" s="3"/>
      <c r="F60" s="6" t="s">
        <v>35</v>
      </c>
      <c r="G60" s="13">
        <v>13.128290463759193</v>
      </c>
      <c r="H60" s="6" t="s">
        <v>35</v>
      </c>
      <c r="I60" s="7">
        <v>5</v>
      </c>
      <c r="J60" s="2"/>
      <c r="K60" s="2" t="s">
        <v>13</v>
      </c>
      <c r="L60" s="15">
        <f>'[1]LINKED'!$M22/('[1]LINKED'!$F22+'[1]LINKED'!$M22)</f>
        <v>0.1315240482259088</v>
      </c>
      <c r="M60" s="2"/>
      <c r="N60" s="2">
        <f t="shared" si="2"/>
        <v>48</v>
      </c>
      <c r="R60" s="2" t="s">
        <v>45</v>
      </c>
      <c r="S60" s="15">
        <f>'[2]LINKED'!$M22/('[2]LINKED'!$F22+'[2]LINKED'!$M22)</f>
        <v>0.12863658816661427</v>
      </c>
      <c r="T60" s="2"/>
      <c r="U60" s="2">
        <f t="shared" si="3"/>
        <v>46</v>
      </c>
    </row>
    <row r="61" spans="1:21" ht="12.75">
      <c r="A61" s="2">
        <v>12.838305529080529</v>
      </c>
      <c r="B61" s="2" t="s">
        <v>27</v>
      </c>
      <c r="C61" s="2">
        <f t="shared" si="0"/>
        <v>12.83</v>
      </c>
      <c r="D61" s="2">
        <v>4</v>
      </c>
      <c r="E61" s="3"/>
      <c r="F61" s="6" t="s">
        <v>13</v>
      </c>
      <c r="G61" s="13">
        <v>12.945505918811454</v>
      </c>
      <c r="H61" s="6" t="s">
        <v>13</v>
      </c>
      <c r="I61" s="7">
        <v>4</v>
      </c>
      <c r="J61" s="2"/>
      <c r="K61" s="2" t="s">
        <v>12</v>
      </c>
      <c r="L61" s="15">
        <f>'[1]LINKED'!$M21/('[1]LINKED'!$F21+'[1]LINKED'!$M21)</f>
        <v>0.15256507282041343</v>
      </c>
      <c r="M61" s="2"/>
      <c r="N61" s="2">
        <f t="shared" si="2"/>
        <v>44</v>
      </c>
      <c r="R61" s="2" t="s">
        <v>27</v>
      </c>
      <c r="S61" s="15">
        <f>'[2]LINKED'!$M36/('[2]LINKED'!$F36+'[2]LINKED'!$M36)</f>
        <v>0.12799413541762972</v>
      </c>
      <c r="T61" s="2"/>
      <c r="U61" s="2">
        <f t="shared" si="3"/>
        <v>48</v>
      </c>
    </row>
    <row r="62" spans="1:21" ht="12.75">
      <c r="A62" s="2">
        <v>12.063488127406684</v>
      </c>
      <c r="B62" s="2" t="s">
        <v>14</v>
      </c>
      <c r="C62" s="2">
        <f t="shared" si="0"/>
        <v>12.06</v>
      </c>
      <c r="D62" s="2">
        <v>3</v>
      </c>
      <c r="E62" s="3"/>
      <c r="F62" s="6" t="s">
        <v>27</v>
      </c>
      <c r="G62" s="13">
        <v>12.860500118993587</v>
      </c>
      <c r="H62" s="6" t="s">
        <v>27</v>
      </c>
      <c r="I62" s="7">
        <v>3</v>
      </c>
      <c r="J62" s="2"/>
      <c r="K62" s="2" t="s">
        <v>27</v>
      </c>
      <c r="L62" s="15">
        <f>'[1]LINKED'!$M36/('[1]LINKED'!$F36+'[1]LINKED'!$M36)</f>
        <v>0.12512450597722835</v>
      </c>
      <c r="M62" s="2"/>
      <c r="N62" s="2">
        <f t="shared" si="2"/>
        <v>49</v>
      </c>
      <c r="R62" s="2" t="s">
        <v>35</v>
      </c>
      <c r="S62" s="15">
        <f>'[2]LINKED'!$M44/('[2]LINKED'!$F44+'[2]LINKED'!$M44)</f>
        <v>0.1279709167830012</v>
      </c>
      <c r="T62" s="2"/>
      <c r="U62" s="2">
        <f t="shared" si="3"/>
        <v>49</v>
      </c>
    </row>
    <row r="63" spans="1:21" ht="12.75">
      <c r="A63" s="2">
        <v>12.048950719545559</v>
      </c>
      <c r="B63" s="2" t="s">
        <v>45</v>
      </c>
      <c r="C63" s="2">
        <f t="shared" si="0"/>
        <v>12.04</v>
      </c>
      <c r="D63" s="2">
        <v>2</v>
      </c>
      <c r="E63" s="3"/>
      <c r="F63" s="6" t="s">
        <v>45</v>
      </c>
      <c r="G63" s="13">
        <v>12.129131403510316</v>
      </c>
      <c r="H63" s="6" t="s">
        <v>45</v>
      </c>
      <c r="I63" s="7">
        <v>2</v>
      </c>
      <c r="J63" s="2"/>
      <c r="K63" s="2" t="s">
        <v>45</v>
      </c>
      <c r="L63" s="15">
        <f>'[1]LINKED'!$M54/('[1]LINKED'!$F54+'[1]LINKED'!$M54)</f>
        <v>0.12368244807328398</v>
      </c>
      <c r="M63" s="2"/>
      <c r="N63" s="2">
        <f t="shared" si="2"/>
        <v>50</v>
      </c>
      <c r="R63" s="2" t="s">
        <v>12</v>
      </c>
      <c r="S63" s="15">
        <f>'[2]LINKED'!$M21/('[2]LINKED'!$F21+'[2]LINKED'!$M21)</f>
        <v>0.12714798827580215</v>
      </c>
      <c r="T63" s="2"/>
      <c r="U63" s="2">
        <f t="shared" si="3"/>
        <v>50</v>
      </c>
    </row>
    <row r="64" spans="1:21" ht="12.75">
      <c r="A64" s="2">
        <v>8.092504012046067</v>
      </c>
      <c r="B64" s="2" t="s">
        <v>17</v>
      </c>
      <c r="C64" s="2">
        <f t="shared" si="0"/>
        <v>8.09</v>
      </c>
      <c r="D64" s="2">
        <v>1</v>
      </c>
      <c r="E64" s="3"/>
      <c r="F64" s="6" t="s">
        <v>17</v>
      </c>
      <c r="G64" s="13">
        <v>7.555527127940259</v>
      </c>
      <c r="H64" s="6" t="s">
        <v>17</v>
      </c>
      <c r="I64" s="7">
        <v>1</v>
      </c>
      <c r="J64" s="2"/>
      <c r="K64" s="2" t="s">
        <v>17</v>
      </c>
      <c r="L64" s="15">
        <f>'[1]LINKED'!$M26/('[1]LINKED'!$F26+'[1]LINKED'!$M26)</f>
        <v>0.08094456743133856</v>
      </c>
      <c r="M64" s="2"/>
      <c r="N64" s="2">
        <f t="shared" si="2"/>
        <v>51</v>
      </c>
      <c r="R64" s="2" t="s">
        <v>17</v>
      </c>
      <c r="S64" s="15">
        <f>'[2]LINKED'!$M26/('[2]LINKED'!$F26+'[2]LINKED'!$M26)</f>
        <v>0.07717195446431578</v>
      </c>
      <c r="T64" s="2"/>
      <c r="U64" s="2">
        <f t="shared" si="3"/>
        <v>51</v>
      </c>
    </row>
    <row r="65" spans="1:21" ht="12.75">
      <c r="A65" s="2"/>
      <c r="B65" s="2"/>
      <c r="C65" s="2"/>
      <c r="D65" s="2"/>
      <c r="E65" s="3"/>
      <c r="F65" s="3"/>
      <c r="G65" s="12"/>
      <c r="H65" s="3"/>
      <c r="I65" s="2"/>
      <c r="J65" s="2"/>
      <c r="K65" s="2"/>
      <c r="L65" s="2"/>
      <c r="M65" s="2"/>
      <c r="N65" s="2"/>
      <c r="R65" s="2"/>
      <c r="S65" s="2"/>
      <c r="T65" s="2"/>
      <c r="U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BGROSS</cp:lastModifiedBy>
  <cp:lastPrinted>2004-11-17T18:37:45Z</cp:lastPrinted>
  <dcterms:created xsi:type="dcterms:W3CDTF">2001-09-12T14:43:44Z</dcterms:created>
  <dcterms:modified xsi:type="dcterms:W3CDTF">2004-11-17T18:38:27Z</dcterms:modified>
  <cp:category/>
  <cp:version/>
  <cp:contentType/>
  <cp:contentStatus/>
</cp:coreProperties>
</file>