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7800" windowHeight="56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7" i="1"/>
  <c r="B16"/>
  <c r="D7" s="1"/>
  <c r="C8"/>
  <c r="C9"/>
  <c r="C10"/>
  <c r="C11"/>
  <c r="C12"/>
  <c r="C13"/>
  <c r="C14"/>
  <c r="C15"/>
  <c r="D8" l="1"/>
  <c r="D16" s="1"/>
  <c r="C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<sst xmlns="http://schemas.openxmlformats.org/spreadsheetml/2006/main" count="51" uniqueCount="40">
  <si>
    <t>Percent</t>
  </si>
  <si>
    <t>Aggregates</t>
  </si>
  <si>
    <t>Concrete Pavement</t>
  </si>
  <si>
    <t>Bituminous Pavement</t>
  </si>
  <si>
    <t>Grading/Excavation</t>
  </si>
  <si>
    <t>Drainage</t>
  </si>
  <si>
    <t>Site Preparation</t>
  </si>
  <si>
    <t>Bridge</t>
  </si>
  <si>
    <t>Other</t>
  </si>
  <si>
    <t>Total</t>
  </si>
  <si>
    <t>Concrete pavement</t>
  </si>
  <si>
    <t>Grading, excavation</t>
  </si>
  <si>
    <t>Base stone, miscellaneous stone/riprap</t>
  </si>
  <si>
    <t>Asphalt</t>
  </si>
  <si>
    <t>Average Distribution of Costs on State Highway Contracts - 2008 1/</t>
  </si>
  <si>
    <t>Signalization, signs, striping, pavement marking, lighting</t>
  </si>
  <si>
    <t>Bridge, painting structures</t>
  </si>
  <si>
    <t>1/     Source:  National Highway Construction Cost Index (NHCCI)</t>
  </si>
  <si>
    <t>2/    Items included in each category:</t>
  </si>
  <si>
    <t>Dollars</t>
  </si>
  <si>
    <t>January 2010</t>
  </si>
  <si>
    <t>Aggregates:</t>
  </si>
  <si>
    <t>Concrete Pavement:</t>
  </si>
  <si>
    <t>Bituminous Pavement:</t>
  </si>
  <si>
    <t>Grading/Excavation:</t>
  </si>
  <si>
    <t>Drainage:</t>
  </si>
  <si>
    <t>Site Preparation:</t>
  </si>
  <si>
    <t>Traffic Control:</t>
  </si>
  <si>
    <t>Bridge:</t>
  </si>
  <si>
    <t>Other:</t>
  </si>
  <si>
    <t xml:space="preserve">Drainage pipe, drainage inlets, catch basins, </t>
  </si>
  <si>
    <t>concrete culverts, underdrains</t>
  </si>
  <si>
    <t xml:space="preserve">Clearing, grassing, erosion control, utility water, </t>
  </si>
  <si>
    <t>gas, and sewer</t>
  </si>
  <si>
    <t xml:space="preserve">Miscellaneous concrete, guard rail, fencing, retaining </t>
  </si>
  <si>
    <t>walls, buildings, miscellaneous structures, equipment and labor</t>
  </si>
  <si>
    <t xml:space="preserve">        Federal Highway Administration, Office of Highway Policy Information</t>
  </si>
  <si>
    <t>Chart PT-2</t>
  </si>
  <si>
    <t>Thousands of 
Dollars</t>
  </si>
  <si>
    <t>Traffic Control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</si>
</sst>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5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2" applyFont="1"/>
    <xf numFmtId="0" fontId="2" fillId="0" borderId="0" xfId="0" applyFont="1"/>
    <xf numFmtId="9" fontId="0" fillId="0" borderId="0" xfId="0" applyNumberFormat="1"/>
    <xf numFmtId="0" fontId="0" fillId="0" borderId="0" xfId="0" applyBorder="1"/>
    <xf numFmtId="17" fontId="0" fillId="0" borderId="0" xfId="0" quotePrefix="1" applyNumberFormat="1"/>
    <xf numFmtId="41" fontId="0" fillId="0" borderId="0" xfId="1" applyNumberFormat="1" applyFont="1"/>
    <xf numFmtId="0" fontId="1" fillId="0" borderId="0" xfId="0" applyFont="1"/>
    <xf numFmtId="0" fontId="0" fillId="0" borderId="0" xfId="0" applyAlignment="1"/>
    <xf numFmtId="0" fontId="0" fillId="0" borderId="0" xfId="0" applyFill="1" applyBorder="1"/>
    <xf numFmtId="0" fontId="3" fillId="0" borderId="0" xfId="0" applyFont="1"/>
    <xf numFmtId="0" fontId="3" fillId="0" borderId="0" xfId="0" applyFont="1" applyBorder="1"/>
    <xf numFmtId="0" fontId="0" fillId="0" borderId="0" xfId="0" applyAlignment="1">
      <alignment horizontal="left"/>
    </xf>
    <xf numFmtId="41" fontId="0" fillId="0" borderId="0" xfId="1" applyNumberFormat="1" applyFont="1" applyAlignment="1">
      <alignment horizontal="left"/>
    </xf>
    <xf numFmtId="0" fontId="0" fillId="0" borderId="1" xfId="0" applyBorder="1" applyAlignment="1">
      <alignment horizontal="left"/>
    </xf>
    <xf numFmtId="41" fontId="0" fillId="0" borderId="1" xfId="1" applyNumberFormat="1" applyFont="1" applyBorder="1" applyAlignment="1">
      <alignment horizontal="left"/>
    </xf>
    <xf numFmtId="9" fontId="0" fillId="0" borderId="0" xfId="2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41" fontId="0" fillId="0" borderId="0" xfId="1" applyNumberFormat="1" applyFont="1" applyAlignment="1">
      <alignment horizontal="center"/>
    </xf>
    <xf numFmtId="41" fontId="0" fillId="0" borderId="1" xfId="1" applyNumberFormat="1" applyFont="1" applyBorder="1" applyAlignment="1">
      <alignment horizontal="center"/>
    </xf>
    <xf numFmtId="0" fontId="2" fillId="0" borderId="0" xfId="0" applyFont="1" applyAlignment="1"/>
    <xf numFmtId="9" fontId="0" fillId="0" borderId="1" xfId="2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1781173150203875"/>
          <c:y val="0.1542954005749283"/>
          <c:w val="0.42723126183297083"/>
          <c:h val="0.6797406206577123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4.1465144526837062E-2"/>
                  <c:y val="-3.276090488688916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3.977371760568766E-2"/>
                  <c:y val="2.58094208812134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3248029297874486E-2"/>
                  <c:y val="-2.9823887643045752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7.7198651139481433E-2"/>
                  <c:y val="4.618246248630686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3.2141613366290408E-4"/>
                  <c:y val="4.3094319092466402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2.9206737507326198E-2"/>
                  <c:y val="-3.8656932589308711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3.5034613391772634E-2"/>
                  <c:y val="-5.767308498202433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9.8432331880844978E-2"/>
                  <c:y val="2.4379305527985496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9.6570088933058143E-2"/>
                  <c:y val="-7.6972731349757807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Sheet1!$A$7:$A$15</c:f>
              <c:strCache>
                <c:ptCount val="9"/>
                <c:pt idx="0">
                  <c:v>Aggregates</c:v>
                </c:pt>
                <c:pt idx="1">
                  <c:v>Concrete Pavement</c:v>
                </c:pt>
                <c:pt idx="2">
                  <c:v>Bituminous Pavement</c:v>
                </c:pt>
                <c:pt idx="3">
                  <c:v>Grading/Excavation</c:v>
                </c:pt>
                <c:pt idx="4">
                  <c:v>Drainage</c:v>
                </c:pt>
                <c:pt idx="5">
                  <c:v>Site Preparation</c:v>
                </c:pt>
                <c:pt idx="6">
                  <c:v>Traffic Control</c:v>
                </c:pt>
                <c:pt idx="7">
                  <c:v>Bridge</c:v>
                </c:pt>
                <c:pt idx="8">
                  <c:v>Other</c:v>
                </c:pt>
              </c:strCache>
            </c:strRef>
          </c:cat>
          <c:val>
            <c:numRef>
              <c:f>Sheet1!$B$7:$B$15</c:f>
              <c:numCache>
                <c:formatCode>_(* #,##0_);_(* \(#,##0\);_(* "-"_);_(@_)</c:formatCode>
                <c:ptCount val="9"/>
                <c:pt idx="0">
                  <c:v>1087658610</c:v>
                </c:pt>
                <c:pt idx="1">
                  <c:v>677690244</c:v>
                </c:pt>
                <c:pt idx="2">
                  <c:v>5364364086</c:v>
                </c:pt>
                <c:pt idx="3">
                  <c:v>1568381418</c:v>
                </c:pt>
                <c:pt idx="4">
                  <c:v>644344341</c:v>
                </c:pt>
                <c:pt idx="5">
                  <c:v>446385530</c:v>
                </c:pt>
                <c:pt idx="6">
                  <c:v>1808326564</c:v>
                </c:pt>
                <c:pt idx="7">
                  <c:v>2331117350</c:v>
                </c:pt>
                <c:pt idx="8">
                  <c:v>1152889685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8813467156818263E-3"/>
                  <c:y val="-4.415242212370516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5736644114039142E-2"/>
                  <c:y val="4.7826092978557513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1.609450396685386E-2"/>
                  <c:y val="-1.844506185876646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4195732480507103E-2"/>
                  <c:y val="1.2569333885834448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4.5356389274870054E-2"/>
                  <c:y val="-6.614496717322097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1.2878493382008493E-4"/>
                  <c:y val="-1.448629238726425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9.8331475195776626E-3"/>
                  <c:y val="-3.2683794395311681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Sheet1!$A$7:$A$15</c:f>
              <c:strCache>
                <c:ptCount val="9"/>
                <c:pt idx="0">
                  <c:v>Aggregates</c:v>
                </c:pt>
                <c:pt idx="1">
                  <c:v>Concrete Pavement</c:v>
                </c:pt>
                <c:pt idx="2">
                  <c:v>Bituminous Pavement</c:v>
                </c:pt>
                <c:pt idx="3">
                  <c:v>Grading/Excavation</c:v>
                </c:pt>
                <c:pt idx="4">
                  <c:v>Drainage</c:v>
                </c:pt>
                <c:pt idx="5">
                  <c:v>Site Preparation</c:v>
                </c:pt>
                <c:pt idx="6">
                  <c:v>Traffic Control</c:v>
                </c:pt>
                <c:pt idx="7">
                  <c:v>Bridge</c:v>
                </c:pt>
                <c:pt idx="8">
                  <c:v>Other</c:v>
                </c:pt>
              </c:strCache>
            </c:strRef>
          </c:cat>
          <c:val>
            <c:numRef>
              <c:f>Sheet1!$D$7:$D$15</c:f>
              <c:numCache>
                <c:formatCode>0%</c:formatCode>
                <c:ptCount val="9"/>
                <c:pt idx="0">
                  <c:v>7.2120365187123087E-2</c:v>
                </c:pt>
                <c:pt idx="1">
                  <c:v>4.4936221192631895E-2</c:v>
                </c:pt>
                <c:pt idx="2">
                  <c:v>0.35569975111860491</c:v>
                </c:pt>
                <c:pt idx="3">
                  <c:v>0.10399608809133404</c:v>
                </c:pt>
                <c:pt idx="4">
                  <c:v>4.2725124181360701E-2</c:v>
                </c:pt>
                <c:pt idx="5">
                  <c:v>2.9598889892341759E-2</c:v>
                </c:pt>
                <c:pt idx="6">
                  <c:v>0.11990634834698316</c:v>
                </c:pt>
                <c:pt idx="7">
                  <c:v>0.15457151079421752</c:v>
                </c:pt>
                <c:pt idx="8">
                  <c:v>7.6445701195402935E-2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76201</xdr:rowOff>
    </xdr:from>
    <xdr:to>
      <xdr:col>7</xdr:col>
      <xdr:colOff>457200</xdr:colOff>
      <xdr:row>36</xdr:row>
      <xdr:rowOff>38101</xdr:rowOff>
    </xdr:to>
    <xdr:graphicFrame macro="">
      <xdr:nvGraphicFramePr>
        <xdr:cNvPr id="20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A13" sqref="A13"/>
    </sheetView>
  </sheetViews>
  <sheetFormatPr defaultRowHeight="12.75"/>
  <cols>
    <col min="1" max="1" width="18.7109375" customWidth="1"/>
    <col min="2" max="2" width="0.28515625" customWidth="1"/>
    <col min="3" max="3" width="16.140625" bestFit="1" customWidth="1"/>
    <col min="4" max="4" width="15" bestFit="1" customWidth="1"/>
    <col min="5" max="5" width="9" customWidth="1"/>
    <col min="6" max="6" width="15.5703125" customWidth="1"/>
    <col min="7" max="7" width="17.85546875" hidden="1" customWidth="1"/>
  </cols>
  <sheetData>
    <row r="1" spans="1:8">
      <c r="B1" s="24" t="s">
        <v>14</v>
      </c>
      <c r="C1" s="24" t="s">
        <v>14</v>
      </c>
      <c r="D1" s="24"/>
      <c r="E1" s="24"/>
    </row>
    <row r="3" spans="1:8">
      <c r="A3" s="7" t="s">
        <v>20</v>
      </c>
      <c r="G3" t="s">
        <v>37</v>
      </c>
      <c r="H3" t="s">
        <v>37</v>
      </c>
    </row>
    <row r="4" spans="1:8">
      <c r="A4" s="7"/>
    </row>
    <row r="5" spans="1:8">
      <c r="A5" s="7"/>
    </row>
    <row r="6" spans="1:8" ht="30.75" customHeight="1">
      <c r="B6" s="20" t="s">
        <v>19</v>
      </c>
      <c r="C6" s="21" t="s">
        <v>38</v>
      </c>
      <c r="D6" s="2" t="s">
        <v>0</v>
      </c>
    </row>
    <row r="7" spans="1:8">
      <c r="A7" s="14" t="s">
        <v>1</v>
      </c>
      <c r="B7" s="15">
        <v>1087658610</v>
      </c>
      <c r="C7" s="22">
        <f>B7/1000</f>
        <v>1087658.6100000001</v>
      </c>
      <c r="D7" s="18">
        <f>B7/B16</f>
        <v>7.2120365187123087E-2</v>
      </c>
    </row>
    <row r="8" spans="1:8">
      <c r="A8" s="14" t="s">
        <v>2</v>
      </c>
      <c r="B8" s="15">
        <v>677690244</v>
      </c>
      <c r="C8" s="22">
        <f t="shared" ref="C8:C15" si="0">B8/1000</f>
        <v>677690.24399999995</v>
      </c>
      <c r="D8" s="18">
        <f>B8/B16</f>
        <v>4.4936221192631895E-2</v>
      </c>
    </row>
    <row r="9" spans="1:8">
      <c r="A9" s="14" t="s">
        <v>3</v>
      </c>
      <c r="B9" s="15">
        <v>5364364086</v>
      </c>
      <c r="C9" s="22">
        <f t="shared" si="0"/>
        <v>5364364.0860000001</v>
      </c>
      <c r="D9" s="18">
        <f>B9/B16</f>
        <v>0.35569975111860491</v>
      </c>
    </row>
    <row r="10" spans="1:8">
      <c r="A10" s="14" t="s">
        <v>4</v>
      </c>
      <c r="B10" s="15">
        <v>1568381418</v>
      </c>
      <c r="C10" s="22">
        <f t="shared" si="0"/>
        <v>1568381.4180000001</v>
      </c>
      <c r="D10" s="18">
        <f>B10/B16</f>
        <v>0.10399608809133404</v>
      </c>
      <c r="G10" s="10"/>
    </row>
    <row r="11" spans="1:8">
      <c r="A11" s="14" t="s">
        <v>5</v>
      </c>
      <c r="B11" s="15">
        <v>644344341</v>
      </c>
      <c r="C11" s="22">
        <f t="shared" si="0"/>
        <v>644344.34100000001</v>
      </c>
      <c r="D11" s="18">
        <f>B11/B16</f>
        <v>4.2725124181360701E-2</v>
      </c>
    </row>
    <row r="12" spans="1:8">
      <c r="A12" s="14" t="s">
        <v>6</v>
      </c>
      <c r="B12" s="15">
        <v>446385530</v>
      </c>
      <c r="C12" s="22">
        <f t="shared" si="0"/>
        <v>446385.53</v>
      </c>
      <c r="D12" s="18">
        <f>B12/B16</f>
        <v>2.9598889892341759E-2</v>
      </c>
    </row>
    <row r="13" spans="1:8">
      <c r="A13" s="14" t="s">
        <v>39</v>
      </c>
      <c r="B13" s="15">
        <v>1808326564</v>
      </c>
      <c r="C13" s="22">
        <f>B13/1000</f>
        <v>1808326.564</v>
      </c>
      <c r="D13" s="18">
        <f>B13/B16</f>
        <v>0.11990634834698316</v>
      </c>
    </row>
    <row r="14" spans="1:8">
      <c r="A14" s="14" t="s">
        <v>7</v>
      </c>
      <c r="B14" s="15">
        <v>2331117350</v>
      </c>
      <c r="C14" s="22">
        <f t="shared" si="0"/>
        <v>2331117.35</v>
      </c>
      <c r="D14" s="18">
        <f>B14/B16</f>
        <v>0.15457151079421752</v>
      </c>
    </row>
    <row r="15" spans="1:8">
      <c r="A15" s="16" t="s">
        <v>8</v>
      </c>
      <c r="B15" s="17">
        <v>1152889685</v>
      </c>
      <c r="C15" s="23">
        <f t="shared" si="0"/>
        <v>1152889.6850000001</v>
      </c>
      <c r="D15" s="25">
        <f>B15/B16</f>
        <v>7.6445701195402935E-2</v>
      </c>
    </row>
    <row r="16" spans="1:8">
      <c r="A16" s="4" t="s">
        <v>9</v>
      </c>
      <c r="B16" s="8">
        <f>SUM(B7:B15)</f>
        <v>15081157828</v>
      </c>
      <c r="C16" s="22">
        <f>B16/1000</f>
        <v>15081157.828</v>
      </c>
      <c r="D16" s="5">
        <f>SUM(D7:D15)</f>
        <v>0.99999999999999989</v>
      </c>
    </row>
    <row r="17" spans="1:6">
      <c r="A17" s="7"/>
    </row>
    <row r="18" spans="1:6">
      <c r="A18" s="7"/>
    </row>
    <row r="19" spans="1:6">
      <c r="A19" s="7"/>
    </row>
    <row r="20" spans="1:6">
      <c r="A20" s="7"/>
    </row>
    <row r="21" spans="1:6">
      <c r="A21" s="7"/>
    </row>
    <row r="22" spans="1:6">
      <c r="A22" s="7"/>
    </row>
    <row r="23" spans="1:6">
      <c r="A23" s="7"/>
    </row>
    <row r="26" spans="1:6" s="6" customFormat="1">
      <c r="F26" s="11"/>
    </row>
    <row r="27" spans="1:6">
      <c r="F27" s="6"/>
    </row>
    <row r="28" spans="1:6">
      <c r="D28" s="1"/>
      <c r="E28" s="2"/>
    </row>
    <row r="29" spans="1:6">
      <c r="A29" s="1"/>
      <c r="D29" s="8"/>
      <c r="E29" s="3"/>
    </row>
    <row r="30" spans="1:6">
      <c r="A30" s="1"/>
      <c r="D30" s="8"/>
      <c r="E30" s="3"/>
    </row>
    <row r="31" spans="1:6">
      <c r="A31" s="1"/>
      <c r="D31" s="8"/>
      <c r="E31" s="3"/>
    </row>
    <row r="32" spans="1:6">
      <c r="A32" s="1"/>
      <c r="D32" s="8"/>
      <c r="E32" s="3"/>
    </row>
    <row r="33" spans="1:7">
      <c r="A33" s="1"/>
      <c r="D33" s="8"/>
      <c r="E33" s="3"/>
    </row>
    <row r="34" spans="1:7">
      <c r="A34" s="1"/>
      <c r="D34" s="8"/>
      <c r="E34" s="3"/>
    </row>
    <row r="35" spans="1:7">
      <c r="A35" s="1"/>
      <c r="D35" s="8"/>
      <c r="E35" s="3"/>
    </row>
    <row r="36" spans="1:7">
      <c r="A36" s="1"/>
      <c r="D36" s="8"/>
      <c r="E36" s="3"/>
    </row>
    <row r="37" spans="1:7">
      <c r="A37" s="1"/>
      <c r="B37" s="4"/>
      <c r="C37" s="4"/>
    </row>
    <row r="38" spans="1:7">
      <c r="A38" s="12" t="s">
        <v>17</v>
      </c>
      <c r="B38" s="12"/>
      <c r="C38" s="12"/>
      <c r="D38" s="12"/>
      <c r="E38" s="12"/>
    </row>
    <row r="39" spans="1:7">
      <c r="A39" s="12" t="s">
        <v>36</v>
      </c>
      <c r="B39" s="12"/>
      <c r="C39" s="12"/>
      <c r="D39" s="12"/>
      <c r="E39" s="12"/>
    </row>
    <row r="40" spans="1:7">
      <c r="A40" s="12" t="s">
        <v>18</v>
      </c>
      <c r="D40" s="12"/>
      <c r="E40" s="12"/>
    </row>
    <row r="41" spans="1:7">
      <c r="A41" s="12"/>
      <c r="F41" s="12"/>
      <c r="G41" s="12"/>
    </row>
    <row r="42" spans="1:7">
      <c r="A42" s="19">
        <v>1</v>
      </c>
      <c r="B42" s="12" t="s">
        <v>21</v>
      </c>
      <c r="C42" s="12" t="s">
        <v>21</v>
      </c>
      <c r="D42" s="12" t="s">
        <v>12</v>
      </c>
      <c r="E42" s="12"/>
      <c r="F42" s="12"/>
      <c r="G42" s="12"/>
    </row>
    <row r="43" spans="1:7">
      <c r="A43" s="19">
        <v>2</v>
      </c>
      <c r="B43" s="12" t="s">
        <v>22</v>
      </c>
      <c r="C43" s="12" t="s">
        <v>22</v>
      </c>
      <c r="D43" s="12" t="s">
        <v>10</v>
      </c>
      <c r="E43" s="12"/>
      <c r="F43" s="12"/>
      <c r="G43" s="12"/>
    </row>
    <row r="44" spans="1:7">
      <c r="A44" s="19">
        <v>3</v>
      </c>
      <c r="B44" s="12" t="s">
        <v>23</v>
      </c>
      <c r="C44" s="12" t="s">
        <v>23</v>
      </c>
      <c r="D44" s="12" t="s">
        <v>13</v>
      </c>
      <c r="E44" s="12"/>
      <c r="F44" s="12"/>
      <c r="G44" s="12"/>
    </row>
    <row r="45" spans="1:7">
      <c r="A45" s="19">
        <v>4</v>
      </c>
      <c r="B45" s="12" t="s">
        <v>24</v>
      </c>
      <c r="C45" s="12" t="s">
        <v>24</v>
      </c>
      <c r="D45" s="12" t="s">
        <v>11</v>
      </c>
      <c r="E45" s="12"/>
      <c r="F45" s="12"/>
      <c r="G45" s="12"/>
    </row>
    <row r="46" spans="1:7">
      <c r="A46" s="19">
        <v>5</v>
      </c>
      <c r="B46" s="12" t="s">
        <v>25</v>
      </c>
      <c r="C46" s="12" t="s">
        <v>25</v>
      </c>
      <c r="D46" s="12" t="s">
        <v>30</v>
      </c>
      <c r="E46" s="12"/>
      <c r="F46" s="12"/>
      <c r="G46" s="12"/>
    </row>
    <row r="47" spans="1:7">
      <c r="A47" s="19"/>
      <c r="B47" s="12"/>
      <c r="C47" s="12"/>
      <c r="D47" s="12" t="s">
        <v>31</v>
      </c>
      <c r="E47" s="12"/>
      <c r="F47" s="12"/>
    </row>
    <row r="48" spans="1:7">
      <c r="A48" s="19">
        <v>6</v>
      </c>
      <c r="B48" s="12" t="s">
        <v>26</v>
      </c>
      <c r="C48" s="12" t="s">
        <v>26</v>
      </c>
      <c r="D48" s="12" t="s">
        <v>32</v>
      </c>
      <c r="E48" s="12"/>
      <c r="F48" s="12"/>
      <c r="G48" s="12"/>
    </row>
    <row r="49" spans="1:7">
      <c r="A49" s="19"/>
      <c r="B49" s="12"/>
      <c r="C49" s="12"/>
      <c r="D49" s="12" t="s">
        <v>33</v>
      </c>
      <c r="E49" s="12"/>
      <c r="F49" s="12"/>
      <c r="G49" s="12"/>
    </row>
    <row r="50" spans="1:7">
      <c r="A50" s="19">
        <v>7</v>
      </c>
      <c r="B50" s="12" t="s">
        <v>27</v>
      </c>
      <c r="C50" s="12" t="s">
        <v>27</v>
      </c>
      <c r="D50" s="12" t="s">
        <v>15</v>
      </c>
      <c r="E50" s="12"/>
      <c r="F50" s="12"/>
      <c r="G50" s="12"/>
    </row>
    <row r="51" spans="1:7">
      <c r="A51" s="19">
        <v>8</v>
      </c>
      <c r="B51" s="12" t="s">
        <v>28</v>
      </c>
      <c r="C51" s="12" t="s">
        <v>28</v>
      </c>
      <c r="D51" s="12" t="s">
        <v>16</v>
      </c>
      <c r="E51" s="12"/>
      <c r="F51" s="12"/>
      <c r="G51" s="12"/>
    </row>
    <row r="52" spans="1:7">
      <c r="A52" s="19">
        <v>9</v>
      </c>
      <c r="B52" s="13" t="s">
        <v>29</v>
      </c>
      <c r="C52" s="13" t="s">
        <v>29</v>
      </c>
      <c r="D52" s="12" t="s">
        <v>34</v>
      </c>
      <c r="E52" s="12"/>
      <c r="F52" s="12"/>
      <c r="G52" s="12"/>
    </row>
    <row r="53" spans="1:7">
      <c r="D53" s="12" t="s">
        <v>35</v>
      </c>
      <c r="E53" s="12"/>
      <c r="F53" s="12"/>
      <c r="G53" s="9"/>
    </row>
  </sheetData>
  <phoneticPr fontId="3" type="noConversion"/>
  <printOptions horizontalCentered="1"/>
  <pageMargins left="0.75" right="0.75" top="1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FHWA</dc:creator>
  <cp:lastModifiedBy>ralph.erickson</cp:lastModifiedBy>
  <cp:lastPrinted>2010-02-26T13:26:43Z</cp:lastPrinted>
  <dcterms:created xsi:type="dcterms:W3CDTF">2010-01-06T15:14:53Z</dcterms:created>
  <dcterms:modified xsi:type="dcterms:W3CDTF">2010-02-26T14:40:53Z</dcterms:modified>
</cp:coreProperties>
</file>