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January 2015" sheetId="1" r:id="rId1"/>
  </sheets>
  <externalReferences>
    <externalReference r:id="rId4"/>
  </externalReferences>
  <definedNames>
    <definedName name="CTIPS">#REF!</definedName>
    <definedName name="PAGE1" localSheetId="0">'January 2015'!$A$4:$K$81</definedName>
    <definedName name="PAGE1">#REF!</definedName>
    <definedName name="PAGE1RV">#REF!</definedName>
    <definedName name="_xlnm.Print_Area" localSheetId="0">'January 2015'!$A$4:$K$80</definedName>
    <definedName name="TABLE" localSheetId="0">'January 2015'!$A$4:$K$81</definedName>
    <definedName name="TABLE">#REF!</definedName>
    <definedName name="TARGET" localSheetId="0">'January 2015'!$B$15:$K$72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<sst xmlns="http://schemas.openxmlformats.org/spreadsheetml/2006/main" count="176" uniqueCount="113">
  <si>
    <t>COMPARISON OF FEDERAL HIGHWAY TRUST FUND HIGHWAY ACCOUNT RECEIPTS ATTRIBUTABLE TO</t>
  </si>
  <si>
    <t>TABLE FE-221</t>
  </si>
  <si>
    <t>RATIO OF</t>
  </si>
  <si>
    <t>APPORTIONMENTS AND</t>
  </si>
  <si>
    <t>STATE</t>
  </si>
  <si>
    <t>ALLOCATIONS TO PAYMENTS</t>
  </si>
  <si>
    <t>FISCAL YEAR</t>
  </si>
  <si>
    <t>PERCENT OF</t>
  </si>
  <si>
    <t>CUMULATED</t>
  </si>
  <si>
    <t>TOTAL</t>
  </si>
  <si>
    <t>SINCE 7-1-56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</si>
  <si>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</si>
  <si>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</si>
  <si>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</si>
  <si>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</si>
  <si>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</si>
  <si>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</si>
  <si>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</si>
  <si>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</si>
  <si>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</si>
  <si>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</si>
  <si>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</si>
  <si>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</si>
  <si>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</si>
  <si>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</si>
  <si>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</si>
  <si>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</si>
  <si>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</si>
  <si>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</si>
  <si>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</si>
  <si>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</si>
  <si>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</si>
  <si>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</si>
  <si>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</si>
  <si>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</si>
  <si>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</si>
  <si>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</si>
  <si>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</si>
  <si>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</si>
  <si>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</si>
  <si>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</si>
  <si>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</si>
  <si>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</si>
  <si>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</si>
  <si>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</si>
  <si>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</si>
  <si>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</si>
  <si>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</si>
  <si>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</si>
  <si>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</si>
  <si>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</si>
  <si>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</si>
  <si>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</si>
  <si>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</si>
  <si>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</si>
  <si>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</si>
  <si>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</si>
  <si>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</si>
  <si>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</si>
  <si>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</si>
  <si>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</si>
  <si>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</si>
  <si>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</si>
  <si>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American Samoa</t>
  </si>
  <si>
    <t>Guam</t>
  </si>
  <si>
    <t>N. Marianas</t>
  </si>
  <si>
    <t>Puerto Rico</t>
  </si>
  <si>
    <t>Virgin Islands</t>
  </si>
  <si>
    <t xml:space="preserve">     Grand Total</t>
  </si>
  <si>
    <t>Live #'s</t>
  </si>
  <si>
    <t>SEE NUMBERS BELOW to UPDATE:</t>
  </si>
  <si>
    <t>(THOUSANDS OF DOLLARS)</t>
  </si>
  <si>
    <t xml:space="preserve"> Excluded are motor fuel tax amounts transferred to:  the Mass Transit Account of the Highway Trust Fund; and the Leaking Underground Storage Tank Trust Fund.</t>
  </si>
  <si>
    <t xml:space="preserve"> In addition, amounts representating motor boat use of gasoline are transferred to the Aquatice Resources Trust fund and the Land and Water Conservation Fund.</t>
  </si>
  <si>
    <t xml:space="preserve"> attributable  to highway users in each State are estimated by the Federal Highway Administration.</t>
  </si>
  <si>
    <t>THE STATES AND FEDERAL-AID APPORTIONMENTS AND ALLOCATIONS FROM THE HIGHWAY ACCOUNT   (1)</t>
  </si>
  <si>
    <t xml:space="preserve">        (1)  Payments into the Fund include only the net highway user tax receipts and fines and penalties deposited in the Highway Account of the Federal Highway Trust Fund.    </t>
  </si>
  <si>
    <t xml:space="preserve">        (2)  Total Federal Highway Trust Fund receipts (for apportionment purposes only) are reported by the U.S. Department of the Treasury .  Payments into the Highway Trust Fund</t>
  </si>
  <si>
    <r>
      <t xml:space="preserve">PAYMENTS INTO THE FUND  </t>
    </r>
    <r>
      <rPr>
        <b/>
        <sz val="7"/>
        <rFont val="Arial"/>
        <family val="2"/>
      </rPr>
      <t>(2)</t>
    </r>
  </si>
  <si>
    <r>
      <t xml:space="preserve">APPORTIONMENTS AND ALLOCATIONS FROM THE FUND </t>
    </r>
    <r>
      <rPr>
        <b/>
        <sz val="7"/>
        <rFont val="Arial"/>
        <family val="2"/>
      </rPr>
      <t xml:space="preserve"> (3)</t>
    </r>
  </si>
  <si>
    <t>(i.e. portions of Indian Reservation Roads, etc.)</t>
  </si>
  <si>
    <t xml:space="preserve">        (3)  Includes all funds apportioned or allocated from the Higwhay Trust Fund Highway Account (including NHTSA and FMCSA) except funds not directly allocated to the States. </t>
  </si>
  <si>
    <t>NEED APPALL FOR 2014 FROM TYCHELLE  (JULY 2014)</t>
  </si>
  <si>
    <t>FISCAL YEARS 1957 - 2013</t>
  </si>
  <si>
    <t>Sub Total</t>
  </si>
  <si>
    <t>AMERICAN SAMOA</t>
  </si>
  <si>
    <t>GUAM</t>
  </si>
  <si>
    <t>PUERTO RICO</t>
  </si>
  <si>
    <t>N. MARIANAS</t>
  </si>
  <si>
    <t>VIRGIN ISLANDS</t>
  </si>
  <si>
    <t>SECRETARY OF INTERIOR</t>
  </si>
  <si>
    <t>INDIAN AFFAIRS</t>
  </si>
  <si>
    <t>FOREST SERVICE</t>
  </si>
  <si>
    <t>NATIONAL PARK SERVICE</t>
  </si>
  <si>
    <t>FISH &amp; WILDLIFE</t>
  </si>
  <si>
    <t>BUR RECLAMATION</t>
  </si>
  <si>
    <t>BUR LAND MGMT</t>
  </si>
  <si>
    <t>HOUSING &amp; URBAN DEV.</t>
  </si>
  <si>
    <t>NHTSA</t>
  </si>
  <si>
    <t>CORPS OF ENGINEERS</t>
  </si>
  <si>
    <t>ARMY</t>
  </si>
  <si>
    <t>FEDERAL LANDS HIGHWAY PROGRAM</t>
  </si>
  <si>
    <t>NAVY</t>
  </si>
  <si>
    <t>MILITARY TRAFFIC</t>
  </si>
  <si>
    <t>FRA</t>
  </si>
  <si>
    <t>TVA</t>
  </si>
  <si>
    <t>FTA</t>
  </si>
  <si>
    <t>CANADA</t>
  </si>
  <si>
    <t>HEADQUARTERS</t>
  </si>
  <si>
    <t>PORT AUTHORITY OF NY/NJ</t>
  </si>
  <si>
    <t>GRAND TOTAL</t>
  </si>
  <si>
    <t>GRANDEST TOTAL</t>
  </si>
  <si>
    <t>JANUARY 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</si>
</sst>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0_)"/>
    <numFmt numFmtId="167" formatCode="_(* #,##0_);_(* \(#,##0\);_(* &quot;-&quot;_)"/>
    <numFmt numFmtId="168" formatCode="_(* #,##0_);_(* \(#,##0\);_ &quot; -&quot;"/>
    <numFmt numFmtId="169" formatCode="dd\-mmm\-yy_)"/>
    <numFmt numFmtId="170" formatCode="0.0_)"/>
    <numFmt numFmtId="171" formatCode="0.00000000_)"/>
    <numFmt numFmtId="172" formatCode="0.00000"/>
    <numFmt numFmtId="173" formatCode="#,##0.00000_);\(#,##0.0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sz val="6"/>
      <color indexed="45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3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vantGarde"/>
      <family val="0"/>
    </font>
    <font>
      <u val="single"/>
      <sz val="7.8"/>
      <color indexed="12"/>
      <name val="Avant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12"/>
      <color indexed="18"/>
      <name val="Arial"/>
      <family val="2"/>
    </font>
    <font>
      <sz val="11"/>
      <color indexed="10"/>
      <name val="Arial"/>
      <family val="2"/>
    </font>
    <font>
      <b/>
      <sz val="6"/>
      <color indexed="10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 tint="-0.4999699890613556"/>
      <name val="Arial"/>
      <family val="2"/>
    </font>
    <font>
      <sz val="11"/>
      <color rgb="FFFF0000"/>
      <name val="Arial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71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35" borderId="0" xfId="0" applyFont="1" applyFill="1" applyBorder="1" applyAlignment="1" applyProtection="1">
      <alignment horizontal="centerContinuous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Continuous" vertical="center"/>
      <protection/>
    </xf>
    <xf numFmtId="37" fontId="2" fillId="35" borderId="0" xfId="0" applyNumberFormat="1" applyFont="1" applyFill="1" applyBorder="1" applyAlignment="1" applyProtection="1">
      <alignment horizontal="centerContinuous"/>
      <protection/>
    </xf>
    <xf numFmtId="165" fontId="2" fillId="35" borderId="0" xfId="0" applyNumberFormat="1" applyFont="1" applyFill="1" applyBorder="1" applyAlignment="1" applyProtection="1">
      <alignment horizontal="centerContinuous"/>
      <protection/>
    </xf>
    <xf numFmtId="166" fontId="2" fillId="35" borderId="0" xfId="0" applyNumberFormat="1" applyFont="1" applyFill="1" applyBorder="1" applyAlignment="1" applyProtection="1">
      <alignment horizontal="centerContinuous"/>
      <protection/>
    </xf>
    <xf numFmtId="0" fontId="6" fillId="35" borderId="0" xfId="0" applyFont="1" applyFill="1" applyBorder="1" applyAlignment="1" applyProtection="1">
      <alignment horizontal="centerContinuous" vertical="center"/>
      <protection/>
    </xf>
    <xf numFmtId="0" fontId="2" fillId="35" borderId="0" xfId="0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 vertical="center"/>
      <protection/>
    </xf>
    <xf numFmtId="0" fontId="8" fillId="35" borderId="0" xfId="0" applyFont="1" applyFill="1" applyBorder="1" applyAlignment="1" applyProtection="1">
      <alignment horizontal="centerContinuous" vertical="center"/>
      <protection/>
    </xf>
    <xf numFmtId="0" fontId="4" fillId="35" borderId="0" xfId="0" applyFont="1" applyFill="1" applyBorder="1" applyAlignment="1" applyProtection="1" quotePrefix="1">
      <alignment horizontal="centerContinuous" vertical="center"/>
      <protection/>
    </xf>
    <xf numFmtId="164" fontId="4" fillId="35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horizontal="right"/>
    </xf>
    <xf numFmtId="0" fontId="2" fillId="35" borderId="10" xfId="0" applyFont="1" applyFill="1" applyBorder="1" applyAlignment="1" applyProtection="1">
      <alignment horizontal="centerContinuous"/>
      <protection/>
    </xf>
    <xf numFmtId="0" fontId="55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4" fillId="4" borderId="11" xfId="0" applyFont="1" applyFill="1" applyBorder="1" applyAlignment="1" applyProtection="1">
      <alignment horizontal="centerContinuous" vertical="center"/>
      <protection/>
    </xf>
    <xf numFmtId="0" fontId="4" fillId="4" borderId="0" xfId="0" applyFont="1" applyFill="1" applyBorder="1" applyAlignment="1" applyProtection="1">
      <alignment horizontal="centerContinuous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Continuous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4" fillId="4" borderId="15" xfId="0" applyFont="1" applyFill="1" applyBorder="1" applyAlignment="1" applyProtection="1">
      <alignment horizontal="centerContinuous" vertical="center"/>
      <protection/>
    </xf>
    <xf numFmtId="0" fontId="4" fillId="4" borderId="16" xfId="0" applyFont="1" applyFill="1" applyBorder="1" applyAlignment="1" applyProtection="1">
      <alignment horizontal="centerContinuous" vertical="center"/>
      <protection/>
    </xf>
    <xf numFmtId="0" fontId="4" fillId="4" borderId="17" xfId="0" applyFont="1" applyFill="1" applyBorder="1" applyAlignment="1" applyProtection="1">
      <alignment horizontal="centerContinuous" vertical="center"/>
      <protection/>
    </xf>
    <xf numFmtId="0" fontId="4" fillId="4" borderId="18" xfId="0" applyFont="1" applyFill="1" applyBorder="1" applyAlignment="1" applyProtection="1">
      <alignment vertical="center"/>
      <protection/>
    </xf>
    <xf numFmtId="0" fontId="4" fillId="4" borderId="19" xfId="0" applyFont="1" applyFill="1" applyBorder="1" applyAlignment="1" applyProtection="1">
      <alignment horizontal="centerContinuous" vertical="center"/>
      <protection/>
    </xf>
    <xf numFmtId="0" fontId="4" fillId="4" borderId="18" xfId="0" applyFont="1" applyFill="1" applyBorder="1" applyAlignment="1" applyProtection="1">
      <alignment horizontal="center" vertical="center"/>
      <protection/>
    </xf>
    <xf numFmtId="0" fontId="4" fillId="4" borderId="20" xfId="0" applyFont="1" applyFill="1" applyBorder="1" applyAlignment="1" applyProtection="1">
      <alignment horizontal="centerContinuous" vertical="center"/>
      <protection/>
    </xf>
    <xf numFmtId="0" fontId="4" fillId="4" borderId="21" xfId="0" applyFont="1" applyFill="1" applyBorder="1" applyAlignment="1" applyProtection="1">
      <alignment horizontal="centerContinuous" vertical="center"/>
      <protection/>
    </xf>
    <xf numFmtId="0" fontId="4" fillId="4" borderId="22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4" fillId="35" borderId="24" xfId="0" applyFont="1" applyFill="1" applyBorder="1" applyAlignment="1" applyProtection="1">
      <alignment vertical="center"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4" fillId="35" borderId="26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horizontal="centerContinuous"/>
      <protection/>
    </xf>
    <xf numFmtId="166" fontId="2" fillId="35" borderId="19" xfId="0" applyNumberFormat="1" applyFont="1" applyFill="1" applyBorder="1" applyAlignment="1" applyProtection="1">
      <alignment horizontal="centerContinuous"/>
      <protection/>
    </xf>
    <xf numFmtId="0" fontId="9" fillId="35" borderId="27" xfId="0" applyFont="1" applyFill="1" applyBorder="1" applyAlignment="1" applyProtection="1">
      <alignment horizontal="left" vertical="center"/>
      <protection/>
    </xf>
    <xf numFmtId="0" fontId="2" fillId="35" borderId="28" xfId="0" applyFont="1" applyFill="1" applyBorder="1" applyAlignment="1" applyProtection="1">
      <alignment horizontal="centerContinuous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2" fillId="35" borderId="19" xfId="0" applyFont="1" applyFill="1" applyBorder="1" applyAlignment="1" applyProtection="1">
      <alignment horizontal="centerContinuous"/>
      <protection/>
    </xf>
    <xf numFmtId="0" fontId="9" fillId="35" borderId="29" xfId="0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centerContinuous"/>
      <protection/>
    </xf>
    <xf numFmtId="0" fontId="2" fillId="35" borderId="31" xfId="0" applyFont="1" applyFill="1" applyBorder="1" applyAlignment="1" applyProtection="1">
      <alignment horizontal="centerContinuous"/>
      <protection/>
    </xf>
    <xf numFmtId="0" fontId="57" fillId="35" borderId="0" xfId="0" applyFont="1" applyFill="1" applyAlignment="1">
      <alignment/>
    </xf>
    <xf numFmtId="37" fontId="5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6" borderId="0" xfId="0" applyFont="1" applyFill="1" applyAlignment="1">
      <alignment/>
    </xf>
    <xf numFmtId="0" fontId="2" fillId="8" borderId="0" xfId="0" applyFont="1" applyFill="1" applyAlignment="1">
      <alignment/>
    </xf>
    <xf numFmtId="0" fontId="5" fillId="8" borderId="0" xfId="0" applyFont="1" applyFill="1" applyAlignment="1">
      <alignment/>
    </xf>
    <xf numFmtId="37" fontId="58" fillId="8" borderId="0" xfId="0" applyNumberFormat="1" applyFont="1" applyFill="1" applyAlignment="1">
      <alignment/>
    </xf>
    <xf numFmtId="37" fontId="59" fillId="35" borderId="11" xfId="0" applyNumberFormat="1" applyFont="1" applyFill="1" applyBorder="1" applyAlignment="1" applyProtection="1">
      <alignment vertical="center"/>
      <protection/>
    </xf>
    <xf numFmtId="37" fontId="59" fillId="35" borderId="12" xfId="0" applyNumberFormat="1" applyFont="1" applyFill="1" applyBorder="1" applyAlignment="1" applyProtection="1">
      <alignment vertical="center"/>
      <protection/>
    </xf>
    <xf numFmtId="37" fontId="59" fillId="35" borderId="32" xfId="0" applyNumberFormat="1" applyFont="1" applyFill="1" applyBorder="1" applyAlignment="1" applyProtection="1">
      <alignment vertical="center"/>
      <protection/>
    </xf>
    <xf numFmtId="168" fontId="59" fillId="35" borderId="12" xfId="0" applyNumberFormat="1" applyFont="1" applyFill="1" applyBorder="1" applyAlignment="1" applyProtection="1">
      <alignment horizontal="center" vertical="center"/>
      <protection/>
    </xf>
    <xf numFmtId="164" fontId="4" fillId="35" borderId="0" xfId="0" applyNumberFormat="1" applyFont="1" applyFill="1" applyBorder="1" applyAlignment="1" applyProtection="1" quotePrefix="1">
      <alignment horizontal="left"/>
      <protection/>
    </xf>
    <xf numFmtId="37" fontId="59" fillId="35" borderId="33" xfId="0" applyNumberFormat="1" applyFont="1" applyFill="1" applyBorder="1" applyAlignment="1" applyProtection="1">
      <alignment vertical="center"/>
      <protection/>
    </xf>
    <xf numFmtId="165" fontId="59" fillId="35" borderId="0" xfId="0" applyNumberFormat="1" applyFont="1" applyFill="1" applyBorder="1" applyAlignment="1" applyProtection="1">
      <alignment vertical="center"/>
      <protection/>
    </xf>
    <xf numFmtId="165" fontId="59" fillId="35" borderId="11" xfId="0" applyNumberFormat="1" applyFont="1" applyFill="1" applyBorder="1" applyAlignment="1" applyProtection="1">
      <alignment vertical="center"/>
      <protection/>
    </xf>
    <xf numFmtId="166" fontId="59" fillId="35" borderId="11" xfId="0" applyNumberFormat="1" applyFont="1" applyFill="1" applyBorder="1" applyAlignment="1" applyProtection="1">
      <alignment horizontal="center" vertical="center"/>
      <protection/>
    </xf>
    <xf numFmtId="166" fontId="59" fillId="35" borderId="34" xfId="0" applyNumberFormat="1" applyFont="1" applyFill="1" applyBorder="1" applyAlignment="1" applyProtection="1">
      <alignment horizontal="center" vertical="center"/>
      <protection/>
    </xf>
    <xf numFmtId="37" fontId="59" fillId="35" borderId="35" xfId="0" applyNumberFormat="1" applyFont="1" applyFill="1" applyBorder="1" applyAlignment="1" applyProtection="1">
      <alignment vertical="center"/>
      <protection/>
    </xf>
    <xf numFmtId="166" fontId="59" fillId="35" borderId="36" xfId="0" applyNumberFormat="1" applyFont="1" applyFill="1" applyBorder="1" applyAlignment="1" applyProtection="1">
      <alignment horizontal="center" vertical="center"/>
      <protection/>
    </xf>
    <xf numFmtId="37" fontId="59" fillId="35" borderId="37" xfId="0" applyNumberFormat="1" applyFont="1" applyFill="1" applyBorder="1" applyAlignment="1" applyProtection="1">
      <alignment vertical="center"/>
      <protection/>
    </xf>
    <xf numFmtId="165" fontId="59" fillId="35" borderId="13" xfId="0" applyNumberFormat="1" applyFont="1" applyFill="1" applyBorder="1" applyAlignment="1" applyProtection="1">
      <alignment vertical="center"/>
      <protection/>
    </xf>
    <xf numFmtId="165" fontId="59" fillId="35" borderId="12" xfId="0" applyNumberFormat="1" applyFont="1" applyFill="1" applyBorder="1" applyAlignment="1" applyProtection="1">
      <alignment vertical="center"/>
      <protection/>
    </xf>
    <xf numFmtId="166" fontId="59" fillId="35" borderId="12" xfId="0" applyNumberFormat="1" applyFont="1" applyFill="1" applyBorder="1" applyAlignment="1" applyProtection="1">
      <alignment horizontal="center" vertical="center"/>
      <protection/>
    </xf>
    <xf numFmtId="166" fontId="59" fillId="35" borderId="38" xfId="0" applyNumberFormat="1" applyFont="1" applyFill="1" applyBorder="1" applyAlignment="1" applyProtection="1">
      <alignment horizontal="center" vertical="center"/>
      <protection/>
    </xf>
    <xf numFmtId="165" fontId="59" fillId="35" borderId="32" xfId="0" applyNumberFormat="1" applyFont="1" applyFill="1" applyBorder="1" applyAlignment="1" applyProtection="1">
      <alignment vertical="center"/>
      <protection/>
    </xf>
    <xf numFmtId="166" fontId="59" fillId="35" borderId="32" xfId="0" applyNumberFormat="1" applyFont="1" applyFill="1" applyBorder="1" applyAlignment="1" applyProtection="1">
      <alignment horizontal="center" vertical="center"/>
      <protection/>
    </xf>
    <xf numFmtId="166" fontId="59" fillId="35" borderId="39" xfId="0" applyNumberFormat="1" applyFont="1" applyFill="1" applyBorder="1" applyAlignment="1" applyProtection="1">
      <alignment horizontal="center" vertical="center"/>
      <protection/>
    </xf>
    <xf numFmtId="168" fontId="59" fillId="35" borderId="38" xfId="0" applyNumberFormat="1" applyFont="1" applyFill="1" applyBorder="1" applyAlignment="1" applyProtection="1">
      <alignment horizontal="center" vertical="center"/>
      <protection/>
    </xf>
    <xf numFmtId="168" fontId="59" fillId="35" borderId="11" xfId="0" applyNumberFormat="1" applyFont="1" applyFill="1" applyBorder="1" applyAlignment="1" applyProtection="1">
      <alignment horizontal="center" vertical="center"/>
      <protection/>
    </xf>
    <xf numFmtId="168" fontId="59" fillId="35" borderId="36" xfId="0" applyNumberFormat="1" applyFont="1" applyFill="1" applyBorder="1" applyAlignment="1" applyProtection="1">
      <alignment horizontal="center" vertical="center"/>
      <protection/>
    </xf>
    <xf numFmtId="166" fontId="59" fillId="35" borderId="40" xfId="0" applyNumberFormat="1" applyFont="1" applyFill="1" applyBorder="1" applyAlignment="1" applyProtection="1">
      <alignment horizontal="center" vertical="center"/>
      <protection/>
    </xf>
    <xf numFmtId="37" fontId="59" fillId="35" borderId="11" xfId="0" applyNumberFormat="1" applyFont="1" applyFill="1" applyBorder="1" applyAlignment="1" applyProtection="1">
      <alignment horizontal="right" vertical="center"/>
      <protection/>
    </xf>
    <xf numFmtId="37" fontId="59" fillId="35" borderId="12" xfId="0" applyNumberFormat="1" applyFont="1" applyFill="1" applyBorder="1" applyAlignment="1" applyProtection="1">
      <alignment horizontal="right" vertical="center"/>
      <protection/>
    </xf>
    <xf numFmtId="37" fontId="59" fillId="35" borderId="32" xfId="0" applyNumberFormat="1" applyFont="1" applyFill="1" applyBorder="1" applyAlignment="1" applyProtection="1">
      <alignment horizontal="right" vertical="center"/>
      <protection/>
    </xf>
    <xf numFmtId="168" fontId="59" fillId="35" borderId="12" xfId="0" applyNumberFormat="1" applyFont="1" applyFill="1" applyBorder="1" applyAlignment="1" applyProtection="1">
      <alignment horizontal="right" vertical="center"/>
      <protection/>
    </xf>
    <xf numFmtId="168" fontId="59" fillId="35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HTF\2013\APPALL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9">
          <cell r="B9">
            <v>757143400.07</v>
          </cell>
        </row>
        <row r="10">
          <cell r="B10">
            <v>545005148.41</v>
          </cell>
        </row>
        <row r="11">
          <cell r="B11">
            <v>757951426.54</v>
          </cell>
        </row>
        <row r="12">
          <cell r="B12">
            <v>523309882.25</v>
          </cell>
        </row>
        <row r="13">
          <cell r="B13">
            <v>3810279717.61</v>
          </cell>
        </row>
        <row r="14">
          <cell r="B14">
            <v>575125022.67</v>
          </cell>
        </row>
        <row r="15">
          <cell r="B15">
            <v>499521729.54</v>
          </cell>
        </row>
        <row r="16">
          <cell r="B16">
            <v>168990509.9</v>
          </cell>
        </row>
        <row r="17">
          <cell r="B17">
            <v>166670824.73</v>
          </cell>
        </row>
        <row r="18">
          <cell r="B18">
            <v>1886696035.8</v>
          </cell>
        </row>
        <row r="19">
          <cell r="B19">
            <v>1269818616.44</v>
          </cell>
        </row>
        <row r="20">
          <cell r="B20">
            <v>184217224.82</v>
          </cell>
        </row>
        <row r="21">
          <cell r="B21">
            <v>295139805.44</v>
          </cell>
        </row>
        <row r="22">
          <cell r="B22">
            <v>1411284984.54</v>
          </cell>
        </row>
        <row r="23">
          <cell r="B23">
            <v>946649332.15</v>
          </cell>
        </row>
        <row r="24">
          <cell r="B24">
            <v>474570072.43</v>
          </cell>
        </row>
        <row r="25">
          <cell r="B25">
            <v>379498735.38</v>
          </cell>
        </row>
        <row r="26">
          <cell r="B26">
            <v>761035126.02</v>
          </cell>
        </row>
        <row r="27">
          <cell r="B27">
            <v>708315466.84</v>
          </cell>
        </row>
        <row r="28">
          <cell r="B28">
            <v>192073503.39</v>
          </cell>
        </row>
        <row r="29">
          <cell r="B29">
            <v>587151792.93</v>
          </cell>
        </row>
        <row r="30">
          <cell r="B30">
            <v>620105102.82</v>
          </cell>
        </row>
        <row r="31">
          <cell r="B31">
            <v>1047257315.04</v>
          </cell>
        </row>
        <row r="32">
          <cell r="B32">
            <v>689359008.03</v>
          </cell>
        </row>
        <row r="33">
          <cell r="B33">
            <v>487760195.97</v>
          </cell>
        </row>
        <row r="34">
          <cell r="B34">
            <v>945172542.05</v>
          </cell>
        </row>
        <row r="35">
          <cell r="B35">
            <v>438537690.14</v>
          </cell>
        </row>
        <row r="36">
          <cell r="B36">
            <v>294042742.86</v>
          </cell>
        </row>
        <row r="37">
          <cell r="B37">
            <v>368898498.71</v>
          </cell>
        </row>
        <row r="38">
          <cell r="B38">
            <v>168435642.81</v>
          </cell>
        </row>
        <row r="39">
          <cell r="B39">
            <v>1164643523.33</v>
          </cell>
        </row>
        <row r="40">
          <cell r="B40">
            <v>370523512.39</v>
          </cell>
        </row>
        <row r="41">
          <cell r="B41">
            <v>2011024233.58</v>
          </cell>
        </row>
        <row r="42">
          <cell r="B42">
            <v>1130009274.47</v>
          </cell>
        </row>
        <row r="43">
          <cell r="B43">
            <v>268154354.05</v>
          </cell>
        </row>
        <row r="44">
          <cell r="B44">
            <v>1313748857.56</v>
          </cell>
        </row>
        <row r="45">
          <cell r="B45">
            <v>630093632.72</v>
          </cell>
        </row>
        <row r="46">
          <cell r="B46">
            <v>509926144.18</v>
          </cell>
        </row>
        <row r="47">
          <cell r="B47">
            <v>1635411481.69</v>
          </cell>
        </row>
        <row r="48">
          <cell r="B48">
            <v>236265603.56</v>
          </cell>
        </row>
        <row r="49">
          <cell r="B49">
            <v>630951793.34</v>
          </cell>
        </row>
        <row r="50">
          <cell r="B50">
            <v>278922535.65</v>
          </cell>
        </row>
        <row r="51">
          <cell r="B51">
            <v>854427378.13</v>
          </cell>
        </row>
        <row r="52">
          <cell r="B52">
            <v>3099376479.8</v>
          </cell>
        </row>
        <row r="53">
          <cell r="B53">
            <v>316654704.26</v>
          </cell>
        </row>
        <row r="54">
          <cell r="B54">
            <v>228538288.52</v>
          </cell>
        </row>
        <row r="55">
          <cell r="B55">
            <v>990122916.88</v>
          </cell>
        </row>
        <row r="56">
          <cell r="B56">
            <v>701559795.59</v>
          </cell>
        </row>
        <row r="57">
          <cell r="B57">
            <v>431802204.81</v>
          </cell>
        </row>
        <row r="58">
          <cell r="B58">
            <v>750599187.63</v>
          </cell>
        </row>
        <row r="59">
          <cell r="B59">
            <v>265488245.24</v>
          </cell>
        </row>
        <row r="60">
          <cell r="B60">
            <v>39778261243.71</v>
          </cell>
        </row>
        <row r="61">
          <cell r="B61">
            <v>12567797.67</v>
          </cell>
        </row>
        <row r="62">
          <cell r="B62">
            <v>47325116.3</v>
          </cell>
        </row>
        <row r="63">
          <cell r="B63">
            <v>261820553.32999998</v>
          </cell>
        </row>
        <row r="64">
          <cell r="B64">
            <v>5642463.07</v>
          </cell>
        </row>
        <row r="65">
          <cell r="B65">
            <v>42943253.7</v>
          </cell>
        </row>
        <row r="66">
          <cell r="B66">
            <v>40148560427.78</v>
          </cell>
        </row>
        <row r="67">
          <cell r="B67">
            <v>4683340.5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28236813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23753661.47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40205234242.75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68"/>
  <sheetViews>
    <sheetView showGridLines="0" tabSelected="1" defaultGridColor="0" zoomScalePageLayoutView="0" colorId="22" workbookViewId="0" topLeftCell="A7">
      <selection activeCell="B2" sqref="B2"/>
    </sheetView>
  </sheetViews>
  <sheetFormatPr defaultColWidth="9.796875" defaultRowHeight="8.25"/>
  <cols>
    <col min="1" max="1" width="17" style="1" customWidth="1"/>
    <col min="2" max="3" width="14.796875" style="1" customWidth="1"/>
    <col min="4" max="4" width="18.796875" style="1" customWidth="1"/>
    <col min="5" max="5" width="14.796875" style="1" customWidth="1"/>
    <col min="6" max="6" width="16.796875" style="1" customWidth="1"/>
    <col min="7" max="7" width="14.796875" style="1" customWidth="1"/>
    <col min="8" max="8" width="18.796875" style="1" customWidth="1"/>
    <col min="9" max="9" width="16.796875" style="1" customWidth="1"/>
    <col min="10" max="11" width="15" style="1" customWidth="1"/>
    <col min="12" max="16384" width="9.796875" style="1" customWidth="1"/>
  </cols>
  <sheetData>
    <row r="1" spans="1:11" ht="14.25">
      <c r="A1" s="29"/>
      <c r="B1" s="5"/>
      <c r="C1" s="5"/>
      <c r="D1" s="5"/>
      <c r="E1" s="29"/>
      <c r="F1" s="29"/>
      <c r="G1" s="5"/>
      <c r="H1" s="5"/>
      <c r="I1" s="5"/>
      <c r="J1" s="5"/>
      <c r="K1" s="5"/>
    </row>
    <row r="2" spans="1:11" ht="15">
      <c r="A2" s="30"/>
      <c r="B2" s="6"/>
      <c r="C2" s="6"/>
      <c r="D2" s="6"/>
      <c r="E2" s="6"/>
      <c r="F2" s="6"/>
      <c r="G2" s="6"/>
      <c r="H2" s="5"/>
      <c r="I2" s="27"/>
      <c r="J2" s="5"/>
      <c r="K2" s="5"/>
    </row>
    <row r="3" spans="1:11" ht="15">
      <c r="A3" s="31"/>
      <c r="B3" s="18"/>
      <c r="C3" s="18"/>
      <c r="D3" s="18"/>
      <c r="E3" s="18"/>
      <c r="F3" s="18"/>
      <c r="G3" s="18"/>
      <c r="H3" s="28"/>
      <c r="I3" s="18"/>
      <c r="J3" s="18"/>
      <c r="K3" s="18"/>
    </row>
    <row r="4" spans="1:11" ht="10.5" customHeight="1">
      <c r="A4" s="22" t="s">
        <v>0</v>
      </c>
      <c r="B4" s="21"/>
      <c r="C4" s="21"/>
      <c r="D4" s="21"/>
      <c r="E4" s="21"/>
      <c r="F4" s="17"/>
      <c r="G4" s="17"/>
      <c r="H4" s="17"/>
      <c r="I4" s="17"/>
      <c r="J4" s="17"/>
      <c r="K4" s="17"/>
    </row>
    <row r="5" spans="1:11" ht="10.5" customHeight="1">
      <c r="A5" s="22" t="s">
        <v>75</v>
      </c>
      <c r="B5" s="21"/>
      <c r="C5" s="21"/>
      <c r="D5" s="21"/>
      <c r="E5" s="21"/>
      <c r="F5" s="17"/>
      <c r="G5" s="17"/>
      <c r="H5" s="17"/>
      <c r="I5" s="17"/>
      <c r="J5" s="17"/>
      <c r="K5" s="17"/>
    </row>
    <row r="6" spans="1:11" ht="10.5" customHeight="1">
      <c r="A6" s="22" t="s">
        <v>83</v>
      </c>
      <c r="B6" s="21"/>
      <c r="C6" s="21"/>
      <c r="D6" s="21"/>
      <c r="E6" s="21"/>
      <c r="F6" s="17"/>
      <c r="G6" s="17"/>
      <c r="H6" s="17"/>
      <c r="I6" s="17"/>
      <c r="J6" s="17"/>
      <c r="K6" s="17"/>
    </row>
    <row r="7" spans="1:11" ht="6.75" customHeight="1">
      <c r="A7" s="16"/>
      <c r="B7" s="12"/>
      <c r="C7" s="12"/>
      <c r="D7" s="12"/>
      <c r="E7" s="17"/>
      <c r="F7" s="17"/>
      <c r="G7" s="17"/>
      <c r="H7" s="17"/>
      <c r="I7" s="17"/>
      <c r="J7" s="17"/>
      <c r="K7" s="17"/>
    </row>
    <row r="8" spans="1:11" ht="6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9">
      <c r="A9" s="76" t="s">
        <v>112</v>
      </c>
      <c r="B9" s="23" t="s">
        <v>71</v>
      </c>
      <c r="C9" s="12"/>
      <c r="D9" s="12"/>
      <c r="E9" s="12"/>
      <c r="F9" s="12"/>
      <c r="G9" s="12"/>
      <c r="H9" s="12"/>
      <c r="I9" s="12"/>
      <c r="J9" s="24"/>
      <c r="K9" s="25" t="s">
        <v>1</v>
      </c>
    </row>
    <row r="10" spans="1:26" ht="7.5" customHeight="1">
      <c r="A10" s="39"/>
      <c r="B10" s="40"/>
      <c r="C10" s="41"/>
      <c r="D10" s="41"/>
      <c r="E10" s="41"/>
      <c r="F10" s="40"/>
      <c r="G10" s="41"/>
      <c r="H10" s="41"/>
      <c r="I10" s="41"/>
      <c r="J10" s="40" t="s">
        <v>2</v>
      </c>
      <c r="K10" s="4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.5" customHeight="1">
      <c r="A11" s="43"/>
      <c r="B11" s="32" t="s">
        <v>78</v>
      </c>
      <c r="C11" s="33"/>
      <c r="D11" s="33"/>
      <c r="E11" s="33"/>
      <c r="F11" s="32" t="s">
        <v>79</v>
      </c>
      <c r="G11" s="33"/>
      <c r="H11" s="33"/>
      <c r="I11" s="33"/>
      <c r="J11" s="32" t="s">
        <v>3</v>
      </c>
      <c r="K11" s="4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.5" customHeight="1">
      <c r="A12" s="45" t="s">
        <v>4</v>
      </c>
      <c r="B12" s="35"/>
      <c r="C12" s="36"/>
      <c r="D12" s="36"/>
      <c r="E12" s="36"/>
      <c r="F12" s="35"/>
      <c r="G12" s="36"/>
      <c r="H12" s="36"/>
      <c r="I12" s="36"/>
      <c r="J12" s="37" t="s">
        <v>5</v>
      </c>
      <c r="K12" s="4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.25" customHeight="1">
      <c r="A13" s="43"/>
      <c r="B13" s="34" t="s">
        <v>6</v>
      </c>
      <c r="C13" s="34" t="s">
        <v>7</v>
      </c>
      <c r="D13" s="34" t="s">
        <v>8</v>
      </c>
      <c r="E13" s="34" t="s">
        <v>7</v>
      </c>
      <c r="F13" s="34" t="s">
        <v>6</v>
      </c>
      <c r="G13" s="34" t="s">
        <v>7</v>
      </c>
      <c r="H13" s="34" t="s">
        <v>8</v>
      </c>
      <c r="I13" s="34" t="s">
        <v>7</v>
      </c>
      <c r="J13" s="32" t="s">
        <v>6</v>
      </c>
      <c r="K13" s="47" t="s">
        <v>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.25" customHeight="1">
      <c r="A14" s="48"/>
      <c r="B14" s="34">
        <v>2013</v>
      </c>
      <c r="C14" s="38" t="s">
        <v>9</v>
      </c>
      <c r="D14" s="38" t="s">
        <v>10</v>
      </c>
      <c r="E14" s="38" t="s">
        <v>9</v>
      </c>
      <c r="F14" s="38">
        <v>2013</v>
      </c>
      <c r="G14" s="38" t="s">
        <v>9</v>
      </c>
      <c r="H14" s="38" t="s">
        <v>10</v>
      </c>
      <c r="I14" s="38" t="s">
        <v>9</v>
      </c>
      <c r="J14" s="37">
        <v>2013</v>
      </c>
      <c r="K14" s="47" t="s">
        <v>10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9" customHeight="1">
      <c r="A15" s="49" t="s">
        <v>11</v>
      </c>
      <c r="B15" s="77">
        <v>616377</v>
      </c>
      <c r="C15" s="78">
        <v>1.9373473563038257</v>
      </c>
      <c r="D15" s="96">
        <v>16431121</v>
      </c>
      <c r="E15" s="79">
        <v>1.9709395163180672</v>
      </c>
      <c r="F15" s="72">
        <v>757143</v>
      </c>
      <c r="G15" s="79">
        <v>1.8858533933507604</v>
      </c>
      <c r="H15" s="72">
        <v>19058064</v>
      </c>
      <c r="I15" s="79">
        <v>1.9511097659166632</v>
      </c>
      <c r="J15" s="80">
        <v>1.2283764644040904</v>
      </c>
      <c r="K15" s="81">
        <v>1.1598760668855157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49" t="s">
        <v>12</v>
      </c>
      <c r="B16" s="82">
        <v>90616</v>
      </c>
      <c r="C16" s="78">
        <v>0.28481703249606566</v>
      </c>
      <c r="D16" s="96">
        <v>2035317</v>
      </c>
      <c r="E16" s="79">
        <v>0.24413956318220403</v>
      </c>
      <c r="F16" s="72">
        <v>545005</v>
      </c>
      <c r="G16" s="79">
        <v>1.35747081943983</v>
      </c>
      <c r="H16" s="72">
        <v>12372185</v>
      </c>
      <c r="I16" s="79">
        <v>1.2666287078911926</v>
      </c>
      <c r="J16" s="80">
        <v>6.0144455725258235</v>
      </c>
      <c r="K16" s="83">
        <v>6.078750877627416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9" customHeight="1">
      <c r="A17" s="49" t="s">
        <v>13</v>
      </c>
      <c r="B17" s="82">
        <v>631761</v>
      </c>
      <c r="C17" s="78">
        <v>1.9857011263656192</v>
      </c>
      <c r="D17" s="96">
        <v>14718536</v>
      </c>
      <c r="E17" s="79">
        <v>1.7655121780644218</v>
      </c>
      <c r="F17" s="72">
        <v>757951</v>
      </c>
      <c r="G17" s="79">
        <v>1.8878659187809992</v>
      </c>
      <c r="H17" s="72">
        <v>16225162</v>
      </c>
      <c r="I17" s="79">
        <v>1.661085408873637</v>
      </c>
      <c r="J17" s="80">
        <v>1.1997432573394053</v>
      </c>
      <c r="K17" s="83">
        <v>1.1023624903998603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9" customHeight="1">
      <c r="A18" s="50" t="s">
        <v>14</v>
      </c>
      <c r="B18" s="84">
        <v>405872</v>
      </c>
      <c r="C18" s="85">
        <v>1.2757047167524849</v>
      </c>
      <c r="D18" s="97">
        <v>10867746</v>
      </c>
      <c r="E18" s="86">
        <v>1.3036036947635898</v>
      </c>
      <c r="F18" s="73">
        <v>523310</v>
      </c>
      <c r="G18" s="86">
        <v>1.3034340134880549</v>
      </c>
      <c r="H18" s="73">
        <v>12394370</v>
      </c>
      <c r="I18" s="86">
        <v>1.2688999443691926</v>
      </c>
      <c r="J18" s="87">
        <v>1.2893473804549218</v>
      </c>
      <c r="K18" s="88">
        <v>1.1404729186714522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9" customHeight="1">
      <c r="A19" s="51" t="s">
        <v>15</v>
      </c>
      <c r="B19" s="72">
        <v>3010709</v>
      </c>
      <c r="C19" s="79">
        <v>9.463022016963862</v>
      </c>
      <c r="D19" s="96">
        <v>84020990</v>
      </c>
      <c r="E19" s="79">
        <v>10.078453526765774</v>
      </c>
      <c r="F19" s="72">
        <v>3810280</v>
      </c>
      <c r="G19" s="79">
        <v>9.490452223181798</v>
      </c>
      <c r="H19" s="72">
        <v>89236343</v>
      </c>
      <c r="I19" s="79">
        <v>9.135760080456706</v>
      </c>
      <c r="J19" s="80">
        <v>1.2655756501209516</v>
      </c>
      <c r="K19" s="83">
        <v>1.0620720250975382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9" customHeight="1">
      <c r="A20" s="51" t="s">
        <v>16</v>
      </c>
      <c r="B20" s="72">
        <v>493803</v>
      </c>
      <c r="C20" s="79">
        <v>1.5520824699573443</v>
      </c>
      <c r="D20" s="96">
        <v>11531004</v>
      </c>
      <c r="E20" s="79">
        <v>1.3831625636754608</v>
      </c>
      <c r="F20" s="72">
        <v>575125</v>
      </c>
      <c r="G20" s="79">
        <v>1.4324921882007178</v>
      </c>
      <c r="H20" s="72">
        <v>13435779</v>
      </c>
      <c r="I20" s="79">
        <v>1.375516401854775</v>
      </c>
      <c r="J20" s="80">
        <v>1.1646851072188706</v>
      </c>
      <c r="K20" s="83">
        <v>1.1651872638323602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9" customHeight="1">
      <c r="A21" s="51" t="s">
        <v>17</v>
      </c>
      <c r="B21" s="72">
        <v>298201</v>
      </c>
      <c r="C21" s="79">
        <v>0.9372817593731712</v>
      </c>
      <c r="D21" s="96">
        <v>8882235</v>
      </c>
      <c r="E21" s="79">
        <v>1.0654384417669014</v>
      </c>
      <c r="F21" s="72">
        <v>499522</v>
      </c>
      <c r="G21" s="79">
        <v>1.2441840692621586</v>
      </c>
      <c r="H21" s="72">
        <v>15080501</v>
      </c>
      <c r="I21" s="79">
        <v>1.5438983086643012</v>
      </c>
      <c r="J21" s="80">
        <v>1.6751184603673361</v>
      </c>
      <c r="K21" s="83">
        <v>1.6978272923425242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9" customHeight="1">
      <c r="A22" s="52" t="s">
        <v>18</v>
      </c>
      <c r="B22" s="73">
        <v>80993</v>
      </c>
      <c r="C22" s="86">
        <v>0.254570781241214</v>
      </c>
      <c r="D22" s="97">
        <v>2313509</v>
      </c>
      <c r="E22" s="86">
        <v>0.27750914313499947</v>
      </c>
      <c r="F22" s="73">
        <v>168991</v>
      </c>
      <c r="G22" s="86">
        <v>0.42091421408602914</v>
      </c>
      <c r="H22" s="73">
        <v>4068973</v>
      </c>
      <c r="I22" s="86">
        <v>0.41656975008328356</v>
      </c>
      <c r="J22" s="87">
        <v>2.0864889558356894</v>
      </c>
      <c r="K22" s="88">
        <v>1.7587884896924975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9" customHeight="1">
      <c r="A23" s="51" t="s">
        <v>19</v>
      </c>
      <c r="B23" s="72">
        <v>19466</v>
      </c>
      <c r="C23" s="79">
        <v>0.061183989081049855</v>
      </c>
      <c r="D23" s="96">
        <v>1030130</v>
      </c>
      <c r="E23" s="79">
        <v>0.1235657581698005</v>
      </c>
      <c r="F23" s="72">
        <v>166671</v>
      </c>
      <c r="G23" s="79">
        <v>0.4151356757219767</v>
      </c>
      <c r="H23" s="72">
        <v>4826744</v>
      </c>
      <c r="I23" s="79">
        <v>0.4941481651011172</v>
      </c>
      <c r="J23" s="80">
        <v>8.562159663002157</v>
      </c>
      <c r="K23" s="83">
        <v>4.685567840952113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9" customHeight="1">
      <c r="A24" s="51" t="s">
        <v>20</v>
      </c>
      <c r="B24" s="72">
        <v>1616857</v>
      </c>
      <c r="C24" s="79">
        <v>5.081976833125401</v>
      </c>
      <c r="D24" s="96">
        <v>41288602</v>
      </c>
      <c r="E24" s="79">
        <v>4.95263453146801</v>
      </c>
      <c r="F24" s="72">
        <v>1886696</v>
      </c>
      <c r="G24" s="79">
        <v>4.699286731596682</v>
      </c>
      <c r="H24" s="72">
        <v>42351474</v>
      </c>
      <c r="I24" s="79">
        <v>4.335822071033324</v>
      </c>
      <c r="J24" s="80">
        <v>1.1668910732365323</v>
      </c>
      <c r="K24" s="83">
        <v>1.025742503948184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9" customHeight="1">
      <c r="A25" s="51" t="s">
        <v>21</v>
      </c>
      <c r="B25" s="72">
        <v>1057834</v>
      </c>
      <c r="C25" s="79">
        <v>3.324900025971607</v>
      </c>
      <c r="D25" s="96">
        <v>29444048</v>
      </c>
      <c r="E25" s="79">
        <v>3.5318611386019225</v>
      </c>
      <c r="F25" s="72">
        <v>1269819</v>
      </c>
      <c r="G25" s="79">
        <v>3.1628007788373784</v>
      </c>
      <c r="H25" s="72">
        <v>29833386</v>
      </c>
      <c r="I25" s="79">
        <v>3.0542562337371444</v>
      </c>
      <c r="J25" s="80">
        <v>1.2003953361302435</v>
      </c>
      <c r="K25" s="83">
        <v>1.0132229780361721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9" customHeight="1">
      <c r="A26" s="52" t="s">
        <v>22</v>
      </c>
      <c r="B26" s="73">
        <v>81811</v>
      </c>
      <c r="C26" s="86">
        <v>0.2571418540383114</v>
      </c>
      <c r="D26" s="97">
        <v>2126922</v>
      </c>
      <c r="E26" s="86">
        <v>0.25512773096408065</v>
      </c>
      <c r="F26" s="73">
        <v>184217</v>
      </c>
      <c r="G26" s="86">
        <v>0.45883836284941815</v>
      </c>
      <c r="H26" s="73">
        <v>6113005</v>
      </c>
      <c r="I26" s="86">
        <v>0.6258318659543484</v>
      </c>
      <c r="J26" s="87">
        <v>2.251738763735928</v>
      </c>
      <c r="K26" s="88">
        <v>2.8741086885179614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9" customHeight="1">
      <c r="A27" s="51" t="s">
        <v>23</v>
      </c>
      <c r="B27" s="72">
        <v>185098</v>
      </c>
      <c r="C27" s="79">
        <v>0.5817853699231567</v>
      </c>
      <c r="D27" s="96">
        <v>4382951</v>
      </c>
      <c r="E27" s="79">
        <v>0.5257420552125317</v>
      </c>
      <c r="F27" s="72">
        <v>295140</v>
      </c>
      <c r="G27" s="79">
        <v>0.7351197468820863</v>
      </c>
      <c r="H27" s="72">
        <v>7333341</v>
      </c>
      <c r="I27" s="79">
        <v>0.7507663549611896</v>
      </c>
      <c r="J27" s="80">
        <v>1.594506693751418</v>
      </c>
      <c r="K27" s="83">
        <v>1.6731514908562748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" customHeight="1">
      <c r="A28" s="51" t="s">
        <v>24</v>
      </c>
      <c r="B28" s="72">
        <v>1142839</v>
      </c>
      <c r="C28" s="79">
        <v>3.592081007777558</v>
      </c>
      <c r="D28" s="96">
        <v>31749521</v>
      </c>
      <c r="E28" s="79">
        <v>3.808406350550904</v>
      </c>
      <c r="F28" s="72">
        <v>1411285</v>
      </c>
      <c r="G28" s="79">
        <v>3.515157118582656</v>
      </c>
      <c r="H28" s="72">
        <v>35616647</v>
      </c>
      <c r="I28" s="79">
        <v>3.6463298575818834</v>
      </c>
      <c r="J28" s="80">
        <v>1.2348939789419158</v>
      </c>
      <c r="K28" s="83">
        <v>1.1218010816604131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9" customHeight="1">
      <c r="A29" s="51" t="s">
        <v>25</v>
      </c>
      <c r="B29" s="72">
        <v>851501</v>
      </c>
      <c r="C29" s="79">
        <v>2.6763704863096187</v>
      </c>
      <c r="D29" s="96">
        <v>22266060</v>
      </c>
      <c r="E29" s="79">
        <v>2.670849878514623</v>
      </c>
      <c r="F29" s="72">
        <v>946649</v>
      </c>
      <c r="G29" s="79">
        <v>2.3578653292206413</v>
      </c>
      <c r="H29" s="72">
        <v>21802794</v>
      </c>
      <c r="I29" s="79">
        <v>2.232107327253662</v>
      </c>
      <c r="J29" s="80">
        <v>1.1117415011843792</v>
      </c>
      <c r="K29" s="83">
        <v>0.979194073850515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9" customHeight="1">
      <c r="A30" s="52" t="s">
        <v>26</v>
      </c>
      <c r="B30" s="73">
        <v>438715</v>
      </c>
      <c r="C30" s="86">
        <v>1.3789342324921807</v>
      </c>
      <c r="D30" s="97">
        <v>10751844</v>
      </c>
      <c r="E30" s="86">
        <v>1.2897010625682395</v>
      </c>
      <c r="F30" s="73">
        <v>474570</v>
      </c>
      <c r="G30" s="86">
        <v>1.1820348928570565</v>
      </c>
      <c r="H30" s="73">
        <v>12211956</v>
      </c>
      <c r="I30" s="86">
        <v>1.2502249238193655</v>
      </c>
      <c r="J30" s="87">
        <v>1.0817273172788713</v>
      </c>
      <c r="K30" s="88">
        <v>1.1358010774709901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" customHeight="1">
      <c r="A31" s="51" t="s">
        <v>27</v>
      </c>
      <c r="B31" s="72">
        <v>345920</v>
      </c>
      <c r="C31" s="79">
        <v>1.0872683398190057</v>
      </c>
      <c r="D31" s="96">
        <v>9492048</v>
      </c>
      <c r="E31" s="79">
        <v>1.1385864965627042</v>
      </c>
      <c r="F31" s="72">
        <v>379499</v>
      </c>
      <c r="G31" s="79">
        <v>0.9452368666463538</v>
      </c>
      <c r="H31" s="72">
        <v>10743435</v>
      </c>
      <c r="I31" s="79">
        <v>1.0998819684932786</v>
      </c>
      <c r="J31" s="80">
        <v>1.0970715772432933</v>
      </c>
      <c r="K31" s="83">
        <v>1.1318353004536008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" customHeight="1">
      <c r="A32" s="51" t="s">
        <v>28</v>
      </c>
      <c r="B32" s="72">
        <v>565482</v>
      </c>
      <c r="C32" s="79">
        <v>1.7773782242643705</v>
      </c>
      <c r="D32" s="96">
        <v>14935730</v>
      </c>
      <c r="E32" s="79">
        <v>1.79156494934565</v>
      </c>
      <c r="F32" s="72">
        <v>761035</v>
      </c>
      <c r="G32" s="79">
        <v>1.8955473896063175</v>
      </c>
      <c r="H32" s="72">
        <v>16449616</v>
      </c>
      <c r="I32" s="79">
        <v>1.6840643636824286</v>
      </c>
      <c r="J32" s="80">
        <v>1.3458164892958573</v>
      </c>
      <c r="K32" s="83">
        <v>1.1013600272634816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9" customHeight="1">
      <c r="A33" s="51" t="s">
        <v>29</v>
      </c>
      <c r="B33" s="72">
        <v>544314</v>
      </c>
      <c r="C33" s="79">
        <v>1.7108446436177218</v>
      </c>
      <c r="D33" s="96">
        <v>14772847</v>
      </c>
      <c r="E33" s="79">
        <v>1.7720268702799284</v>
      </c>
      <c r="F33" s="72">
        <v>708315</v>
      </c>
      <c r="G33" s="79">
        <v>1.7642350867818153</v>
      </c>
      <c r="H33" s="72">
        <v>18831480</v>
      </c>
      <c r="I33" s="79">
        <v>1.927912747835474</v>
      </c>
      <c r="J33" s="80">
        <v>1.3012985151952734</v>
      </c>
      <c r="K33" s="83">
        <v>1.274736007216483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9" customHeight="1">
      <c r="A34" s="52" t="s">
        <v>30</v>
      </c>
      <c r="B34" s="73">
        <v>156978</v>
      </c>
      <c r="C34" s="86">
        <v>0.4934008136219586</v>
      </c>
      <c r="D34" s="97">
        <v>4372417</v>
      </c>
      <c r="E34" s="86">
        <v>0.5244784848897951</v>
      </c>
      <c r="F34" s="73">
        <v>192074</v>
      </c>
      <c r="G34" s="86">
        <v>0.47840818005905617</v>
      </c>
      <c r="H34" s="73">
        <v>5035263</v>
      </c>
      <c r="I34" s="86">
        <v>0.5154957404518548</v>
      </c>
      <c r="J34" s="87">
        <v>1.223572729936679</v>
      </c>
      <c r="K34" s="88">
        <v>1.1515971601061838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9" customHeight="1">
      <c r="A35" s="51" t="s">
        <v>31</v>
      </c>
      <c r="B35" s="72">
        <v>561980</v>
      </c>
      <c r="C35" s="79">
        <v>1.766371015296846</v>
      </c>
      <c r="D35" s="96">
        <v>14686856</v>
      </c>
      <c r="E35" s="79">
        <v>1.7617121108701654</v>
      </c>
      <c r="F35" s="72">
        <v>587152</v>
      </c>
      <c r="G35" s="79">
        <v>1.462448429969881</v>
      </c>
      <c r="H35" s="72">
        <v>18068176</v>
      </c>
      <c r="I35" s="79">
        <v>1.8497678801950226</v>
      </c>
      <c r="J35" s="80">
        <v>1.0447916295953592</v>
      </c>
      <c r="K35" s="83">
        <v>1.2302276266615537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" customHeight="1">
      <c r="A36" s="51" t="s">
        <v>32</v>
      </c>
      <c r="B36" s="72">
        <v>532401</v>
      </c>
      <c r="C36" s="79">
        <v>1.6734006457793091</v>
      </c>
      <c r="D36" s="96">
        <v>15467797</v>
      </c>
      <c r="E36" s="79">
        <v>1.8553872458054474</v>
      </c>
      <c r="F36" s="72">
        <v>620105</v>
      </c>
      <c r="G36" s="79">
        <v>1.5445260914830794</v>
      </c>
      <c r="H36" s="72">
        <v>21393848</v>
      </c>
      <c r="I36" s="79">
        <v>2.190240612233051</v>
      </c>
      <c r="J36" s="80">
        <v>1.1647329738298764</v>
      </c>
      <c r="K36" s="83">
        <v>1.3831218498665323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9" customHeight="1">
      <c r="A37" s="51" t="s">
        <v>33</v>
      </c>
      <c r="B37" s="72">
        <v>920923</v>
      </c>
      <c r="C37" s="79">
        <v>2.8945722170187858</v>
      </c>
      <c r="D37" s="96">
        <v>28156119</v>
      </c>
      <c r="E37" s="79">
        <v>3.377371973784013</v>
      </c>
      <c r="F37" s="72">
        <v>1047257</v>
      </c>
      <c r="G37" s="79">
        <v>2.6084546342769297</v>
      </c>
      <c r="H37" s="72">
        <v>27933383</v>
      </c>
      <c r="I37" s="79">
        <v>2.8597393925422065</v>
      </c>
      <c r="J37" s="80">
        <v>1.1371819359490425</v>
      </c>
      <c r="K37" s="83">
        <v>0.9920892506527622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9" customHeight="1">
      <c r="A38" s="52" t="s">
        <v>34</v>
      </c>
      <c r="B38" s="73">
        <v>591973</v>
      </c>
      <c r="C38" s="86">
        <v>1.8606426368168258</v>
      </c>
      <c r="D38" s="97">
        <v>14092737</v>
      </c>
      <c r="E38" s="86">
        <v>1.6904465767355576</v>
      </c>
      <c r="F38" s="73">
        <v>689359</v>
      </c>
      <c r="G38" s="86">
        <v>1.717020443148635</v>
      </c>
      <c r="H38" s="73">
        <v>17200933</v>
      </c>
      <c r="I38" s="86">
        <v>1.7609820367471853</v>
      </c>
      <c r="J38" s="87">
        <v>1.1645108814084426</v>
      </c>
      <c r="K38" s="88">
        <v>1.220553040903268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9" customHeight="1">
      <c r="A39" s="51" t="s">
        <v>35</v>
      </c>
      <c r="B39" s="72">
        <v>430690</v>
      </c>
      <c r="C39" s="79">
        <v>1.3537106882419279</v>
      </c>
      <c r="D39" s="96">
        <v>10929877</v>
      </c>
      <c r="E39" s="79">
        <v>1.3110564086160628</v>
      </c>
      <c r="F39" s="72">
        <v>487760</v>
      </c>
      <c r="G39" s="79">
        <v>1.2148878760561306</v>
      </c>
      <c r="H39" s="72">
        <v>12764008</v>
      </c>
      <c r="I39" s="79">
        <v>1.3067424194313975</v>
      </c>
      <c r="J39" s="80">
        <v>1.1325083006338665</v>
      </c>
      <c r="K39" s="83">
        <v>1.1678089332569799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9" customHeight="1">
      <c r="A40" s="51" t="s">
        <v>36</v>
      </c>
      <c r="B40" s="72">
        <v>767069</v>
      </c>
      <c r="C40" s="79">
        <v>2.4109905127099474</v>
      </c>
      <c r="D40" s="96">
        <v>21037973</v>
      </c>
      <c r="E40" s="79">
        <v>2.523538858300207</v>
      </c>
      <c r="F40" s="72">
        <v>945173</v>
      </c>
      <c r="G40" s="79">
        <v>2.3541889832614427</v>
      </c>
      <c r="H40" s="72">
        <v>22386096</v>
      </c>
      <c r="I40" s="79">
        <v>2.2918241079654234</v>
      </c>
      <c r="J40" s="80">
        <v>1.2321877171414828</v>
      </c>
      <c r="K40" s="83">
        <v>1.06408046060331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9" customHeight="1">
      <c r="A41" s="51" t="s">
        <v>37</v>
      </c>
      <c r="B41" s="72">
        <v>159217</v>
      </c>
      <c r="C41" s="79">
        <v>0.5004382610457986</v>
      </c>
      <c r="D41" s="96">
        <v>3911503</v>
      </c>
      <c r="E41" s="79">
        <v>0.4691911057618448</v>
      </c>
      <c r="F41" s="72">
        <v>438538</v>
      </c>
      <c r="G41" s="79">
        <v>1.0922882142650143</v>
      </c>
      <c r="H41" s="72">
        <v>9919853</v>
      </c>
      <c r="I41" s="79">
        <v>1.0155660126210988</v>
      </c>
      <c r="J41" s="80">
        <v>2.7543415590043776</v>
      </c>
      <c r="K41" s="83">
        <v>2.5360719396099145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9" customHeight="1">
      <c r="A42" s="52" t="s">
        <v>38</v>
      </c>
      <c r="B42" s="73">
        <v>259329</v>
      </c>
      <c r="C42" s="86">
        <v>0.8151023684578023</v>
      </c>
      <c r="D42" s="97">
        <v>6582334</v>
      </c>
      <c r="E42" s="86">
        <v>0.7895616002221619</v>
      </c>
      <c r="F42" s="73">
        <v>294043</v>
      </c>
      <c r="G42" s="86">
        <v>0.7323873949056356</v>
      </c>
      <c r="H42" s="73">
        <v>7507915</v>
      </c>
      <c r="I42" s="86">
        <v>0.7686387388651966</v>
      </c>
      <c r="J42" s="87">
        <v>1.1338608485745907</v>
      </c>
      <c r="K42" s="88">
        <v>1.1406159274202736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9" customHeight="1">
      <c r="A43" s="51" t="s">
        <v>39</v>
      </c>
      <c r="B43" s="72">
        <v>256840</v>
      </c>
      <c r="C43" s="79">
        <v>0.8072791408392503</v>
      </c>
      <c r="D43" s="96">
        <v>5671132</v>
      </c>
      <c r="E43" s="79">
        <v>0.6802614478376682</v>
      </c>
      <c r="F43" s="72">
        <v>368898</v>
      </c>
      <c r="G43" s="79">
        <v>0.9188324333716469</v>
      </c>
      <c r="H43" s="72">
        <v>7510530</v>
      </c>
      <c r="I43" s="79">
        <v>0.768906455042342</v>
      </c>
      <c r="J43" s="80">
        <v>1.4362949696308986</v>
      </c>
      <c r="K43" s="83">
        <v>1.3243440639364417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9" customHeight="1">
      <c r="A44" s="51" t="s">
        <v>40</v>
      </c>
      <c r="B44" s="72">
        <v>131314</v>
      </c>
      <c r="C44" s="79">
        <v>0.41273576195361045</v>
      </c>
      <c r="D44" s="96">
        <v>3489314</v>
      </c>
      <c r="E44" s="79">
        <v>0.41854885296273214</v>
      </c>
      <c r="F44" s="72">
        <v>168436</v>
      </c>
      <c r="G44" s="79">
        <v>0.41953184822738726</v>
      </c>
      <c r="H44" s="72">
        <v>4558787</v>
      </c>
      <c r="I44" s="79">
        <v>0.4667154983021322</v>
      </c>
      <c r="J44" s="80">
        <v>1.2826964375466439</v>
      </c>
      <c r="K44" s="83">
        <v>1.3064995010480571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9" customHeight="1">
      <c r="A45" s="51" t="s">
        <v>41</v>
      </c>
      <c r="B45" s="72">
        <v>848476</v>
      </c>
      <c r="C45" s="79">
        <v>2.6668625459536046</v>
      </c>
      <c r="D45" s="96">
        <v>23952867</v>
      </c>
      <c r="E45" s="79">
        <v>2.8731851040115277</v>
      </c>
      <c r="F45" s="72">
        <v>1164644</v>
      </c>
      <c r="G45" s="79">
        <v>2.900836221751509</v>
      </c>
      <c r="H45" s="72">
        <v>25177659</v>
      </c>
      <c r="I45" s="79">
        <v>2.5776162971128427</v>
      </c>
      <c r="J45" s="80">
        <v>1.3726304574319133</v>
      </c>
      <c r="K45" s="83">
        <v>1.0511334196445044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9" customHeight="1">
      <c r="A46" s="52" t="s">
        <v>42</v>
      </c>
      <c r="B46" s="73">
        <v>309542</v>
      </c>
      <c r="C46" s="86">
        <v>0.9729278921260832</v>
      </c>
      <c r="D46" s="97">
        <v>7153739</v>
      </c>
      <c r="E46" s="86">
        <v>0.858102553351393</v>
      </c>
      <c r="F46" s="73">
        <v>370524</v>
      </c>
      <c r="G46" s="86">
        <v>0.9228823917250732</v>
      </c>
      <c r="H46" s="73">
        <v>9295942</v>
      </c>
      <c r="I46" s="86">
        <v>0.9516917993136595</v>
      </c>
      <c r="J46" s="87">
        <v>1.1970071912696822</v>
      </c>
      <c r="K46" s="88">
        <v>1.299452216526211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9" customHeight="1">
      <c r="A47" s="51" t="s">
        <v>43</v>
      </c>
      <c r="B47" s="72">
        <v>1233252</v>
      </c>
      <c r="C47" s="79">
        <v>3.8762599867555174</v>
      </c>
      <c r="D47" s="96">
        <v>36504112</v>
      </c>
      <c r="E47" s="79">
        <v>4.378727224326359</v>
      </c>
      <c r="F47" s="72">
        <v>2011024</v>
      </c>
      <c r="G47" s="79">
        <v>5.008956609926816</v>
      </c>
      <c r="H47" s="72">
        <v>47688267</v>
      </c>
      <c r="I47" s="79">
        <v>4.882187585441067</v>
      </c>
      <c r="J47" s="80">
        <v>1.630667535913179</v>
      </c>
      <c r="K47" s="83">
        <v>1.306380689386445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9" customHeight="1">
      <c r="A48" s="51" t="s">
        <v>44</v>
      </c>
      <c r="B48" s="72">
        <v>936598</v>
      </c>
      <c r="C48" s="79">
        <v>2.943840635227224</v>
      </c>
      <c r="D48" s="96">
        <v>24905712</v>
      </c>
      <c r="E48" s="79">
        <v>2.9874804015402896</v>
      </c>
      <c r="F48" s="72">
        <v>1130009</v>
      </c>
      <c r="G48" s="79">
        <v>2.8145691199243728</v>
      </c>
      <c r="H48" s="72">
        <v>24503547</v>
      </c>
      <c r="I48" s="79">
        <v>2.508602649844074</v>
      </c>
      <c r="J48" s="80">
        <v>1.2065037508087781</v>
      </c>
      <c r="K48" s="83">
        <v>0.9838524993784559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9" customHeight="1">
      <c r="A49" s="51" t="s">
        <v>45</v>
      </c>
      <c r="B49" s="72">
        <v>187958</v>
      </c>
      <c r="C49" s="79">
        <v>0.5907746953506612</v>
      </c>
      <c r="D49" s="96">
        <v>3021013</v>
      </c>
      <c r="E49" s="79">
        <v>0.3623753912475353</v>
      </c>
      <c r="F49" s="72">
        <v>268154</v>
      </c>
      <c r="G49" s="79">
        <v>0.6679043864112589</v>
      </c>
      <c r="H49" s="72">
        <v>6817760</v>
      </c>
      <c r="I49" s="79">
        <v>0.6979826554090693</v>
      </c>
      <c r="J49" s="80">
        <v>1.4266697879313464</v>
      </c>
      <c r="K49" s="83">
        <v>2.2567794312702394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9" customHeight="1">
      <c r="A50" s="52" t="s">
        <v>46</v>
      </c>
      <c r="B50" s="73">
        <v>1206182</v>
      </c>
      <c r="C50" s="86">
        <v>3.7911757072721097</v>
      </c>
      <c r="D50" s="97">
        <v>33778108</v>
      </c>
      <c r="E50" s="86">
        <v>4.051738639357561</v>
      </c>
      <c r="F50" s="73">
        <v>1313749</v>
      </c>
      <c r="G50" s="86">
        <v>3.272219395360147</v>
      </c>
      <c r="H50" s="73">
        <v>34069255</v>
      </c>
      <c r="I50" s="86">
        <v>3.4879123161725722</v>
      </c>
      <c r="J50" s="87">
        <v>1.0891797423606056</v>
      </c>
      <c r="K50" s="88">
        <v>1.0086193992866623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9" customHeight="1">
      <c r="A51" s="51" t="s">
        <v>47</v>
      </c>
      <c r="B51" s="72">
        <v>545853</v>
      </c>
      <c r="C51" s="79">
        <v>1.7156819064963686</v>
      </c>
      <c r="D51" s="96">
        <v>13856183</v>
      </c>
      <c r="E51" s="79">
        <v>1.6620715421689505</v>
      </c>
      <c r="F51" s="72">
        <v>630094</v>
      </c>
      <c r="G51" s="79">
        <v>1.5694061861893382</v>
      </c>
      <c r="H51" s="72">
        <v>14215287</v>
      </c>
      <c r="I51" s="79">
        <v>1.4553201883994191</v>
      </c>
      <c r="J51" s="80">
        <v>1.1543290959287573</v>
      </c>
      <c r="K51" s="83">
        <v>1.0259165168358415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9" customHeight="1">
      <c r="A52" s="51" t="s">
        <v>48</v>
      </c>
      <c r="B52" s="72">
        <v>379981</v>
      </c>
      <c r="C52" s="79">
        <v>1.1943261766673383</v>
      </c>
      <c r="D52" s="96">
        <v>10469482</v>
      </c>
      <c r="E52" s="79">
        <v>1.255831284376806</v>
      </c>
      <c r="F52" s="72">
        <v>509926</v>
      </c>
      <c r="G52" s="79">
        <v>1.27009782492578</v>
      </c>
      <c r="H52" s="72">
        <v>12898012</v>
      </c>
      <c r="I52" s="79">
        <v>1.3204613634475313</v>
      </c>
      <c r="J52" s="80">
        <v>1.3419776251970492</v>
      </c>
      <c r="K52" s="83">
        <v>1.2319627656841092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9" customHeight="1">
      <c r="A53" s="51" t="s">
        <v>49</v>
      </c>
      <c r="B53" s="72">
        <v>1234834</v>
      </c>
      <c r="C53" s="79">
        <v>3.881232403827655</v>
      </c>
      <c r="D53" s="96">
        <v>34697792</v>
      </c>
      <c r="E53" s="79">
        <v>4.1620562213487995</v>
      </c>
      <c r="F53" s="72">
        <v>1635411</v>
      </c>
      <c r="G53" s="79">
        <v>4.073398795040251</v>
      </c>
      <c r="H53" s="72">
        <v>43443567</v>
      </c>
      <c r="I53" s="79">
        <v>4.447627410630737</v>
      </c>
      <c r="J53" s="80">
        <v>1.324397449373762</v>
      </c>
      <c r="K53" s="83">
        <v>1.2520556639454177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9" customHeight="1">
      <c r="A54" s="52" t="s">
        <v>50</v>
      </c>
      <c r="B54" s="73">
        <v>71439</v>
      </c>
      <c r="C54" s="86">
        <v>0.2245414053201028</v>
      </c>
      <c r="D54" s="97">
        <v>2310626</v>
      </c>
      <c r="E54" s="86">
        <v>0.2771633226261282</v>
      </c>
      <c r="F54" s="73">
        <v>236266</v>
      </c>
      <c r="G54" s="86">
        <v>0.588479372897076</v>
      </c>
      <c r="H54" s="73">
        <v>5799766</v>
      </c>
      <c r="I54" s="86">
        <v>0.5937633582630126</v>
      </c>
      <c r="J54" s="87">
        <v>3.3072411427931523</v>
      </c>
      <c r="K54" s="88">
        <v>2.510041001875682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9" customHeight="1">
      <c r="A55" s="51" t="s">
        <v>51</v>
      </c>
      <c r="B55" s="72">
        <v>600695</v>
      </c>
      <c r="C55" s="79">
        <v>1.8880569362499358</v>
      </c>
      <c r="D55" s="96">
        <v>14396737</v>
      </c>
      <c r="E55" s="79">
        <v>1.7269118679935729</v>
      </c>
      <c r="F55" s="72">
        <v>630952</v>
      </c>
      <c r="G55" s="79">
        <v>1.5715432490843197</v>
      </c>
      <c r="H55" s="72">
        <v>14114832</v>
      </c>
      <c r="I55" s="79">
        <v>1.4450358944892319</v>
      </c>
      <c r="J55" s="80">
        <v>1.050369988097121</v>
      </c>
      <c r="K55" s="83">
        <v>0.9804188268494451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9" customHeight="1">
      <c r="A56" s="51" t="s">
        <v>52</v>
      </c>
      <c r="B56" s="72">
        <v>141963</v>
      </c>
      <c r="C56" s="79">
        <v>0.4462068551275599</v>
      </c>
      <c r="D56" s="96">
        <v>3126077</v>
      </c>
      <c r="E56" s="79">
        <v>0.37497798782889097</v>
      </c>
      <c r="F56" s="72">
        <v>278923</v>
      </c>
      <c r="G56" s="79">
        <v>0.6947272655675006</v>
      </c>
      <c r="H56" s="72">
        <v>6910234</v>
      </c>
      <c r="I56" s="79">
        <v>0.7074498774990664</v>
      </c>
      <c r="J56" s="80">
        <v>1.9647584229693653</v>
      </c>
      <c r="K56" s="83">
        <v>2.2105130487828673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9" customHeight="1">
      <c r="A57" s="51" t="s">
        <v>53</v>
      </c>
      <c r="B57" s="72">
        <v>752436</v>
      </c>
      <c r="C57" s="79">
        <v>2.364997226353069</v>
      </c>
      <c r="D57" s="96">
        <v>19856278</v>
      </c>
      <c r="E57" s="79">
        <v>2.38179263345435</v>
      </c>
      <c r="F57" s="72">
        <v>854427</v>
      </c>
      <c r="G57" s="79">
        <v>2.1281634477509668</v>
      </c>
      <c r="H57" s="72">
        <v>20689469</v>
      </c>
      <c r="I57" s="79">
        <v>2.1181283165766502</v>
      </c>
      <c r="J57" s="80">
        <v>1.1355477409374353</v>
      </c>
      <c r="K57" s="83">
        <v>1.0419610865641586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9" customHeight="1">
      <c r="A58" s="52" t="s">
        <v>54</v>
      </c>
      <c r="B58" s="73">
        <v>3266787</v>
      </c>
      <c r="C58" s="86">
        <v>10.267906099769633</v>
      </c>
      <c r="D58" s="97">
        <v>71306911</v>
      </c>
      <c r="E58" s="86">
        <v>8.553379205014403</v>
      </c>
      <c r="F58" s="73">
        <v>3099376</v>
      </c>
      <c r="G58" s="86">
        <v>7.719768586475614</v>
      </c>
      <c r="H58" s="73">
        <v>67613423</v>
      </c>
      <c r="I58" s="86">
        <v>6.922067735859966</v>
      </c>
      <c r="J58" s="87">
        <v>0.9487536224430916</v>
      </c>
      <c r="K58" s="88">
        <v>0.9482029448730432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9" customHeight="1">
      <c r="A59" s="51" t="s">
        <v>55</v>
      </c>
      <c r="B59" s="72">
        <v>297597</v>
      </c>
      <c r="C59" s="79">
        <v>0.9353833144227471</v>
      </c>
      <c r="D59" s="96">
        <v>6763515</v>
      </c>
      <c r="E59" s="79">
        <v>0.811294553957091</v>
      </c>
      <c r="F59" s="72">
        <v>316655</v>
      </c>
      <c r="G59" s="79">
        <v>0.7887082179607883</v>
      </c>
      <c r="H59" s="72">
        <v>8702582</v>
      </c>
      <c r="I59" s="79">
        <v>0.890945309496839</v>
      </c>
      <c r="J59" s="80">
        <v>1.06403962405535</v>
      </c>
      <c r="K59" s="83">
        <v>1.286695157769296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9" customHeight="1">
      <c r="A60" s="51" t="s">
        <v>56</v>
      </c>
      <c r="B60" s="72">
        <v>65328</v>
      </c>
      <c r="C60" s="79">
        <v>0.20533379424056433</v>
      </c>
      <c r="D60" s="96">
        <v>1969780</v>
      </c>
      <c r="E60" s="79">
        <v>0.23627829412570223</v>
      </c>
      <c r="F60" s="72">
        <v>228538</v>
      </c>
      <c r="G60" s="79">
        <v>0.5692308623464737</v>
      </c>
      <c r="H60" s="72">
        <v>4880613</v>
      </c>
      <c r="I60" s="79">
        <v>0.49966311835031213</v>
      </c>
      <c r="J60" s="80">
        <v>3.498316189076659</v>
      </c>
      <c r="K60" s="83">
        <v>2.477745230431825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9" customHeight="1">
      <c r="A61" s="51" t="s">
        <v>57</v>
      </c>
      <c r="B61" s="72">
        <v>904086</v>
      </c>
      <c r="C61" s="79">
        <v>2.841651492465327</v>
      </c>
      <c r="D61" s="96">
        <v>22747495</v>
      </c>
      <c r="E61" s="79">
        <v>2.728598784754105</v>
      </c>
      <c r="F61" s="72">
        <v>990123</v>
      </c>
      <c r="G61" s="79">
        <v>2.466148164064959</v>
      </c>
      <c r="H61" s="72">
        <v>25364432</v>
      </c>
      <c r="I61" s="79">
        <v>2.5967375795426606</v>
      </c>
      <c r="J61" s="80">
        <v>1.095164619295067</v>
      </c>
      <c r="K61" s="83">
        <v>1.1150428651594384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9" customHeight="1">
      <c r="A62" s="52" t="s">
        <v>58</v>
      </c>
      <c r="B62" s="73">
        <v>589424</v>
      </c>
      <c r="C62" s="86">
        <v>1.8526308219515428</v>
      </c>
      <c r="D62" s="97">
        <v>15427124</v>
      </c>
      <c r="E62" s="86">
        <v>1.8505084537286804</v>
      </c>
      <c r="F62" s="73">
        <v>701560</v>
      </c>
      <c r="G62" s="86">
        <v>1.747410075295102</v>
      </c>
      <c r="H62" s="73">
        <v>20531751</v>
      </c>
      <c r="I62" s="86">
        <v>2.1019816014611568</v>
      </c>
      <c r="J62" s="87">
        <v>1.1902467493688753</v>
      </c>
      <c r="K62" s="88">
        <v>1.330886495759028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9" customHeight="1">
      <c r="A63" s="51" t="s">
        <v>59</v>
      </c>
      <c r="B63" s="72">
        <v>215040</v>
      </c>
      <c r="C63" s="79">
        <v>0.6758966922834153</v>
      </c>
      <c r="D63" s="96">
        <v>6121665</v>
      </c>
      <c r="E63" s="79">
        <v>0.7343036092401268</v>
      </c>
      <c r="F63" s="72">
        <v>431802</v>
      </c>
      <c r="G63" s="79">
        <v>1.0755105270149035</v>
      </c>
      <c r="H63" s="72">
        <v>12364715</v>
      </c>
      <c r="I63" s="79">
        <v>1.2658639507809533</v>
      </c>
      <c r="J63" s="80">
        <v>2.0080078125</v>
      </c>
      <c r="K63" s="83">
        <v>2.019828755738839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9" customHeight="1">
      <c r="A64" s="51" t="s">
        <v>60</v>
      </c>
      <c r="B64" s="72">
        <v>609824</v>
      </c>
      <c r="C64" s="79">
        <v>1.9167504858400366</v>
      </c>
      <c r="D64" s="96">
        <v>16002555</v>
      </c>
      <c r="E64" s="79">
        <v>1.9195323320638482</v>
      </c>
      <c r="F64" s="72">
        <v>750599</v>
      </c>
      <c r="G64" s="79">
        <v>1.8695539299652608</v>
      </c>
      <c r="H64" s="72">
        <v>17575944</v>
      </c>
      <c r="I64" s="79">
        <v>1.7993745840922972</v>
      </c>
      <c r="J64" s="80">
        <v>1.230845293068164</v>
      </c>
      <c r="K64" s="83">
        <v>1.0983211118474518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9" customHeight="1" thickBot="1">
      <c r="A65" s="53" t="s">
        <v>61</v>
      </c>
      <c r="B65" s="72">
        <v>171335</v>
      </c>
      <c r="C65" s="86">
        <v>0.5385265986438754</v>
      </c>
      <c r="D65" s="96">
        <v>3862478</v>
      </c>
      <c r="E65" s="86">
        <v>0.4633104777884099</v>
      </c>
      <c r="F65" s="72">
        <v>265488</v>
      </c>
      <c r="G65" s="86">
        <v>0.6612640487911883</v>
      </c>
      <c r="H65" s="72">
        <v>6777097</v>
      </c>
      <c r="I65" s="86">
        <v>0.6938196944487395</v>
      </c>
      <c r="J65" s="87">
        <v>1.5495257828231244</v>
      </c>
      <c r="K65" s="88">
        <v>1.7545982138927394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9" customHeight="1" thickTop="1">
      <c r="A66" s="54" t="s">
        <v>62</v>
      </c>
      <c r="B66" s="74">
        <v>31815513</v>
      </c>
      <c r="C66" s="89">
        <v>99.99999999999997</v>
      </c>
      <c r="D66" s="98">
        <v>833669469</v>
      </c>
      <c r="E66" s="89">
        <v>100.00000000000003</v>
      </c>
      <c r="F66" s="74">
        <v>39778262</v>
      </c>
      <c r="G66" s="89">
        <v>99.07767802686625</v>
      </c>
      <c r="H66" s="74">
        <v>971698201</v>
      </c>
      <c r="I66" s="89">
        <v>99.47966642859174</v>
      </c>
      <c r="J66" s="90">
        <v>1.2502788183864897</v>
      </c>
      <c r="K66" s="91">
        <v>1.1655676945511364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9" customHeight="1">
      <c r="A67" s="50" t="s">
        <v>63</v>
      </c>
      <c r="B67" s="75">
        <v>0</v>
      </c>
      <c r="C67" s="75">
        <v>0</v>
      </c>
      <c r="D67" s="99">
        <v>0</v>
      </c>
      <c r="E67" s="75">
        <v>0</v>
      </c>
      <c r="F67" s="75">
        <v>12568</v>
      </c>
      <c r="G67" s="86">
        <v>0.031303737137677236</v>
      </c>
      <c r="H67" s="75">
        <v>237688</v>
      </c>
      <c r="I67" s="86">
        <v>0.02433381365710598</v>
      </c>
      <c r="J67" s="75">
        <v>0</v>
      </c>
      <c r="K67" s="92"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9" customHeight="1">
      <c r="A68" s="50" t="s">
        <v>64</v>
      </c>
      <c r="B68" s="75">
        <v>0</v>
      </c>
      <c r="C68" s="75">
        <v>0</v>
      </c>
      <c r="D68" s="99">
        <v>0</v>
      </c>
      <c r="E68" s="75">
        <v>0</v>
      </c>
      <c r="F68" s="75">
        <v>47325</v>
      </c>
      <c r="G68" s="86">
        <v>0.11787471037878544</v>
      </c>
      <c r="H68" s="75">
        <v>540559</v>
      </c>
      <c r="I68" s="86">
        <v>0.055340875335193836</v>
      </c>
      <c r="J68" s="75">
        <v>0</v>
      </c>
      <c r="K68" s="92"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9" customHeight="1">
      <c r="A69" s="50" t="s">
        <v>65</v>
      </c>
      <c r="B69" s="75">
        <v>0</v>
      </c>
      <c r="C69" s="75">
        <v>0</v>
      </c>
      <c r="D69" s="99">
        <v>0</v>
      </c>
      <c r="E69" s="75">
        <v>0</v>
      </c>
      <c r="F69" s="75">
        <v>261821</v>
      </c>
      <c r="G69" s="86">
        <v>0.6521304711269726</v>
      </c>
      <c r="H69" s="75">
        <v>401823</v>
      </c>
      <c r="I69" s="86">
        <v>0.041137482772118476</v>
      </c>
      <c r="J69" s="75">
        <v>0</v>
      </c>
      <c r="K69" s="92"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9" customHeight="1">
      <c r="A70" s="50" t="s">
        <v>66</v>
      </c>
      <c r="B70" s="75">
        <v>0</v>
      </c>
      <c r="C70" s="75">
        <v>0</v>
      </c>
      <c r="D70" s="99">
        <v>0</v>
      </c>
      <c r="E70" s="75">
        <v>0</v>
      </c>
      <c r="F70" s="75">
        <v>5642</v>
      </c>
      <c r="G70" s="86">
        <v>0.014052807521544794</v>
      </c>
      <c r="H70" s="75">
        <v>3384422</v>
      </c>
      <c r="I70" s="86">
        <v>0.3464873880255206</v>
      </c>
      <c r="J70" s="75">
        <v>0</v>
      </c>
      <c r="K70" s="92"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9" customHeight="1" thickBot="1">
      <c r="A71" s="49" t="s">
        <v>67</v>
      </c>
      <c r="B71" s="75">
        <v>0</v>
      </c>
      <c r="C71" s="93">
        <v>0</v>
      </c>
      <c r="D71" s="100">
        <v>0</v>
      </c>
      <c r="E71" s="93">
        <v>0</v>
      </c>
      <c r="F71" s="75">
        <v>42943</v>
      </c>
      <c r="G71" s="79">
        <v>0.10696024696875187</v>
      </c>
      <c r="H71" s="93">
        <v>518026</v>
      </c>
      <c r="I71" s="79">
        <v>0.053034011618323114</v>
      </c>
      <c r="J71" s="93">
        <v>0</v>
      </c>
      <c r="K71" s="94"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 thickTop="1">
      <c r="A72" s="54" t="s">
        <v>68</v>
      </c>
      <c r="B72" s="74">
        <v>31815513</v>
      </c>
      <c r="C72" s="89">
        <v>100</v>
      </c>
      <c r="D72" s="98">
        <v>833669469</v>
      </c>
      <c r="E72" s="89">
        <v>100</v>
      </c>
      <c r="F72" s="74">
        <v>40148561</v>
      </c>
      <c r="G72" s="89">
        <v>99.99999999999999</v>
      </c>
      <c r="H72" s="74">
        <v>976780719</v>
      </c>
      <c r="I72" s="89">
        <v>100</v>
      </c>
      <c r="J72" s="90">
        <v>1.261917763199355</v>
      </c>
      <c r="K72" s="95">
        <v>1.1716642570246267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11" ht="1.5" customHeight="1">
      <c r="A73" s="55"/>
      <c r="B73" s="13"/>
      <c r="C73" s="14"/>
      <c r="D73" s="13"/>
      <c r="E73" s="14"/>
      <c r="F73" s="13"/>
      <c r="G73" s="14"/>
      <c r="H73" s="13"/>
      <c r="I73" s="14"/>
      <c r="J73" s="15"/>
      <c r="K73" s="56"/>
    </row>
    <row r="74" spans="1:11" ht="9" customHeight="1">
      <c r="A74" s="57" t="s">
        <v>76</v>
      </c>
      <c r="B74" s="26"/>
      <c r="C74" s="26"/>
      <c r="D74" s="26"/>
      <c r="E74" s="26"/>
      <c r="F74" s="26"/>
      <c r="G74" s="26"/>
      <c r="H74" s="26"/>
      <c r="I74" s="26"/>
      <c r="J74" s="26"/>
      <c r="K74" s="58"/>
    </row>
    <row r="75" spans="1:11" ht="9" customHeight="1">
      <c r="A75" s="59" t="s">
        <v>72</v>
      </c>
      <c r="B75" s="10"/>
      <c r="C75" s="10"/>
      <c r="D75" s="10"/>
      <c r="E75" s="10"/>
      <c r="F75" s="10"/>
      <c r="G75" s="10"/>
      <c r="H75" s="10"/>
      <c r="I75" s="10"/>
      <c r="J75" s="10"/>
      <c r="K75" s="60"/>
    </row>
    <row r="76" spans="1:11" ht="9" customHeight="1">
      <c r="A76" s="59" t="s">
        <v>73</v>
      </c>
      <c r="B76" s="10"/>
      <c r="C76" s="10"/>
      <c r="D76" s="10"/>
      <c r="E76" s="10"/>
      <c r="F76" s="10"/>
      <c r="G76" s="10"/>
      <c r="H76" s="10"/>
      <c r="I76" s="10"/>
      <c r="J76" s="10"/>
      <c r="K76" s="60"/>
    </row>
    <row r="77" spans="1:11" ht="9" customHeight="1">
      <c r="A77" s="59" t="s">
        <v>77</v>
      </c>
      <c r="B77" s="10"/>
      <c r="C77" s="10"/>
      <c r="D77" s="10"/>
      <c r="E77" s="10"/>
      <c r="F77" s="10"/>
      <c r="G77" s="10"/>
      <c r="H77" s="10"/>
      <c r="I77" s="10"/>
      <c r="J77" s="10"/>
      <c r="K77" s="60"/>
    </row>
    <row r="78" spans="1:11" ht="9" customHeight="1">
      <c r="A78" s="59" t="s">
        <v>74</v>
      </c>
      <c r="B78" s="10"/>
      <c r="C78" s="10"/>
      <c r="D78" s="10"/>
      <c r="E78" s="10"/>
      <c r="F78" s="10"/>
      <c r="G78" s="10"/>
      <c r="H78" s="10"/>
      <c r="I78" s="10"/>
      <c r="J78" s="10"/>
      <c r="K78" s="60"/>
    </row>
    <row r="79" spans="1:11" ht="9" customHeight="1">
      <c r="A79" s="59" t="s">
        <v>81</v>
      </c>
      <c r="B79" s="10"/>
      <c r="C79" s="10"/>
      <c r="D79" s="10"/>
      <c r="E79" s="10"/>
      <c r="F79" s="10"/>
      <c r="G79" s="10"/>
      <c r="H79" s="10"/>
      <c r="I79" s="10"/>
      <c r="J79" s="10"/>
      <c r="K79" s="60"/>
    </row>
    <row r="80" spans="1:11" ht="9" customHeight="1">
      <c r="A80" s="61" t="s">
        <v>80</v>
      </c>
      <c r="B80" s="62"/>
      <c r="C80" s="62"/>
      <c r="D80" s="62"/>
      <c r="E80" s="62"/>
      <c r="F80" s="62"/>
      <c r="G80" s="62"/>
      <c r="H80" s="62"/>
      <c r="I80" s="62"/>
      <c r="J80" s="62"/>
      <c r="K80" s="63"/>
    </row>
    <row r="81" spans="1:11" ht="1.5" customHeight="1">
      <c r="A81" s="19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8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8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8.25">
      <c r="A84" s="7" t="s">
        <v>70</v>
      </c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8.25">
      <c r="A85" s="7"/>
      <c r="B85" s="7"/>
      <c r="C85" s="7"/>
      <c r="D85" s="7"/>
      <c r="E85" s="7"/>
      <c r="F85" s="64" t="s">
        <v>82</v>
      </c>
      <c r="G85" s="7"/>
      <c r="H85" s="7"/>
      <c r="I85" s="7"/>
      <c r="J85" s="7"/>
      <c r="K85" s="7"/>
    </row>
    <row r="87" ht="8.25">
      <c r="F87" s="4"/>
    </row>
    <row r="88" spans="4:8" ht="8.25">
      <c r="D88" s="8"/>
      <c r="E88" s="8"/>
      <c r="F88" s="9" t="s">
        <v>69</v>
      </c>
      <c r="G88" s="8"/>
      <c r="H88" s="8"/>
    </row>
    <row r="89" ht="8.25">
      <c r="F89" s="4"/>
    </row>
    <row r="90" spans="4:6" ht="8.25">
      <c r="D90" s="1" t="s">
        <v>11</v>
      </c>
      <c r="F90" s="65">
        <f>'[1]Sheet1'!$B$9</f>
        <v>757143400.07</v>
      </c>
    </row>
    <row r="91" spans="4:6" ht="8.25">
      <c r="D91" s="1" t="s">
        <v>12</v>
      </c>
      <c r="F91" s="65">
        <f>'[1]Sheet1'!$B$10</f>
        <v>545005148.41</v>
      </c>
    </row>
    <row r="92" spans="4:6" ht="8.25">
      <c r="D92" s="1" t="s">
        <v>13</v>
      </c>
      <c r="F92" s="65">
        <f>'[1]Sheet1'!$B$11</f>
        <v>757951426.54</v>
      </c>
    </row>
    <row r="93" spans="4:6" ht="8.25">
      <c r="D93" s="1" t="s">
        <v>14</v>
      </c>
      <c r="F93" s="65">
        <f>'[1]Sheet1'!$B$12</f>
        <v>523309882.25</v>
      </c>
    </row>
    <row r="94" spans="4:6" ht="8.25">
      <c r="D94" s="1" t="s">
        <v>15</v>
      </c>
      <c r="F94" s="65">
        <f>'[1]Sheet1'!$B$13</f>
        <v>3810279717.61</v>
      </c>
    </row>
    <row r="95" spans="4:6" ht="8.25">
      <c r="D95" s="1" t="s">
        <v>16</v>
      </c>
      <c r="F95" s="65">
        <f>'[1]Sheet1'!$B$14</f>
        <v>575125022.67</v>
      </c>
    </row>
    <row r="96" spans="4:6" ht="8.25">
      <c r="D96" s="1" t="s">
        <v>17</v>
      </c>
      <c r="F96" s="65">
        <f>'[1]Sheet1'!$B$15</f>
        <v>499521729.54</v>
      </c>
    </row>
    <row r="97" spans="4:6" ht="8.25">
      <c r="D97" s="1" t="s">
        <v>18</v>
      </c>
      <c r="F97" s="65">
        <f>'[1]Sheet1'!$B$16</f>
        <v>168990509.9</v>
      </c>
    </row>
    <row r="98" spans="4:6" ht="8.25">
      <c r="D98" s="1" t="s">
        <v>19</v>
      </c>
      <c r="F98" s="65">
        <f>'[1]Sheet1'!$B$17</f>
        <v>166670824.73</v>
      </c>
    </row>
    <row r="99" spans="4:6" ht="8.25">
      <c r="D99" s="1" t="s">
        <v>20</v>
      </c>
      <c r="F99" s="65">
        <f>'[1]Sheet1'!$B$18</f>
        <v>1886696035.8</v>
      </c>
    </row>
    <row r="100" spans="4:6" ht="8.25">
      <c r="D100" s="1" t="s">
        <v>21</v>
      </c>
      <c r="F100" s="65">
        <f>'[1]Sheet1'!$B$19</f>
        <v>1269818616.44</v>
      </c>
    </row>
    <row r="101" spans="4:6" ht="8.25">
      <c r="D101" s="1" t="s">
        <v>22</v>
      </c>
      <c r="F101" s="65">
        <f>'[1]Sheet1'!$B$20</f>
        <v>184217224.82</v>
      </c>
    </row>
    <row r="102" spans="4:6" ht="8.25">
      <c r="D102" s="1" t="s">
        <v>23</v>
      </c>
      <c r="F102" s="65">
        <f>'[1]Sheet1'!$B$21</f>
        <v>295139805.44</v>
      </c>
    </row>
    <row r="103" spans="4:6" ht="8.25">
      <c r="D103" s="1" t="s">
        <v>24</v>
      </c>
      <c r="F103" s="65">
        <f>'[1]Sheet1'!$B$22</f>
        <v>1411284984.54</v>
      </c>
    </row>
    <row r="104" spans="4:6" ht="8.25">
      <c r="D104" s="1" t="s">
        <v>25</v>
      </c>
      <c r="F104" s="65">
        <f>'[1]Sheet1'!$B$23</f>
        <v>946649332.15</v>
      </c>
    </row>
    <row r="105" spans="4:6" ht="8.25">
      <c r="D105" s="1" t="s">
        <v>26</v>
      </c>
      <c r="F105" s="65">
        <f>'[1]Sheet1'!$B$24</f>
        <v>474570072.43</v>
      </c>
    </row>
    <row r="106" spans="4:6" ht="8.25">
      <c r="D106" s="1" t="s">
        <v>27</v>
      </c>
      <c r="F106" s="65">
        <f>'[1]Sheet1'!$B$25</f>
        <v>379498735.38</v>
      </c>
    </row>
    <row r="107" spans="4:6" ht="8.25">
      <c r="D107" s="1" t="s">
        <v>28</v>
      </c>
      <c r="F107" s="65">
        <f>'[1]Sheet1'!$B$26</f>
        <v>761035126.02</v>
      </c>
    </row>
    <row r="108" spans="4:6" ht="8.25">
      <c r="D108" s="1" t="s">
        <v>29</v>
      </c>
      <c r="F108" s="65">
        <f>'[1]Sheet1'!$B$27</f>
        <v>708315466.84</v>
      </c>
    </row>
    <row r="109" spans="4:6" ht="8.25">
      <c r="D109" s="1" t="s">
        <v>30</v>
      </c>
      <c r="F109" s="65">
        <f>'[1]Sheet1'!$B$28</f>
        <v>192073503.39</v>
      </c>
    </row>
    <row r="110" spans="4:6" ht="8.25">
      <c r="D110" s="1" t="s">
        <v>31</v>
      </c>
      <c r="F110" s="65">
        <f>'[1]Sheet1'!$B$29</f>
        <v>587151792.93</v>
      </c>
    </row>
    <row r="111" spans="4:6" ht="8.25">
      <c r="D111" s="1" t="s">
        <v>32</v>
      </c>
      <c r="F111" s="65">
        <f>'[1]Sheet1'!$B$30</f>
        <v>620105102.82</v>
      </c>
    </row>
    <row r="112" spans="4:6" ht="8.25">
      <c r="D112" s="1" t="s">
        <v>33</v>
      </c>
      <c r="F112" s="65">
        <f>'[1]Sheet1'!$B$31</f>
        <v>1047257315.04</v>
      </c>
    </row>
    <row r="113" spans="4:6" ht="8.25">
      <c r="D113" s="1" t="s">
        <v>34</v>
      </c>
      <c r="F113" s="65">
        <f>'[1]Sheet1'!$B$32</f>
        <v>689359008.03</v>
      </c>
    </row>
    <row r="114" spans="4:6" ht="8.25">
      <c r="D114" s="1" t="s">
        <v>35</v>
      </c>
      <c r="F114" s="65">
        <f>'[1]Sheet1'!$B$33</f>
        <v>487760195.97</v>
      </c>
    </row>
    <row r="115" spans="4:6" ht="8.25">
      <c r="D115" s="1" t="s">
        <v>36</v>
      </c>
      <c r="F115" s="65">
        <f>'[1]Sheet1'!$B$34</f>
        <v>945172542.05</v>
      </c>
    </row>
    <row r="116" spans="4:6" ht="8.25">
      <c r="D116" s="1" t="s">
        <v>37</v>
      </c>
      <c r="F116" s="65">
        <f>'[1]Sheet1'!$B$35</f>
        <v>438537690.14</v>
      </c>
    </row>
    <row r="117" spans="4:6" ht="8.25">
      <c r="D117" s="1" t="s">
        <v>38</v>
      </c>
      <c r="F117" s="65">
        <f>'[1]Sheet1'!$B$36</f>
        <v>294042742.86</v>
      </c>
    </row>
    <row r="118" spans="4:6" ht="8.25">
      <c r="D118" s="1" t="s">
        <v>39</v>
      </c>
      <c r="F118" s="65">
        <f>'[1]Sheet1'!$B$37</f>
        <v>368898498.71</v>
      </c>
    </row>
    <row r="119" spans="4:6" ht="8.25">
      <c r="D119" s="1" t="s">
        <v>40</v>
      </c>
      <c r="F119" s="65">
        <f>'[1]Sheet1'!$B$38</f>
        <v>168435642.81</v>
      </c>
    </row>
    <row r="120" spans="4:6" ht="8.25">
      <c r="D120" s="1" t="s">
        <v>41</v>
      </c>
      <c r="F120" s="65">
        <f>'[1]Sheet1'!$B$39</f>
        <v>1164643523.33</v>
      </c>
    </row>
    <row r="121" spans="4:6" ht="8.25">
      <c r="D121" s="1" t="s">
        <v>42</v>
      </c>
      <c r="F121" s="65">
        <f>'[1]Sheet1'!$B$40</f>
        <v>370523512.39</v>
      </c>
    </row>
    <row r="122" spans="4:6" ht="8.25">
      <c r="D122" s="1" t="s">
        <v>43</v>
      </c>
      <c r="F122" s="65">
        <f>'[1]Sheet1'!$B$41</f>
        <v>2011024233.58</v>
      </c>
    </row>
    <row r="123" spans="4:6" ht="8.25">
      <c r="D123" s="1" t="s">
        <v>44</v>
      </c>
      <c r="F123" s="65">
        <f>'[1]Sheet1'!$B$42</f>
        <v>1130009274.47</v>
      </c>
    </row>
    <row r="124" spans="4:6" ht="8.25">
      <c r="D124" s="1" t="s">
        <v>45</v>
      </c>
      <c r="F124" s="65">
        <f>'[1]Sheet1'!$B$43</f>
        <v>268154354.05</v>
      </c>
    </row>
    <row r="125" spans="4:6" ht="8.25">
      <c r="D125" s="1" t="s">
        <v>46</v>
      </c>
      <c r="F125" s="65">
        <f>'[1]Sheet1'!$B$44</f>
        <v>1313748857.56</v>
      </c>
    </row>
    <row r="126" spans="4:6" ht="8.25">
      <c r="D126" s="1" t="s">
        <v>47</v>
      </c>
      <c r="F126" s="65">
        <f>'[1]Sheet1'!$B$45</f>
        <v>630093632.72</v>
      </c>
    </row>
    <row r="127" spans="4:6" ht="8.25">
      <c r="D127" s="1" t="s">
        <v>48</v>
      </c>
      <c r="F127" s="65">
        <f>'[1]Sheet1'!$B$46</f>
        <v>509926144.18</v>
      </c>
    </row>
    <row r="128" spans="4:6" ht="8.25">
      <c r="D128" s="1" t="s">
        <v>49</v>
      </c>
      <c r="F128" s="65">
        <f>'[1]Sheet1'!$B$47</f>
        <v>1635411481.69</v>
      </c>
    </row>
    <row r="129" spans="4:6" ht="8.25">
      <c r="D129" s="1" t="s">
        <v>50</v>
      </c>
      <c r="F129" s="65">
        <f>'[1]Sheet1'!$B$48</f>
        <v>236265603.56</v>
      </c>
    </row>
    <row r="130" spans="4:6" ht="8.25">
      <c r="D130" s="1" t="s">
        <v>51</v>
      </c>
      <c r="F130" s="65">
        <f>'[1]Sheet1'!$B$49</f>
        <v>630951793.34</v>
      </c>
    </row>
    <row r="131" spans="4:6" ht="8.25">
      <c r="D131" s="1" t="s">
        <v>52</v>
      </c>
      <c r="F131" s="65">
        <f>'[1]Sheet1'!$B$50</f>
        <v>278922535.65</v>
      </c>
    </row>
    <row r="132" spans="4:6" ht="8.25">
      <c r="D132" s="1" t="s">
        <v>53</v>
      </c>
      <c r="F132" s="65">
        <f>'[1]Sheet1'!$B$51</f>
        <v>854427378.13</v>
      </c>
    </row>
    <row r="133" spans="4:6" ht="8.25">
      <c r="D133" s="1" t="s">
        <v>54</v>
      </c>
      <c r="F133" s="65">
        <f>'[1]Sheet1'!$B$52</f>
        <v>3099376479.8</v>
      </c>
    </row>
    <row r="134" spans="4:6" ht="8.25">
      <c r="D134" s="1" t="s">
        <v>55</v>
      </c>
      <c r="F134" s="65">
        <f>'[1]Sheet1'!$B$53</f>
        <v>316654704.26</v>
      </c>
    </row>
    <row r="135" spans="4:6" ht="8.25">
      <c r="D135" s="1" t="s">
        <v>56</v>
      </c>
      <c r="F135" s="65">
        <f>'[1]Sheet1'!$B$54</f>
        <v>228538288.52</v>
      </c>
    </row>
    <row r="136" spans="4:6" ht="8.25">
      <c r="D136" s="1" t="s">
        <v>57</v>
      </c>
      <c r="F136" s="65">
        <f>'[1]Sheet1'!$B$55</f>
        <v>990122916.88</v>
      </c>
    </row>
    <row r="137" spans="4:6" ht="8.25">
      <c r="D137" s="1" t="s">
        <v>58</v>
      </c>
      <c r="F137" s="65">
        <f>'[1]Sheet1'!$B$56</f>
        <v>701559795.59</v>
      </c>
    </row>
    <row r="138" spans="4:6" ht="8.25">
      <c r="D138" s="1" t="s">
        <v>59</v>
      </c>
      <c r="F138" s="65">
        <f>'[1]Sheet1'!$B$57</f>
        <v>431802204.81</v>
      </c>
    </row>
    <row r="139" spans="4:6" ht="8.25">
      <c r="D139" s="1" t="s">
        <v>60</v>
      </c>
      <c r="F139" s="65">
        <f>'[1]Sheet1'!$B$58</f>
        <v>750599187.63</v>
      </c>
    </row>
    <row r="140" spans="4:6" ht="8.25">
      <c r="D140" s="1" t="s">
        <v>61</v>
      </c>
      <c r="F140" s="65">
        <f>'[1]Sheet1'!$B$59</f>
        <v>265488245.24</v>
      </c>
    </row>
    <row r="141" spans="4:6" ht="8.25">
      <c r="D141" s="1" t="s">
        <v>84</v>
      </c>
      <c r="E141" s="3"/>
      <c r="F141" s="65">
        <f>'[1]Sheet1'!$B$60</f>
        <v>39778261243.71</v>
      </c>
    </row>
    <row r="142" spans="4:6" ht="8.25">
      <c r="D142" s="68" t="s">
        <v>85</v>
      </c>
      <c r="E142" s="66"/>
      <c r="F142" s="65">
        <f>'[1]Sheet1'!$B$61</f>
        <v>12567797.67</v>
      </c>
    </row>
    <row r="143" spans="4:6" ht="8.25">
      <c r="D143" s="68" t="s">
        <v>86</v>
      </c>
      <c r="E143" s="66"/>
      <c r="F143" s="65">
        <f>'[1]Sheet1'!$B$62</f>
        <v>47325116.3</v>
      </c>
    </row>
    <row r="144" spans="4:6" ht="8.25">
      <c r="D144" s="68" t="s">
        <v>87</v>
      </c>
      <c r="E144" s="66"/>
      <c r="F144" s="65">
        <f>'[1]Sheet1'!$B$63</f>
        <v>261820553.32999998</v>
      </c>
    </row>
    <row r="145" spans="4:6" ht="8.25">
      <c r="D145" s="68" t="s">
        <v>88</v>
      </c>
      <c r="E145" s="66"/>
      <c r="F145" s="65">
        <f>'[1]Sheet1'!$B$64</f>
        <v>5642463.07</v>
      </c>
    </row>
    <row r="146" spans="4:6" ht="8.25">
      <c r="D146" s="68" t="s">
        <v>89</v>
      </c>
      <c r="E146" s="66"/>
      <c r="F146" s="65">
        <f>'[1]Sheet1'!$B$65</f>
        <v>42943253.7</v>
      </c>
    </row>
    <row r="147" spans="4:7" ht="8.25">
      <c r="D147" s="69" t="s">
        <v>110</v>
      </c>
      <c r="E147" s="70"/>
      <c r="F147" s="71">
        <f>'[1]Sheet1'!$B$66</f>
        <v>40148560427.78</v>
      </c>
      <c r="G147" s="4"/>
    </row>
    <row r="148" spans="4:6" ht="8.25">
      <c r="D148" s="1" t="s">
        <v>90</v>
      </c>
      <c r="E148" s="66"/>
      <c r="F148" s="65">
        <f>'[1]Sheet1'!$B$67</f>
        <v>4683340.5</v>
      </c>
    </row>
    <row r="149" spans="4:6" ht="8.25">
      <c r="D149" s="1" t="s">
        <v>91</v>
      </c>
      <c r="E149" s="66"/>
      <c r="F149" s="65">
        <f>'[1]Sheet1'!$B$68</f>
        <v>0</v>
      </c>
    </row>
    <row r="150" spans="4:6" ht="8.25">
      <c r="D150" s="1" t="s">
        <v>92</v>
      </c>
      <c r="E150" s="66"/>
      <c r="F150" s="65">
        <f>'[1]Sheet1'!$B$69</f>
        <v>0</v>
      </c>
    </row>
    <row r="151" spans="4:6" ht="8.25">
      <c r="D151" s="1" t="s">
        <v>93</v>
      </c>
      <c r="E151" s="66"/>
      <c r="F151" s="65">
        <f>'[1]Sheet1'!$B$70</f>
        <v>0</v>
      </c>
    </row>
    <row r="152" spans="4:6" ht="8.25">
      <c r="D152" s="1" t="s">
        <v>94</v>
      </c>
      <c r="E152" s="66"/>
      <c r="F152" s="65">
        <f>'[1]Sheet1'!$B$71</f>
        <v>0</v>
      </c>
    </row>
    <row r="153" spans="4:6" ht="8.25">
      <c r="D153" s="1" t="s">
        <v>95</v>
      </c>
      <c r="E153" s="66"/>
      <c r="F153" s="65">
        <f>'[1]Sheet1'!$B$72</f>
        <v>0</v>
      </c>
    </row>
    <row r="154" spans="4:6" ht="8.25">
      <c r="D154" s="1" t="s">
        <v>96</v>
      </c>
      <c r="E154" s="66"/>
      <c r="F154" s="65">
        <f>'[1]Sheet1'!$B$73</f>
        <v>0</v>
      </c>
    </row>
    <row r="155" spans="4:6" ht="8.25">
      <c r="D155" s="1" t="s">
        <v>97</v>
      </c>
      <c r="E155" s="66"/>
      <c r="F155" s="65">
        <f>'[1]Sheet1'!$B$74</f>
        <v>0</v>
      </c>
    </row>
    <row r="156" spans="4:6" ht="8.25">
      <c r="D156" s="1" t="s">
        <v>98</v>
      </c>
      <c r="E156" s="66"/>
      <c r="F156" s="65">
        <f>'[1]Sheet1'!$B$75</f>
        <v>0</v>
      </c>
    </row>
    <row r="157" spans="4:6" ht="8.25">
      <c r="D157" s="1" t="s">
        <v>99</v>
      </c>
      <c r="E157" s="66"/>
      <c r="F157" s="65">
        <f>'[1]Sheet1'!$B$76</f>
        <v>0</v>
      </c>
    </row>
    <row r="158" spans="4:6" ht="8.25">
      <c r="D158" s="1" t="s">
        <v>100</v>
      </c>
      <c r="E158" s="66"/>
      <c r="F158" s="65">
        <f>'[1]Sheet1'!$B$77</f>
        <v>0</v>
      </c>
    </row>
    <row r="159" spans="4:6" ht="8.25">
      <c r="D159" s="1" t="s">
        <v>101</v>
      </c>
      <c r="E159" s="66"/>
      <c r="F159" s="65">
        <f>'[1]Sheet1'!$B$78</f>
        <v>28236813</v>
      </c>
    </row>
    <row r="160" spans="4:6" ht="8.25">
      <c r="D160" s="1" t="s">
        <v>102</v>
      </c>
      <c r="E160" s="66"/>
      <c r="F160" s="65">
        <f>'[1]Sheet1'!$B$79</f>
        <v>0</v>
      </c>
    </row>
    <row r="161" spans="4:6" ht="8.25">
      <c r="D161" s="1" t="s">
        <v>103</v>
      </c>
      <c r="E161" s="66"/>
      <c r="F161" s="65">
        <f>'[1]Sheet1'!$B$80</f>
        <v>0</v>
      </c>
    </row>
    <row r="162" spans="4:6" ht="8.25">
      <c r="D162" s="1" t="s">
        <v>104</v>
      </c>
      <c r="E162" s="66"/>
      <c r="F162" s="65">
        <f>'[1]Sheet1'!$B$81</f>
        <v>0</v>
      </c>
    </row>
    <row r="163" spans="4:6" ht="8.25">
      <c r="D163" s="1" t="s">
        <v>105</v>
      </c>
      <c r="E163" s="66"/>
      <c r="F163" s="65">
        <f>'[1]Sheet1'!$B$82</f>
        <v>0</v>
      </c>
    </row>
    <row r="164" spans="4:6" ht="8.25">
      <c r="D164" s="1" t="s">
        <v>106</v>
      </c>
      <c r="E164" s="66"/>
      <c r="F164" s="65">
        <f>'[1]Sheet1'!$B$83</f>
        <v>23753661.47</v>
      </c>
    </row>
    <row r="165" spans="4:6" ht="8.25">
      <c r="D165" s="1" t="s">
        <v>107</v>
      </c>
      <c r="E165" s="66"/>
      <c r="F165" s="65">
        <f>'[1]Sheet1'!$B$84</f>
        <v>0</v>
      </c>
    </row>
    <row r="166" spans="4:6" ht="8.25">
      <c r="D166" s="1" t="s">
        <v>108</v>
      </c>
      <c r="E166" s="66"/>
      <c r="F166" s="65">
        <f>'[1]Sheet1'!$B$85</f>
        <v>0</v>
      </c>
    </row>
    <row r="167" spans="4:6" ht="8.25">
      <c r="D167" s="1" t="s">
        <v>109</v>
      </c>
      <c r="E167" s="66"/>
      <c r="F167" s="65">
        <f>'[1]Sheet1'!$B$86</f>
        <v>0</v>
      </c>
    </row>
    <row r="168" spans="4:6" ht="8.25">
      <c r="D168" s="1" t="s">
        <v>111</v>
      </c>
      <c r="E168" s="67"/>
      <c r="F168" s="65">
        <f>'[1]Sheet1'!$B$87</f>
        <v>40205234242.75</v>
      </c>
    </row>
  </sheetData>
  <sheetProtection/>
  <printOptions horizontalCentered="1" verticalCentered="1"/>
  <pageMargins left="0.5" right="0.5" top="0.35" bottom="0.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Gross, Bryant (FHWA)</cp:lastModifiedBy>
  <cp:lastPrinted>2015-01-26T01:36:57Z</cp:lastPrinted>
  <dcterms:created xsi:type="dcterms:W3CDTF">2000-10-17T13:34:00Z</dcterms:created>
  <dcterms:modified xsi:type="dcterms:W3CDTF">2015-01-26T01:37:28Z</dcterms:modified>
  <cp:category/>
  <cp:version/>
  <cp:contentType/>
  <cp:contentStatus/>
</cp:coreProperties>
</file>