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60" yWindow="90" windowWidth="18750" windowHeight="11340"/>
  </bookViews>
  <sheets>
    <sheet name="2013 Final" sheetId="6" r:id="rId1"/>
  </sheets>
  <definedNames>
    <definedName name="CTFEBS" localSheetId="0">#REF!</definedName>
    <definedName name="CTFEBS">#REF!</definedName>
    <definedName name="FINAL" localSheetId="0">#REF!</definedName>
    <definedName name="FINAL">#REF!</definedName>
    <definedName name="PRINT" localSheetId="0">#REF!</definedName>
    <definedName name="PRINT">#REF!</definedName>
    <definedName name="_xlnm.Print_Area" localSheetId="0">'2013 Final'!$A$1:$O$60</definedName>
    <definedName name="SAVED" localSheetId="0">#REF!</definedName>
    <definedName name="SAVED">#REF!</definedName>
    <definedName name="SAVII" localSheetId="0">'2013 Final'!#REF!</definedName>
    <definedName name="SAVII">#REF!</definedName>
    <definedName name="STATES" localSheetId="0">#REF!</definedName>
    <definedName name="STATES">#REF!</definedName>
    <definedName name="YEAR" localSheetId="0">#REF!</definedName>
    <definedName name="YEAR">#REF!</definedName>
    <definedName name="YEAR2" localSheetId="0">'2013 Final'!#REF!</definedName>
    <definedName name="YEAR2">#REF!</definedName>
  </definedNames>
  <calcPr calcId="145621"/>
</workbook>
</file>

<file path=xl/calcChain.xml><?xml version="1.0" encoding="utf-8"?>
<calcChain xmlns="http://schemas.openxmlformats.org/spreadsheetml/2006/main">
  <c r="N58" i="6" l="1"/>
  <c r="N57" i="6"/>
  <c r="N56" i="6"/>
  <c r="N51" i="6"/>
  <c r="N50" i="6"/>
  <c r="N49" i="6"/>
  <c r="N48" i="6"/>
  <c r="N55" i="6"/>
  <c r="N54" i="6"/>
  <c r="N53" i="6"/>
  <c r="N52" i="6"/>
  <c r="N47" i="6"/>
  <c r="N46" i="6"/>
  <c r="N45" i="6"/>
  <c r="N44" i="6"/>
  <c r="N43" i="6"/>
  <c r="N42" i="6"/>
  <c r="N41" i="6"/>
  <c r="N40" i="6"/>
  <c r="N35" i="6"/>
  <c r="N34" i="6"/>
  <c r="N33" i="6"/>
  <c r="N32" i="6"/>
  <c r="N31" i="6"/>
  <c r="N30" i="6"/>
  <c r="N29" i="6"/>
  <c r="N28" i="6"/>
  <c r="N27" i="6"/>
  <c r="N26" i="6"/>
  <c r="N25" i="6"/>
  <c r="N24" i="6"/>
  <c r="N23" i="6"/>
  <c r="N22" i="6"/>
  <c r="N21" i="6"/>
  <c r="N20" i="6"/>
  <c r="N19" i="6"/>
  <c r="N18" i="6"/>
  <c r="N17" i="6"/>
  <c r="N16" i="6"/>
  <c r="N15" i="6"/>
  <c r="N14" i="6"/>
  <c r="N13" i="6"/>
  <c r="N12" i="6"/>
  <c r="N11" i="6"/>
  <c r="N10" i="6"/>
  <c r="N9" i="6"/>
  <c r="N8"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D59" i="6"/>
  <c r="C59" i="6"/>
  <c r="O59" i="6" l="1"/>
  <c r="N59" i="6"/>
  <c r="M59" i="6"/>
  <c r="L59" i="6"/>
  <c r="K59" i="6"/>
  <c r="J59" i="6"/>
  <c r="I59" i="6"/>
  <c r="H59" i="6"/>
  <c r="G59" i="6"/>
  <c r="E59" i="6"/>
  <c r="B59" i="6"/>
</calcChain>
</file>

<file path=xl/sharedStrings.xml><?xml version="1.0" encoding="utf-8"?>
<sst xmlns="http://schemas.openxmlformats.org/spreadsheetml/2006/main" count="98" uniqueCount="77">
  <si>
    <t>TABLE MV-7</t>
  </si>
  <si>
    <t/>
  </si>
  <si>
    <t>STATE</t>
  </si>
  <si>
    <t>TRUCKS AND</t>
  </si>
  <si>
    <t>TRAILERS AND</t>
  </si>
  <si>
    <t>MOTOR-</t>
  </si>
  <si>
    <t>TOTAL</t>
  </si>
  <si>
    <t>AUTOMOBILES</t>
  </si>
  <si>
    <t>BUSES</t>
  </si>
  <si>
    <t>TRUCK</t>
  </si>
  <si>
    <t>SEMITRAILERS</t>
  </si>
  <si>
    <t>CYCLES</t>
  </si>
  <si>
    <t>MOTOR</t>
  </si>
  <si>
    <t>MOTORCYCLES</t>
  </si>
  <si>
    <t>TRACTORS</t>
  </si>
  <si>
    <t>VEHICLES</t>
  </si>
  <si>
    <t>Alabama</t>
  </si>
  <si>
    <t>Alaska</t>
  </si>
  <si>
    <t>Arizona</t>
  </si>
  <si>
    <t>Arkansas</t>
  </si>
  <si>
    <t>California</t>
  </si>
  <si>
    <t>Colorado</t>
  </si>
  <si>
    <t>Connecticut</t>
  </si>
  <si>
    <t>Delaware</t>
  </si>
  <si>
    <t>Dist. of Col.</t>
  </si>
  <si>
    <t>Florida</t>
  </si>
  <si>
    <t>Georgia</t>
  </si>
  <si>
    <t>Hawaii</t>
  </si>
  <si>
    <t>Idaho</t>
  </si>
  <si>
    <t>Illinois</t>
  </si>
  <si>
    <t>Iowa</t>
  </si>
  <si>
    <t>Kansas</t>
  </si>
  <si>
    <t>Kentucky</t>
  </si>
  <si>
    <t>Louisiana</t>
  </si>
  <si>
    <t>Maine</t>
  </si>
  <si>
    <t>Maryland</t>
  </si>
  <si>
    <t>Massachusetts</t>
  </si>
  <si>
    <t>Michigan</t>
  </si>
  <si>
    <t>Minnesota</t>
  </si>
  <si>
    <t>Mississippi</t>
  </si>
  <si>
    <t>Missouri</t>
  </si>
  <si>
    <t>Montana</t>
  </si>
  <si>
    <t>Nebraska</t>
  </si>
  <si>
    <t>Nevada</t>
  </si>
  <si>
    <t>New Hampshire</t>
  </si>
  <si>
    <t>New Mexico</t>
  </si>
  <si>
    <t>New York</t>
  </si>
  <si>
    <t>North Carolina</t>
  </si>
  <si>
    <t>North Dakota</t>
  </si>
  <si>
    <t>Ohio</t>
  </si>
  <si>
    <t>Oklahoma</t>
  </si>
  <si>
    <t>Oregon</t>
  </si>
  <si>
    <t>Pennsylvania</t>
  </si>
  <si>
    <t>Rhode Island</t>
  </si>
  <si>
    <t>South Carolina</t>
  </si>
  <si>
    <t>South Dakota</t>
  </si>
  <si>
    <t>Tennessee</t>
  </si>
  <si>
    <t>Utah</t>
  </si>
  <si>
    <t>Vermont</t>
  </si>
  <si>
    <t>Virginia</t>
  </si>
  <si>
    <t>Washington</t>
  </si>
  <si>
    <t>West Virginia</t>
  </si>
  <si>
    <t>Wisconsin</t>
  </si>
  <si>
    <t>Wyoming</t>
  </si>
  <si>
    <t>Total</t>
  </si>
  <si>
    <t xml:space="preserve">New Jersey  </t>
  </si>
  <si>
    <t xml:space="preserve">Texas  </t>
  </si>
  <si>
    <t xml:space="preserve">Indiana </t>
  </si>
  <si>
    <t>ALL PUBLIC VEHICLES</t>
  </si>
  <si>
    <t xml:space="preserve">STATE, COUNTY, AND MUNICIPAL </t>
  </si>
  <si>
    <t>CYCLES (3)</t>
  </si>
  <si>
    <t xml:space="preserve">                                MOTOR VEHICLES (2)</t>
  </si>
  <si>
    <t xml:space="preserve">FEDERAL </t>
  </si>
  <si>
    <t xml:space="preserve">                               MOTOR VEHICLES (1)</t>
  </si>
  <si>
    <t xml:space="preserve">Sums may not equal to totals due to rounding.
(1) Data from General Services Administration (GSA). 
(2) Data estimated by FHWA from state-reported data and from other sources.
(3) GSA does not maintain data on publicly owned trailers or motorcycles.  Motorcycles data are from the National Park Service and distributed across states based on historical distributions. 
(4) Data are from state reports. Many states do not maintain records on publicly-owned trailers or motorcycles,  Totals may not represent an accurate count of total number of trailers or motorcycles.  </t>
  </si>
  <si>
    <t>PUBLICLY OWNED VEHICLES - 2013</t>
  </si>
  <si>
    <t>JANUARY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</si>
</sst>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
    <numFmt numFmtId="165" formatCode="#,##0_);[Red]\(#,##0\);\—_)"/>
  </numFmts>
  <fonts count="25">
    <font>
      <sz val="6"/>
      <name val="P-AVGARD"/>
    </font>
    <font>
      <sz val="11"/>
      <color theme="1"/>
      <name val="Calibri"/>
      <family val="2"/>
      <scheme val="minor"/>
    </font>
    <font>
      <sz val="11"/>
      <color theme="1"/>
      <name val="Calibri"/>
      <family val="2"/>
      <scheme val="minor"/>
    </font>
    <font>
      <b/>
      <sz val="11"/>
      <name val="P-AVGARD"/>
    </font>
    <font>
      <sz val="6"/>
      <name val="P-AVGARD"/>
    </font>
    <font>
      <sz val="7"/>
      <name val="Arial"/>
      <family val="2"/>
    </font>
    <font>
      <sz val="7"/>
      <name val="P-AVGARD"/>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32">
    <border>
      <left/>
      <right/>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right style="thin">
        <color indexed="8"/>
      </right>
      <top/>
      <bottom/>
      <diagonal/>
    </border>
    <border>
      <left style="thin">
        <color indexed="8"/>
      </left>
      <right style="double">
        <color indexed="8"/>
      </right>
      <top/>
      <bottom style="double">
        <color indexed="8"/>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bottom/>
      <diagonal/>
    </border>
    <border>
      <left style="double">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style="double">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uble">
        <color indexed="8"/>
      </right>
      <top style="thin">
        <color indexed="8"/>
      </top>
      <bottom/>
      <diagonal/>
    </border>
    <border>
      <left style="double">
        <color indexed="8"/>
      </left>
      <right/>
      <top/>
      <bottom style="thin">
        <color indexed="8"/>
      </bottom>
      <diagonal/>
    </border>
    <border>
      <left style="thin">
        <color indexed="8"/>
      </left>
      <right style="double">
        <color indexed="8"/>
      </right>
      <top/>
      <bottom/>
      <diagonal/>
    </border>
    <border>
      <left/>
      <right style="double">
        <color indexed="8"/>
      </right>
      <top/>
      <bottom style="double">
        <color indexed="8"/>
      </bottom>
      <diagonal/>
    </border>
    <border>
      <left/>
      <right style="double">
        <color indexed="8"/>
      </right>
      <top/>
      <bottom style="thin">
        <color indexed="8"/>
      </bottom>
      <diagonal/>
    </border>
    <border>
      <left style="thin">
        <color indexed="8"/>
      </left>
      <right style="thin">
        <color indexed="8"/>
      </right>
      <top/>
      <bottom style="double">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1">
    <xf numFmtId="37" fontId="0" fillId="0" borderId="0"/>
    <xf numFmtId="0" fontId="2"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23" applyNumberFormat="0" applyAlignment="0" applyProtection="0"/>
    <xf numFmtId="0" fontId="11" fillId="21" borderId="24" applyNumberFormat="0" applyAlignment="0" applyProtection="0"/>
    <xf numFmtId="44" fontId="12" fillId="0" borderId="0" applyFont="0" applyFill="0" applyBorder="0" applyAlignment="0" applyProtection="0"/>
    <xf numFmtId="44" fontId="12"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25" applyNumberFormat="0" applyFill="0" applyAlignment="0" applyProtection="0"/>
    <xf numFmtId="0" fontId="16" fillId="0" borderId="26" applyNumberFormat="0" applyFill="0" applyAlignment="0" applyProtection="0"/>
    <xf numFmtId="0" fontId="17" fillId="0" borderId="27" applyNumberFormat="0" applyFill="0" applyAlignment="0" applyProtection="0"/>
    <xf numFmtId="0" fontId="17" fillId="0" borderId="0" applyNumberFormat="0" applyFill="0" applyBorder="0" applyAlignment="0" applyProtection="0"/>
    <xf numFmtId="0" fontId="18" fillId="7" borderId="23" applyNumberFormat="0" applyAlignment="0" applyProtection="0"/>
    <xf numFmtId="0" fontId="19" fillId="0" borderId="28" applyNumberFormat="0" applyFill="0" applyAlignment="0" applyProtection="0"/>
    <xf numFmtId="0" fontId="20" fillId="22" borderId="0" applyNumberFormat="0" applyBorder="0" applyAlignment="0" applyProtection="0"/>
    <xf numFmtId="0" fontId="12" fillId="0" borderId="0"/>
    <xf numFmtId="0" fontId="2" fillId="0" borderId="0"/>
    <xf numFmtId="0" fontId="12" fillId="23" borderId="29" applyNumberFormat="0" applyFont="0" applyAlignment="0" applyProtection="0"/>
    <xf numFmtId="0" fontId="21" fillId="20" borderId="30"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0" fontId="22" fillId="0" borderId="0" applyNumberFormat="0" applyFill="0" applyBorder="0" applyAlignment="0" applyProtection="0"/>
    <xf numFmtId="0" fontId="23" fillId="0" borderId="31" applyNumberFormat="0" applyFill="0" applyAlignment="0" applyProtection="0"/>
    <xf numFmtId="0" fontId="24" fillId="0" borderId="0" applyNumberFormat="0" applyFill="0" applyBorder="0" applyAlignment="0" applyProtection="0"/>
    <xf numFmtId="0" fontId="1" fillId="0" borderId="0"/>
    <xf numFmtId="0" fontId="1" fillId="0" borderId="0"/>
  </cellStyleXfs>
  <cellXfs count="61">
    <xf numFmtId="37" fontId="0" fillId="0" borderId="0" xfId="0"/>
    <xf numFmtId="37" fontId="0" fillId="0" borderId="0" xfId="0" applyFill="1"/>
    <xf numFmtId="164" fontId="0" fillId="0" borderId="0" xfId="0" applyNumberFormat="1" applyFill="1" applyProtection="1"/>
    <xf numFmtId="37" fontId="0" fillId="0" borderId="0" xfId="0" applyFill="1" applyAlignment="1">
      <alignment horizontal="center"/>
    </xf>
    <xf numFmtId="37" fontId="4" fillId="0" borderId="0" xfId="0" applyFont="1" applyAlignment="1">
      <alignment horizontal="right"/>
    </xf>
    <xf numFmtId="37" fontId="6" fillId="0" borderId="9" xfId="0" applyFont="1" applyBorder="1"/>
    <xf numFmtId="37" fontId="6" fillId="0" borderId="2" xfId="0" applyFont="1" applyBorder="1"/>
    <xf numFmtId="37" fontId="6" fillId="0" borderId="11" xfId="0" applyFont="1" applyBorder="1" applyAlignment="1">
      <alignment horizontal="center"/>
    </xf>
    <xf numFmtId="37" fontId="0" fillId="0" borderId="7" xfId="0" applyFont="1" applyBorder="1" applyAlignment="1">
      <alignment horizontal="centerContinuous"/>
    </xf>
    <xf numFmtId="37" fontId="0" fillId="0" borderId="12" xfId="0" applyFont="1" applyBorder="1" applyAlignment="1">
      <alignment horizontal="centerContinuous"/>
    </xf>
    <xf numFmtId="37" fontId="0" fillId="0" borderId="13" xfId="0" applyFont="1" applyBorder="1" applyAlignment="1">
      <alignment horizontal="centerContinuous"/>
    </xf>
    <xf numFmtId="37" fontId="0" fillId="0" borderId="14" xfId="0" applyFont="1" applyBorder="1" applyAlignment="1">
      <alignment horizontal="centerContinuous"/>
    </xf>
    <xf numFmtId="37" fontId="0" fillId="0" borderId="15" xfId="0" applyFont="1" applyBorder="1" applyAlignment="1">
      <alignment horizontal="centerContinuous"/>
    </xf>
    <xf numFmtId="37" fontId="0" fillId="0" borderId="16" xfId="0" applyFont="1" applyBorder="1" applyAlignment="1">
      <alignment horizontal="centerContinuous"/>
    </xf>
    <xf numFmtId="37" fontId="0" fillId="0" borderId="9" xfId="0" applyFont="1" applyBorder="1" applyAlignment="1">
      <alignment horizontal="centerContinuous"/>
    </xf>
    <xf numFmtId="37" fontId="0" fillId="0" borderId="17" xfId="0" applyFont="1" applyBorder="1" applyAlignment="1">
      <alignment horizontal="centerContinuous"/>
    </xf>
    <xf numFmtId="37" fontId="0" fillId="0" borderId="18" xfId="0" applyFont="1" applyBorder="1" applyAlignment="1">
      <alignment horizontal="centerContinuous"/>
    </xf>
    <xf numFmtId="37" fontId="0" fillId="0" borderId="1" xfId="0" applyFont="1" applyBorder="1" applyAlignment="1">
      <alignment horizontal="centerContinuous"/>
    </xf>
    <xf numFmtId="37" fontId="0" fillId="0" borderId="8" xfId="0" applyFont="1" applyBorder="1" applyAlignment="1"/>
    <xf numFmtId="37" fontId="0" fillId="0" borderId="19" xfId="0" applyFont="1" applyBorder="1" applyAlignment="1">
      <alignment horizontal="centerContinuous"/>
    </xf>
    <xf numFmtId="37" fontId="0" fillId="0" borderId="8" xfId="0" applyFont="1" applyBorder="1" applyAlignment="1">
      <alignment horizontal="centerContinuous"/>
    </xf>
    <xf numFmtId="37" fontId="0" fillId="0" borderId="10" xfId="0" applyFont="1" applyBorder="1" applyAlignment="1">
      <alignment horizontal="centerContinuous"/>
    </xf>
    <xf numFmtId="49" fontId="0" fillId="0" borderId="0" xfId="0" quotePrefix="1" applyNumberFormat="1"/>
    <xf numFmtId="165" fontId="6" fillId="0" borderId="7" xfId="0" applyNumberFormat="1" applyFont="1" applyBorder="1" applyAlignment="1"/>
    <xf numFmtId="165" fontId="6" fillId="0" borderId="11" xfId="0" applyNumberFormat="1" applyFont="1" applyBorder="1" applyAlignment="1"/>
    <xf numFmtId="37" fontId="0" fillId="0" borderId="17" xfId="0" applyFont="1" applyFill="1" applyBorder="1" applyAlignment="1">
      <alignment horizontal="centerContinuous"/>
    </xf>
    <xf numFmtId="37" fontId="0" fillId="0" borderId="19" xfId="0" applyFont="1" applyFill="1" applyBorder="1" applyAlignment="1">
      <alignment horizontal="centerContinuous"/>
    </xf>
    <xf numFmtId="37" fontId="0" fillId="0" borderId="0" xfId="0" applyAlignment="1">
      <alignment horizontal="center"/>
    </xf>
    <xf numFmtId="165" fontId="6" fillId="0" borderId="11" xfId="0" applyNumberFormat="1" applyFont="1" applyFill="1" applyBorder="1" applyAlignment="1"/>
    <xf numFmtId="165" fontId="5" fillId="0" borderId="22" xfId="0" applyNumberFormat="1" applyFont="1" applyBorder="1" applyAlignment="1" applyProtection="1"/>
    <xf numFmtId="37" fontId="0" fillId="0" borderId="9" xfId="0" applyFont="1" applyBorder="1" applyAlignment="1">
      <alignment horizontal="center"/>
    </xf>
    <xf numFmtId="165" fontId="5" fillId="0" borderId="6" xfId="0" applyNumberFormat="1" applyFont="1" applyFill="1" applyBorder="1" applyAlignment="1" applyProtection="1"/>
    <xf numFmtId="165" fontId="5" fillId="0" borderId="3" xfId="0" applyNumberFormat="1" applyFont="1" applyFill="1" applyBorder="1" applyAlignment="1" applyProtection="1"/>
    <xf numFmtId="165" fontId="6" fillId="0" borderId="10" xfId="0" applyNumberFormat="1" applyFont="1" applyFill="1" applyBorder="1" applyAlignment="1"/>
    <xf numFmtId="165" fontId="6" fillId="0" borderId="4" xfId="0" applyNumberFormat="1" applyFont="1" applyFill="1" applyBorder="1" applyAlignment="1"/>
    <xf numFmtId="165" fontId="5" fillId="0" borderId="2" xfId="0" applyNumberFormat="1" applyFont="1" applyFill="1" applyBorder="1" applyAlignment="1" applyProtection="1"/>
    <xf numFmtId="165" fontId="5" fillId="0" borderId="21" xfId="0" applyNumberFormat="1" applyFont="1" applyFill="1" applyBorder="1" applyAlignment="1" applyProtection="1"/>
    <xf numFmtId="37" fontId="0" fillId="0" borderId="0" xfId="0" applyAlignment="1">
      <alignment wrapText="1"/>
    </xf>
    <xf numFmtId="37" fontId="0" fillId="0" borderId="0" xfId="0" applyAlignment="1">
      <alignment horizontal="center" vertical="top"/>
    </xf>
    <xf numFmtId="37" fontId="0" fillId="0" borderId="0" xfId="0" applyFill="1" applyAlignment="1">
      <alignment horizontal="center" vertical="top"/>
    </xf>
    <xf numFmtId="37" fontId="0" fillId="0" borderId="2" xfId="0" applyFont="1" applyBorder="1" applyAlignment="1">
      <alignment horizontal="centerContinuous"/>
    </xf>
    <xf numFmtId="37" fontId="0" fillId="0" borderId="4" xfId="0" applyFont="1" applyBorder="1" applyAlignment="1">
      <alignment horizontal="centerContinuous"/>
    </xf>
    <xf numFmtId="37" fontId="0" fillId="0" borderId="3" xfId="0" applyFont="1" applyBorder="1" applyAlignment="1"/>
    <xf numFmtId="164" fontId="0" fillId="0" borderId="0" xfId="0" applyNumberFormat="1" applyFill="1" applyAlignment="1" applyProtection="1">
      <alignment wrapText="1"/>
    </xf>
    <xf numFmtId="165" fontId="6" fillId="0" borderId="9" xfId="0" applyNumberFormat="1" applyFont="1" applyBorder="1" applyAlignment="1"/>
    <xf numFmtId="165" fontId="6" fillId="0" borderId="2" xfId="0" applyNumberFormat="1" applyFont="1" applyBorder="1" applyAlignment="1"/>
    <xf numFmtId="165" fontId="6" fillId="0" borderId="7" xfId="0" applyNumberFormat="1" applyFont="1" applyFill="1" applyBorder="1" applyAlignment="1"/>
    <xf numFmtId="165" fontId="6" fillId="0" borderId="9" xfId="0" applyNumberFormat="1" applyFont="1" applyFill="1" applyBorder="1" applyAlignment="1"/>
    <xf numFmtId="165" fontId="6" fillId="0" borderId="2" xfId="0" applyNumberFormat="1" applyFont="1" applyFill="1" applyBorder="1" applyAlignment="1"/>
    <xf numFmtId="165" fontId="6" fillId="0" borderId="5" xfId="0" applyNumberFormat="1" applyFont="1" applyBorder="1" applyAlignment="1"/>
    <xf numFmtId="165" fontId="5" fillId="0" borderId="20" xfId="0" applyNumberFormat="1" applyFont="1" applyBorder="1" applyAlignment="1" applyProtection="1"/>
    <xf numFmtId="37" fontId="0" fillId="0" borderId="2" xfId="0" applyFont="1" applyBorder="1" applyAlignment="1">
      <alignment horizontal="center"/>
    </xf>
    <xf numFmtId="37" fontId="0" fillId="0" borderId="0" xfId="0" applyFont="1" applyFill="1" applyBorder="1" applyAlignment="1">
      <alignment horizontal="centerContinuous"/>
    </xf>
    <xf numFmtId="37" fontId="3" fillId="0" borderId="0" xfId="0" applyFont="1" applyAlignment="1">
      <alignment horizontal="center" vertical="top"/>
    </xf>
    <xf numFmtId="37" fontId="0" fillId="0" borderId="15" xfId="0" applyFont="1" applyBorder="1" applyAlignment="1">
      <alignment horizontal="center"/>
    </xf>
    <xf numFmtId="37" fontId="0" fillId="0" borderId="13" xfId="0" applyFont="1" applyBorder="1" applyAlignment="1">
      <alignment horizontal="center"/>
    </xf>
    <xf numFmtId="37" fontId="0" fillId="0" borderId="14" xfId="0" applyFont="1" applyBorder="1" applyAlignment="1">
      <alignment horizontal="center"/>
    </xf>
    <xf numFmtId="37" fontId="5" fillId="0" borderId="12" xfId="0" applyFont="1" applyBorder="1" applyAlignment="1">
      <alignment wrapText="1"/>
    </xf>
    <xf numFmtId="37" fontId="0" fillId="0" borderId="13" xfId="0" applyBorder="1" applyAlignment="1">
      <alignment wrapText="1"/>
    </xf>
    <xf numFmtId="37" fontId="0" fillId="0" borderId="16" xfId="0" applyBorder="1" applyAlignment="1">
      <alignment wrapText="1"/>
    </xf>
    <xf numFmtId="165" fontId="6" fillId="24" borderId="2" xfId="0" applyNumberFormat="1" applyFont="1" applyFill="1" applyBorder="1" applyAlignment="1"/>
  </cellXfs>
  <cellStyles count="5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29"/>
    <cellStyle name="Currency 3"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40"/>
    <cellStyle name="Normal 3" xfId="41"/>
    <cellStyle name="Normal 3 2" xfId="50"/>
    <cellStyle name="Normal 4" xfId="1"/>
    <cellStyle name="Normal 4 2" xfId="49"/>
    <cellStyle name="Note 2" xfId="42"/>
    <cellStyle name="Output 2" xfId="43"/>
    <cellStyle name="Percent 2" xfId="44"/>
    <cellStyle name="Percent 3" xfId="45"/>
    <cellStyle name="Title 2" xfId="46"/>
    <cellStyle name="Total 2" xfId="47"/>
    <cellStyle name="Warning Text 2" xfId="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C909"/>
  <sheetViews>
    <sheetView showGridLines="0" tabSelected="1" defaultGridColor="0" colorId="22" zoomScale="124" zoomScaleNormal="124" workbookViewId="0">
      <selection activeCell="J59" sqref="J59"/>
    </sheetView>
  </sheetViews>
  <sheetFormatPr defaultColWidth="6.796875" defaultRowHeight="9" customHeight="1"/>
  <cols>
    <col min="1" max="1" width="21" customWidth="1"/>
    <col min="2" max="2" width="14.19921875" customWidth="1"/>
    <col min="3" max="5" width="13" customWidth="1"/>
    <col min="6" max="6" width="14.3984375" customWidth="1"/>
    <col min="7" max="7" width="12.3984375" customWidth="1"/>
    <col min="8" max="8" width="14.59765625" customWidth="1"/>
    <col min="9" max="10" width="13" customWidth="1"/>
    <col min="11" max="11" width="12.3984375" customWidth="1"/>
    <col min="12" max="12" width="14.59765625" customWidth="1"/>
    <col min="13" max="13" width="13" customWidth="1"/>
    <col min="14" max="14" width="12.19921875" customWidth="1"/>
    <col min="15" max="15" width="15.59765625" customWidth="1"/>
    <col min="16" max="16" width="9.3984375" customWidth="1"/>
    <col min="18" max="18" width="11.796875" customWidth="1"/>
  </cols>
  <sheetData>
    <row r="1" spans="1:18" s="38" customFormat="1" ht="17.25" customHeight="1">
      <c r="A1" s="53" t="s">
        <v>75</v>
      </c>
      <c r="B1" s="53"/>
      <c r="C1" s="53"/>
      <c r="D1" s="53"/>
      <c r="E1" s="53"/>
      <c r="F1" s="53"/>
      <c r="G1" s="53"/>
      <c r="H1" s="53"/>
      <c r="I1" s="53"/>
      <c r="J1" s="53"/>
      <c r="K1" s="53"/>
      <c r="L1" s="53"/>
      <c r="M1" s="53"/>
      <c r="N1" s="53"/>
      <c r="O1" s="53"/>
      <c r="P1" s="39"/>
    </row>
    <row r="2" spans="1:18" ht="9" customHeight="1">
      <c r="A2" s="22" t="s">
        <v>76</v>
      </c>
      <c r="O2" s="4" t="s">
        <v>0</v>
      </c>
      <c r="P2" s="3"/>
    </row>
    <row r="3" spans="1:18" ht="9" customHeight="1">
      <c r="A3" s="8"/>
      <c r="B3" s="9" t="s">
        <v>72</v>
      </c>
      <c r="C3" s="10"/>
      <c r="D3" s="10"/>
      <c r="E3" s="10"/>
      <c r="F3" s="11"/>
      <c r="G3" s="11"/>
      <c r="H3" s="54" t="s">
        <v>69</v>
      </c>
      <c r="I3" s="55"/>
      <c r="J3" s="55"/>
      <c r="K3" s="55"/>
      <c r="L3" s="55"/>
      <c r="M3" s="56"/>
      <c r="N3" s="12" t="s">
        <v>68</v>
      </c>
      <c r="O3" s="13"/>
      <c r="P3" s="3"/>
    </row>
    <row r="4" spans="1:18" ht="9" customHeight="1">
      <c r="A4" s="14"/>
      <c r="B4" s="9" t="s">
        <v>73</v>
      </c>
      <c r="C4" s="10"/>
      <c r="D4" s="10"/>
      <c r="E4" s="13" t="s">
        <v>1</v>
      </c>
      <c r="F4" s="30" t="s">
        <v>4</v>
      </c>
      <c r="G4" s="25"/>
      <c r="H4" s="16" t="s">
        <v>71</v>
      </c>
      <c r="I4" s="17"/>
      <c r="J4" s="17"/>
      <c r="K4" s="17" t="s">
        <v>1</v>
      </c>
      <c r="L4" s="8"/>
      <c r="M4" s="15" t="s">
        <v>1</v>
      </c>
      <c r="N4" s="18"/>
      <c r="O4" s="8"/>
      <c r="P4" s="3"/>
    </row>
    <row r="5" spans="1:18" ht="9" customHeight="1">
      <c r="A5" s="14" t="s">
        <v>2</v>
      </c>
      <c r="B5" s="8" t="s">
        <v>1</v>
      </c>
      <c r="C5" s="8"/>
      <c r="D5" s="8" t="s">
        <v>3</v>
      </c>
      <c r="E5" s="8" t="s">
        <v>1</v>
      </c>
      <c r="F5" s="14" t="s">
        <v>10</v>
      </c>
      <c r="G5" s="26" t="s">
        <v>5</v>
      </c>
      <c r="H5" s="20" t="s">
        <v>1</v>
      </c>
      <c r="I5" s="8"/>
      <c r="J5" s="8" t="s">
        <v>3</v>
      </c>
      <c r="K5" s="8" t="s">
        <v>1</v>
      </c>
      <c r="L5" s="14" t="s">
        <v>4</v>
      </c>
      <c r="M5" s="19" t="s">
        <v>5</v>
      </c>
      <c r="N5" s="21" t="s">
        <v>6</v>
      </c>
      <c r="O5" s="14" t="s">
        <v>6</v>
      </c>
      <c r="P5" s="3"/>
      <c r="Q5" s="52"/>
      <c r="R5" s="1"/>
    </row>
    <row r="6" spans="1:18" ht="9" customHeight="1">
      <c r="A6" s="14"/>
      <c r="B6" s="14" t="s">
        <v>7</v>
      </c>
      <c r="C6" s="14" t="s">
        <v>8</v>
      </c>
      <c r="D6" s="14" t="s">
        <v>9</v>
      </c>
      <c r="E6" s="14" t="s">
        <v>6</v>
      </c>
      <c r="F6" s="27">
        <v>-3</v>
      </c>
      <c r="G6" s="26" t="s">
        <v>70</v>
      </c>
      <c r="H6" s="21" t="s">
        <v>7</v>
      </c>
      <c r="I6" s="14" t="s">
        <v>8</v>
      </c>
      <c r="J6" s="14" t="s">
        <v>9</v>
      </c>
      <c r="K6" s="14" t="s">
        <v>6</v>
      </c>
      <c r="L6" s="14" t="s">
        <v>10</v>
      </c>
      <c r="M6" s="19" t="s">
        <v>11</v>
      </c>
      <c r="N6" s="21" t="s">
        <v>12</v>
      </c>
      <c r="O6" s="14" t="s">
        <v>13</v>
      </c>
      <c r="P6" s="3"/>
    </row>
    <row r="7" spans="1:18" ht="9" customHeight="1">
      <c r="A7" s="40"/>
      <c r="B7" s="40"/>
      <c r="C7" s="40"/>
      <c r="D7" s="40" t="s">
        <v>14</v>
      </c>
      <c r="E7" s="40" t="s">
        <v>1</v>
      </c>
      <c r="F7" s="40" t="s">
        <v>1</v>
      </c>
      <c r="G7" s="42"/>
      <c r="H7" s="41"/>
      <c r="I7" s="40"/>
      <c r="J7" s="40" t="s">
        <v>14</v>
      </c>
      <c r="K7" s="40" t="s">
        <v>1</v>
      </c>
      <c r="L7" s="51">
        <v>-4</v>
      </c>
      <c r="M7" s="51">
        <v>-4</v>
      </c>
      <c r="N7" s="41" t="s">
        <v>15</v>
      </c>
      <c r="O7" s="14" t="s">
        <v>1</v>
      </c>
      <c r="P7" s="3"/>
    </row>
    <row r="8" spans="1:18" ht="9" customHeight="1">
      <c r="A8" s="5" t="s">
        <v>16</v>
      </c>
      <c r="B8" s="44">
        <v>2768</v>
      </c>
      <c r="C8" s="44">
        <v>104</v>
      </c>
      <c r="D8" s="44">
        <v>4995</v>
      </c>
      <c r="E8" s="44">
        <f t="shared" ref="E8:E39" si="0">SUM(B8:D8)</f>
        <v>7867</v>
      </c>
      <c r="F8" s="44">
        <v>0</v>
      </c>
      <c r="G8" s="44">
        <v>2</v>
      </c>
      <c r="H8" s="33">
        <v>14771</v>
      </c>
      <c r="I8" s="47">
        <v>3969</v>
      </c>
      <c r="J8" s="47">
        <v>17945</v>
      </c>
      <c r="K8" s="47">
        <f t="shared" ref="K8:K39" si="1">SUM(H8:J8)</f>
        <v>36685</v>
      </c>
      <c r="L8" s="47">
        <v>0</v>
      </c>
      <c r="M8" s="47">
        <v>940</v>
      </c>
      <c r="N8" s="33">
        <f t="shared" ref="N8:N35" si="2">+E8+K8</f>
        <v>44552</v>
      </c>
      <c r="O8" s="46">
        <f t="shared" ref="O8:O39" si="3">+G8+M8</f>
        <v>942</v>
      </c>
      <c r="P8" s="3"/>
    </row>
    <row r="9" spans="1:18" ht="9" customHeight="1">
      <c r="A9" s="5" t="s">
        <v>17</v>
      </c>
      <c r="B9" s="44">
        <v>1498</v>
      </c>
      <c r="C9" s="44">
        <v>88</v>
      </c>
      <c r="D9" s="44">
        <v>3240</v>
      </c>
      <c r="E9" s="44">
        <f t="shared" si="0"/>
        <v>4826</v>
      </c>
      <c r="F9" s="44">
        <v>0</v>
      </c>
      <c r="G9" s="44">
        <v>0</v>
      </c>
      <c r="H9" s="33">
        <v>2302</v>
      </c>
      <c r="I9" s="47">
        <v>1299</v>
      </c>
      <c r="J9" s="47">
        <v>7651</v>
      </c>
      <c r="K9" s="47">
        <f t="shared" si="1"/>
        <v>11252</v>
      </c>
      <c r="L9" s="47">
        <v>2348</v>
      </c>
      <c r="M9" s="47">
        <v>8</v>
      </c>
      <c r="N9" s="33">
        <f t="shared" si="2"/>
        <v>16078</v>
      </c>
      <c r="O9" s="47">
        <f t="shared" si="3"/>
        <v>8</v>
      </c>
      <c r="P9" s="3"/>
    </row>
    <row r="10" spans="1:18" ht="9" customHeight="1">
      <c r="A10" s="5" t="s">
        <v>18</v>
      </c>
      <c r="B10" s="44">
        <v>6841</v>
      </c>
      <c r="C10" s="44">
        <v>269</v>
      </c>
      <c r="D10" s="44">
        <v>12141</v>
      </c>
      <c r="E10" s="44">
        <f t="shared" si="0"/>
        <v>19251</v>
      </c>
      <c r="F10" s="44">
        <v>0</v>
      </c>
      <c r="G10" s="44">
        <v>1</v>
      </c>
      <c r="H10" s="33">
        <v>15876</v>
      </c>
      <c r="I10" s="47">
        <v>4686</v>
      </c>
      <c r="J10" s="47">
        <v>27854</v>
      </c>
      <c r="K10" s="47">
        <f t="shared" si="1"/>
        <v>48416</v>
      </c>
      <c r="L10" s="47">
        <v>46</v>
      </c>
      <c r="M10" s="47">
        <v>0</v>
      </c>
      <c r="N10" s="33">
        <f t="shared" si="2"/>
        <v>67667</v>
      </c>
      <c r="O10" s="47">
        <f t="shared" si="3"/>
        <v>1</v>
      </c>
      <c r="P10" s="3"/>
    </row>
    <row r="11" spans="1:18" ht="9" customHeight="1">
      <c r="A11" s="6" t="s">
        <v>19</v>
      </c>
      <c r="B11" s="45">
        <v>1377</v>
      </c>
      <c r="C11" s="45">
        <v>50</v>
      </c>
      <c r="D11" s="45">
        <v>3168</v>
      </c>
      <c r="E11" s="45">
        <f t="shared" si="0"/>
        <v>4595</v>
      </c>
      <c r="F11" s="45">
        <v>0</v>
      </c>
      <c r="G11" s="45">
        <v>0</v>
      </c>
      <c r="H11" s="34">
        <v>41824</v>
      </c>
      <c r="I11" s="48">
        <v>9049.2845559477246</v>
      </c>
      <c r="J11" s="60">
        <v>10883</v>
      </c>
      <c r="K11" s="48">
        <f t="shared" si="1"/>
        <v>61756.284555947728</v>
      </c>
      <c r="L11" s="48">
        <v>0</v>
      </c>
      <c r="M11" s="48">
        <v>0</v>
      </c>
      <c r="N11" s="34">
        <f t="shared" si="2"/>
        <v>66351.284555947728</v>
      </c>
      <c r="O11" s="48">
        <f t="shared" si="3"/>
        <v>0</v>
      </c>
      <c r="P11" s="3"/>
    </row>
    <row r="12" spans="1:18" ht="9" customHeight="1">
      <c r="A12" s="5" t="s">
        <v>20</v>
      </c>
      <c r="B12" s="44">
        <v>23889</v>
      </c>
      <c r="C12" s="44">
        <v>556</v>
      </c>
      <c r="D12" s="44">
        <v>45538</v>
      </c>
      <c r="E12" s="44">
        <f t="shared" si="0"/>
        <v>69983</v>
      </c>
      <c r="F12" s="44">
        <v>0</v>
      </c>
      <c r="G12" s="44">
        <v>1</v>
      </c>
      <c r="H12" s="33">
        <v>200838</v>
      </c>
      <c r="I12" s="47">
        <v>58638</v>
      </c>
      <c r="J12" s="47">
        <v>276001</v>
      </c>
      <c r="K12" s="47">
        <f t="shared" si="1"/>
        <v>535477</v>
      </c>
      <c r="L12" s="47">
        <v>69091</v>
      </c>
      <c r="M12" s="47">
        <v>14912</v>
      </c>
      <c r="N12" s="33">
        <f t="shared" si="2"/>
        <v>605460</v>
      </c>
      <c r="O12" s="47">
        <f t="shared" si="3"/>
        <v>14913</v>
      </c>
      <c r="P12" s="3"/>
    </row>
    <row r="13" spans="1:18" ht="9" customHeight="1">
      <c r="A13" s="5" t="s">
        <v>21</v>
      </c>
      <c r="B13" s="44">
        <v>4015</v>
      </c>
      <c r="C13" s="44">
        <v>121</v>
      </c>
      <c r="D13" s="44">
        <v>8053</v>
      </c>
      <c r="E13" s="44">
        <f t="shared" si="0"/>
        <v>12189</v>
      </c>
      <c r="F13" s="44">
        <v>0</v>
      </c>
      <c r="G13" s="44">
        <v>0</v>
      </c>
      <c r="H13" s="33">
        <v>15368</v>
      </c>
      <c r="I13" s="47">
        <v>3996</v>
      </c>
      <c r="J13" s="47">
        <v>22693</v>
      </c>
      <c r="K13" s="47">
        <f t="shared" si="1"/>
        <v>42057</v>
      </c>
      <c r="L13" s="47">
        <v>6948</v>
      </c>
      <c r="M13" s="47">
        <v>52</v>
      </c>
      <c r="N13" s="33">
        <f t="shared" si="2"/>
        <v>54246</v>
      </c>
      <c r="O13" s="47">
        <f t="shared" si="3"/>
        <v>52</v>
      </c>
      <c r="P13" s="3"/>
    </row>
    <row r="14" spans="1:18" ht="9" customHeight="1">
      <c r="A14" s="5" t="s">
        <v>22</v>
      </c>
      <c r="B14" s="44">
        <v>1336</v>
      </c>
      <c r="C14" s="44">
        <v>21</v>
      </c>
      <c r="D14" s="44">
        <v>3794</v>
      </c>
      <c r="E14" s="44">
        <f t="shared" si="0"/>
        <v>5151</v>
      </c>
      <c r="F14" s="44">
        <v>0</v>
      </c>
      <c r="G14" s="44">
        <v>0</v>
      </c>
      <c r="H14" s="33">
        <v>15339</v>
      </c>
      <c r="I14" s="47">
        <v>8771.1184025188504</v>
      </c>
      <c r="J14" s="47">
        <v>20562</v>
      </c>
      <c r="K14" s="47">
        <f t="shared" si="1"/>
        <v>44672.118402518849</v>
      </c>
      <c r="L14" s="47">
        <v>17</v>
      </c>
      <c r="M14" s="47">
        <v>0</v>
      </c>
      <c r="N14" s="33">
        <f t="shared" si="2"/>
        <v>49823.118402518849</v>
      </c>
      <c r="O14" s="47">
        <f t="shared" si="3"/>
        <v>0</v>
      </c>
      <c r="P14" s="3"/>
    </row>
    <row r="15" spans="1:18" ht="9" customHeight="1">
      <c r="A15" s="6" t="s">
        <v>23</v>
      </c>
      <c r="B15" s="45">
        <v>338</v>
      </c>
      <c r="C15" s="45">
        <v>27</v>
      </c>
      <c r="D15" s="45">
        <v>1102</v>
      </c>
      <c r="E15" s="45">
        <f t="shared" si="0"/>
        <v>1467</v>
      </c>
      <c r="F15" s="45">
        <v>0</v>
      </c>
      <c r="G15" s="45">
        <v>0</v>
      </c>
      <c r="H15" s="34">
        <v>480</v>
      </c>
      <c r="I15" s="48">
        <v>1845.2996845425866</v>
      </c>
      <c r="J15" s="48">
        <v>2129</v>
      </c>
      <c r="K15" s="48">
        <f t="shared" si="1"/>
        <v>4454.2996845425869</v>
      </c>
      <c r="L15" s="48">
        <v>0</v>
      </c>
      <c r="M15" s="48">
        <v>0</v>
      </c>
      <c r="N15" s="34">
        <f t="shared" si="2"/>
        <v>5921.2996845425869</v>
      </c>
      <c r="O15" s="48">
        <f t="shared" si="3"/>
        <v>0</v>
      </c>
      <c r="P15" s="3"/>
    </row>
    <row r="16" spans="1:18" ht="9" customHeight="1">
      <c r="A16" s="5" t="s">
        <v>24</v>
      </c>
      <c r="B16" s="44">
        <v>11017</v>
      </c>
      <c r="C16" s="44">
        <v>96</v>
      </c>
      <c r="D16" s="44">
        <v>2501</v>
      </c>
      <c r="E16" s="44">
        <f t="shared" si="0"/>
        <v>13614</v>
      </c>
      <c r="F16" s="44">
        <v>0</v>
      </c>
      <c r="G16" s="44">
        <v>94</v>
      </c>
      <c r="H16" s="33">
        <v>3973</v>
      </c>
      <c r="I16" s="47">
        <v>1209</v>
      </c>
      <c r="J16" s="47">
        <v>2465</v>
      </c>
      <c r="K16" s="47">
        <f t="shared" si="1"/>
        <v>7647</v>
      </c>
      <c r="L16" s="47"/>
      <c r="M16" s="47"/>
      <c r="N16" s="33">
        <f t="shared" si="2"/>
        <v>21261</v>
      </c>
      <c r="O16" s="47">
        <f t="shared" si="3"/>
        <v>94</v>
      </c>
      <c r="P16" s="3"/>
    </row>
    <row r="17" spans="1:16" ht="9" customHeight="1">
      <c r="A17" s="5" t="s">
        <v>25</v>
      </c>
      <c r="B17" s="44">
        <v>11100</v>
      </c>
      <c r="C17" s="44">
        <v>344</v>
      </c>
      <c r="D17" s="44">
        <v>19891</v>
      </c>
      <c r="E17" s="44">
        <f t="shared" si="0"/>
        <v>31335</v>
      </c>
      <c r="F17" s="44">
        <v>0</v>
      </c>
      <c r="G17" s="44">
        <v>0</v>
      </c>
      <c r="H17" s="33">
        <v>104545</v>
      </c>
      <c r="I17" s="47">
        <v>32991</v>
      </c>
      <c r="J17" s="47">
        <v>96683</v>
      </c>
      <c r="K17" s="47">
        <f t="shared" si="1"/>
        <v>234219</v>
      </c>
      <c r="L17" s="47">
        <v>46673</v>
      </c>
      <c r="M17" s="47">
        <v>2464</v>
      </c>
      <c r="N17" s="33">
        <f t="shared" si="2"/>
        <v>265554</v>
      </c>
      <c r="O17" s="47">
        <f t="shared" si="3"/>
        <v>2464</v>
      </c>
      <c r="P17" s="3"/>
    </row>
    <row r="18" spans="1:16" ht="9" customHeight="1">
      <c r="A18" s="5" t="s">
        <v>26</v>
      </c>
      <c r="B18" s="44">
        <v>6172</v>
      </c>
      <c r="C18" s="44">
        <v>364</v>
      </c>
      <c r="D18" s="44">
        <v>10724</v>
      </c>
      <c r="E18" s="44">
        <f t="shared" si="0"/>
        <v>17260</v>
      </c>
      <c r="F18" s="44">
        <v>0</v>
      </c>
      <c r="G18" s="44">
        <v>1</v>
      </c>
      <c r="H18" s="33">
        <v>23816</v>
      </c>
      <c r="I18" s="47">
        <v>31208.639999999999</v>
      </c>
      <c r="J18" s="47">
        <v>26472</v>
      </c>
      <c r="K18" s="47">
        <f t="shared" si="1"/>
        <v>81496.639999999999</v>
      </c>
      <c r="L18" s="47">
        <v>0</v>
      </c>
      <c r="M18" s="47">
        <v>845</v>
      </c>
      <c r="N18" s="33">
        <f t="shared" si="2"/>
        <v>98756.64</v>
      </c>
      <c r="O18" s="47">
        <f t="shared" si="3"/>
        <v>846</v>
      </c>
      <c r="P18" s="3"/>
    </row>
    <row r="19" spans="1:16" ht="9" customHeight="1">
      <c r="A19" s="6" t="s">
        <v>27</v>
      </c>
      <c r="B19" s="45">
        <v>2323</v>
      </c>
      <c r="C19" s="45">
        <v>114</v>
      </c>
      <c r="D19" s="45">
        <v>3983</v>
      </c>
      <c r="E19" s="45">
        <f t="shared" si="0"/>
        <v>6420</v>
      </c>
      <c r="F19" s="45">
        <v>0</v>
      </c>
      <c r="G19" s="45">
        <v>0</v>
      </c>
      <c r="H19" s="34">
        <v>9083</v>
      </c>
      <c r="I19" s="48">
        <v>779</v>
      </c>
      <c r="J19" s="48">
        <v>6418</v>
      </c>
      <c r="K19" s="48">
        <f t="shared" si="1"/>
        <v>16280</v>
      </c>
      <c r="L19" s="48">
        <v>1734</v>
      </c>
      <c r="M19" s="48">
        <v>370</v>
      </c>
      <c r="N19" s="34">
        <f t="shared" si="2"/>
        <v>22700</v>
      </c>
      <c r="O19" s="48">
        <f t="shared" si="3"/>
        <v>370</v>
      </c>
      <c r="P19" s="3"/>
    </row>
    <row r="20" spans="1:16" ht="9" customHeight="1">
      <c r="A20" s="5" t="s">
        <v>28</v>
      </c>
      <c r="B20" s="44">
        <v>1389</v>
      </c>
      <c r="C20" s="44">
        <v>121</v>
      </c>
      <c r="D20" s="44">
        <v>4144</v>
      </c>
      <c r="E20" s="44">
        <f t="shared" si="0"/>
        <v>5654</v>
      </c>
      <c r="F20" s="44">
        <v>0</v>
      </c>
      <c r="G20" s="44">
        <v>1</v>
      </c>
      <c r="H20" s="33">
        <v>3019</v>
      </c>
      <c r="I20" s="47">
        <v>381</v>
      </c>
      <c r="J20" s="47">
        <v>1026</v>
      </c>
      <c r="K20" s="47">
        <f t="shared" si="1"/>
        <v>4426</v>
      </c>
      <c r="L20" s="47">
        <v>850</v>
      </c>
      <c r="M20" s="47">
        <v>44</v>
      </c>
      <c r="N20" s="33">
        <f t="shared" si="2"/>
        <v>10080</v>
      </c>
      <c r="O20" s="47">
        <f t="shared" si="3"/>
        <v>45</v>
      </c>
      <c r="P20" s="3"/>
    </row>
    <row r="21" spans="1:16" ht="9" customHeight="1">
      <c r="A21" s="5" t="s">
        <v>29</v>
      </c>
      <c r="B21" s="44">
        <v>5349</v>
      </c>
      <c r="C21" s="44">
        <v>115</v>
      </c>
      <c r="D21" s="44">
        <v>11940</v>
      </c>
      <c r="E21" s="44">
        <f t="shared" si="0"/>
        <v>17404</v>
      </c>
      <c r="F21" s="44">
        <v>0</v>
      </c>
      <c r="G21" s="44">
        <v>0</v>
      </c>
      <c r="H21" s="33">
        <v>41276</v>
      </c>
      <c r="I21" s="47">
        <v>29712.493454978186</v>
      </c>
      <c r="J21" s="47">
        <v>40011</v>
      </c>
      <c r="K21" s="47">
        <f t="shared" si="1"/>
        <v>110999.49345497819</v>
      </c>
      <c r="L21" s="47">
        <v>0</v>
      </c>
      <c r="M21" s="47">
        <v>0</v>
      </c>
      <c r="N21" s="33">
        <f t="shared" si="2"/>
        <v>128403.49345497819</v>
      </c>
      <c r="O21" s="47">
        <f t="shared" si="3"/>
        <v>0</v>
      </c>
      <c r="P21" s="3"/>
    </row>
    <row r="22" spans="1:16" ht="9" customHeight="1">
      <c r="A22" s="5" t="s">
        <v>67</v>
      </c>
      <c r="B22" s="44">
        <v>2364</v>
      </c>
      <c r="C22" s="44">
        <v>41</v>
      </c>
      <c r="D22" s="44">
        <v>5637</v>
      </c>
      <c r="E22" s="44">
        <f t="shared" si="0"/>
        <v>8042</v>
      </c>
      <c r="F22" s="44">
        <v>0</v>
      </c>
      <c r="G22" s="44">
        <v>0</v>
      </c>
      <c r="H22" s="33">
        <v>5817</v>
      </c>
      <c r="I22" s="47">
        <v>829</v>
      </c>
      <c r="J22" s="47">
        <v>995</v>
      </c>
      <c r="K22" s="47">
        <f t="shared" si="1"/>
        <v>7641</v>
      </c>
      <c r="L22" s="47">
        <v>499</v>
      </c>
      <c r="M22" s="47">
        <v>36</v>
      </c>
      <c r="N22" s="33">
        <f t="shared" si="2"/>
        <v>15683</v>
      </c>
      <c r="O22" s="47">
        <f t="shared" si="3"/>
        <v>36</v>
      </c>
      <c r="P22" s="3"/>
    </row>
    <row r="23" spans="1:16" ht="9" customHeight="1">
      <c r="A23" s="6" t="s">
        <v>30</v>
      </c>
      <c r="B23" s="45">
        <v>1191</v>
      </c>
      <c r="C23" s="45">
        <v>36</v>
      </c>
      <c r="D23" s="45">
        <v>2848</v>
      </c>
      <c r="E23" s="45">
        <f t="shared" si="0"/>
        <v>4075</v>
      </c>
      <c r="F23" s="45">
        <v>0</v>
      </c>
      <c r="G23" s="45">
        <v>0</v>
      </c>
      <c r="H23" s="34">
        <v>9000</v>
      </c>
      <c r="I23" s="48">
        <v>5300</v>
      </c>
      <c r="J23" s="48">
        <v>21700</v>
      </c>
      <c r="K23" s="48">
        <f t="shared" si="1"/>
        <v>36000</v>
      </c>
      <c r="L23" s="48">
        <v>3670</v>
      </c>
      <c r="M23" s="48">
        <v>330</v>
      </c>
      <c r="N23" s="34">
        <f t="shared" si="2"/>
        <v>40075</v>
      </c>
      <c r="O23" s="48">
        <f t="shared" si="3"/>
        <v>330</v>
      </c>
      <c r="P23" s="3"/>
    </row>
    <row r="24" spans="1:16" ht="9" customHeight="1">
      <c r="A24" s="5" t="s">
        <v>31</v>
      </c>
      <c r="B24" s="44">
        <v>1451</v>
      </c>
      <c r="C24" s="44">
        <v>72</v>
      </c>
      <c r="D24" s="44">
        <v>3419</v>
      </c>
      <c r="E24" s="44">
        <f t="shared" si="0"/>
        <v>4942</v>
      </c>
      <c r="F24" s="44">
        <v>0</v>
      </c>
      <c r="G24" s="44">
        <v>0</v>
      </c>
      <c r="H24" s="33">
        <v>12930</v>
      </c>
      <c r="I24" s="47">
        <v>1928.2368714701647</v>
      </c>
      <c r="J24" s="47">
        <v>16505</v>
      </c>
      <c r="K24" s="47">
        <f t="shared" si="1"/>
        <v>31363.236871470166</v>
      </c>
      <c r="L24" s="47">
        <v>0</v>
      </c>
      <c r="M24" s="47">
        <v>0</v>
      </c>
      <c r="N24" s="33">
        <f t="shared" si="2"/>
        <v>36305.236871470166</v>
      </c>
      <c r="O24" s="47">
        <f t="shared" si="3"/>
        <v>0</v>
      </c>
      <c r="P24" s="3"/>
    </row>
    <row r="25" spans="1:16" ht="9" customHeight="1">
      <c r="A25" s="5" t="s">
        <v>32</v>
      </c>
      <c r="B25" s="44">
        <v>2823</v>
      </c>
      <c r="C25" s="44">
        <v>113</v>
      </c>
      <c r="D25" s="44">
        <v>3944</v>
      </c>
      <c r="E25" s="44">
        <f t="shared" si="0"/>
        <v>6880</v>
      </c>
      <c r="F25" s="44">
        <v>0</v>
      </c>
      <c r="G25" s="44">
        <v>0</v>
      </c>
      <c r="H25" s="33">
        <v>13236</v>
      </c>
      <c r="I25" s="47">
        <v>7606.8919751771537</v>
      </c>
      <c r="J25" s="47">
        <v>15936</v>
      </c>
      <c r="K25" s="47">
        <f t="shared" si="1"/>
        <v>36778.891975177154</v>
      </c>
      <c r="L25" s="47">
        <v>0</v>
      </c>
      <c r="M25" s="47">
        <v>0</v>
      </c>
      <c r="N25" s="33">
        <f t="shared" si="2"/>
        <v>43658.891975177154</v>
      </c>
      <c r="O25" s="47">
        <f t="shared" si="3"/>
        <v>0</v>
      </c>
      <c r="P25" s="3"/>
    </row>
    <row r="26" spans="1:16" ht="9" customHeight="1">
      <c r="A26" s="5" t="s">
        <v>33</v>
      </c>
      <c r="B26" s="44">
        <v>3017</v>
      </c>
      <c r="C26" s="44">
        <v>117</v>
      </c>
      <c r="D26" s="44">
        <v>4525</v>
      </c>
      <c r="E26" s="44">
        <f t="shared" si="0"/>
        <v>7659</v>
      </c>
      <c r="F26" s="44">
        <v>0</v>
      </c>
      <c r="G26" s="44">
        <v>0</v>
      </c>
      <c r="H26" s="33">
        <v>37196</v>
      </c>
      <c r="I26" s="47">
        <v>6842</v>
      </c>
      <c r="J26" s="47">
        <v>34091</v>
      </c>
      <c r="K26" s="47">
        <f t="shared" si="1"/>
        <v>78129</v>
      </c>
      <c r="L26" s="47">
        <v>842</v>
      </c>
      <c r="M26" s="47">
        <v>811</v>
      </c>
      <c r="N26" s="33">
        <f t="shared" si="2"/>
        <v>85788</v>
      </c>
      <c r="O26" s="47">
        <f t="shared" si="3"/>
        <v>811</v>
      </c>
      <c r="P26" s="3"/>
    </row>
    <row r="27" spans="1:16" ht="9" customHeight="1">
      <c r="A27" s="6" t="s">
        <v>34</v>
      </c>
      <c r="B27" s="45">
        <v>898</v>
      </c>
      <c r="C27" s="45">
        <v>21</v>
      </c>
      <c r="D27" s="45">
        <v>1522</v>
      </c>
      <c r="E27" s="45">
        <f t="shared" si="0"/>
        <v>2441</v>
      </c>
      <c r="F27" s="45">
        <v>0</v>
      </c>
      <c r="G27" s="45">
        <v>1</v>
      </c>
      <c r="H27" s="34">
        <v>4537</v>
      </c>
      <c r="I27" s="48">
        <v>864.71950244026857</v>
      </c>
      <c r="J27" s="48">
        <v>5625</v>
      </c>
      <c r="K27" s="48">
        <f t="shared" si="1"/>
        <v>11026.719502440268</v>
      </c>
      <c r="L27" s="48">
        <v>0</v>
      </c>
      <c r="M27" s="48">
        <v>0</v>
      </c>
      <c r="N27" s="34">
        <f t="shared" si="2"/>
        <v>13467.719502440268</v>
      </c>
      <c r="O27" s="48">
        <f t="shared" si="3"/>
        <v>1</v>
      </c>
      <c r="P27" s="3"/>
    </row>
    <row r="28" spans="1:16" ht="9" customHeight="1">
      <c r="A28" s="5" t="s">
        <v>35</v>
      </c>
      <c r="B28" s="44">
        <v>6081</v>
      </c>
      <c r="C28" s="44">
        <v>257</v>
      </c>
      <c r="D28" s="44">
        <v>9592</v>
      </c>
      <c r="E28" s="44">
        <f t="shared" si="0"/>
        <v>15930</v>
      </c>
      <c r="F28" s="44">
        <v>0</v>
      </c>
      <c r="G28" s="44">
        <v>0</v>
      </c>
      <c r="H28" s="33">
        <v>19838</v>
      </c>
      <c r="I28" s="47">
        <v>9435.42</v>
      </c>
      <c r="J28" s="47">
        <v>17344</v>
      </c>
      <c r="K28" s="47">
        <f t="shared" si="1"/>
        <v>46617.42</v>
      </c>
      <c r="L28" s="47"/>
      <c r="M28" s="47">
        <v>76</v>
      </c>
      <c r="N28" s="33">
        <f t="shared" si="2"/>
        <v>62547.42</v>
      </c>
      <c r="O28" s="47">
        <f t="shared" si="3"/>
        <v>76</v>
      </c>
      <c r="P28" s="3"/>
    </row>
    <row r="29" spans="1:16" ht="9" customHeight="1">
      <c r="A29" s="5" t="s">
        <v>36</v>
      </c>
      <c r="B29" s="44">
        <v>3116</v>
      </c>
      <c r="C29" s="44">
        <v>86</v>
      </c>
      <c r="D29" s="44">
        <v>6545</v>
      </c>
      <c r="E29" s="44">
        <f t="shared" si="0"/>
        <v>9747</v>
      </c>
      <c r="F29" s="44">
        <v>0</v>
      </c>
      <c r="G29" s="44">
        <v>0</v>
      </c>
      <c r="H29" s="33">
        <v>24790</v>
      </c>
      <c r="I29" s="47">
        <v>2703.8460905072748</v>
      </c>
      <c r="J29" s="47">
        <v>21299</v>
      </c>
      <c r="K29" s="47">
        <f t="shared" si="1"/>
        <v>48792.846090507272</v>
      </c>
      <c r="L29" s="47">
        <v>437</v>
      </c>
      <c r="M29" s="47">
        <v>113</v>
      </c>
      <c r="N29" s="33">
        <f t="shared" si="2"/>
        <v>58539.846090507272</v>
      </c>
      <c r="O29" s="47">
        <f t="shared" si="3"/>
        <v>113</v>
      </c>
      <c r="P29" s="3"/>
    </row>
    <row r="30" spans="1:16" ht="9" customHeight="1">
      <c r="A30" s="5" t="s">
        <v>37</v>
      </c>
      <c r="B30" s="44">
        <v>3968</v>
      </c>
      <c r="C30" s="44">
        <v>60</v>
      </c>
      <c r="D30" s="44">
        <v>9101</v>
      </c>
      <c r="E30" s="44">
        <f t="shared" si="0"/>
        <v>13129</v>
      </c>
      <c r="F30" s="44">
        <v>0</v>
      </c>
      <c r="G30" s="44">
        <v>0</v>
      </c>
      <c r="H30" s="33">
        <v>27487</v>
      </c>
      <c r="I30" s="47">
        <v>5234.9780355316734</v>
      </c>
      <c r="J30" s="47">
        <v>30641</v>
      </c>
      <c r="K30" s="47">
        <f t="shared" si="1"/>
        <v>63362.978035531676</v>
      </c>
      <c r="L30" s="47">
        <v>0</v>
      </c>
      <c r="M30" s="47">
        <v>0</v>
      </c>
      <c r="N30" s="33">
        <f t="shared" si="2"/>
        <v>76491.978035531676</v>
      </c>
      <c r="O30" s="47">
        <f t="shared" si="3"/>
        <v>0</v>
      </c>
      <c r="P30" s="3"/>
    </row>
    <row r="31" spans="1:16" ht="9" customHeight="1">
      <c r="A31" s="6" t="s">
        <v>38</v>
      </c>
      <c r="B31" s="45">
        <v>2196</v>
      </c>
      <c r="C31" s="45">
        <v>30</v>
      </c>
      <c r="D31" s="45">
        <v>5325</v>
      </c>
      <c r="E31" s="45">
        <f t="shared" si="0"/>
        <v>7551</v>
      </c>
      <c r="F31" s="45">
        <v>0</v>
      </c>
      <c r="G31" s="45">
        <v>0</v>
      </c>
      <c r="H31" s="34">
        <v>18730</v>
      </c>
      <c r="I31" s="48">
        <v>7220</v>
      </c>
      <c r="J31" s="48">
        <v>20505</v>
      </c>
      <c r="K31" s="48">
        <f t="shared" si="1"/>
        <v>46455</v>
      </c>
      <c r="L31" s="48">
        <v>0</v>
      </c>
      <c r="M31" s="48">
        <v>0</v>
      </c>
      <c r="N31" s="34">
        <f t="shared" si="2"/>
        <v>54006</v>
      </c>
      <c r="O31" s="48">
        <f t="shared" si="3"/>
        <v>0</v>
      </c>
      <c r="P31" s="3"/>
    </row>
    <row r="32" spans="1:16" ht="9" customHeight="1">
      <c r="A32" s="5" t="s">
        <v>39</v>
      </c>
      <c r="B32" s="44">
        <v>2066</v>
      </c>
      <c r="C32" s="44">
        <v>99</v>
      </c>
      <c r="D32" s="44">
        <v>3608</v>
      </c>
      <c r="E32" s="44">
        <f t="shared" si="0"/>
        <v>5773</v>
      </c>
      <c r="F32" s="44">
        <v>0</v>
      </c>
      <c r="G32" s="44">
        <v>0</v>
      </c>
      <c r="H32" s="33">
        <v>1906</v>
      </c>
      <c r="I32" s="47">
        <v>5981</v>
      </c>
      <c r="J32" s="47">
        <v>2431</v>
      </c>
      <c r="K32" s="47">
        <f t="shared" si="1"/>
        <v>10318</v>
      </c>
      <c r="L32" s="47">
        <v>342</v>
      </c>
      <c r="M32" s="47">
        <v>0</v>
      </c>
      <c r="N32" s="33">
        <f t="shared" si="2"/>
        <v>16091</v>
      </c>
      <c r="O32" s="47">
        <f t="shared" si="3"/>
        <v>0</v>
      </c>
      <c r="P32" s="3"/>
    </row>
    <row r="33" spans="1:16" ht="9" customHeight="1">
      <c r="A33" s="5" t="s">
        <v>40</v>
      </c>
      <c r="B33" s="44">
        <v>3464</v>
      </c>
      <c r="C33" s="44">
        <v>113</v>
      </c>
      <c r="D33" s="44">
        <v>6757</v>
      </c>
      <c r="E33" s="44">
        <f t="shared" si="0"/>
        <v>10334</v>
      </c>
      <c r="F33" s="44">
        <v>0</v>
      </c>
      <c r="G33" s="44">
        <v>0</v>
      </c>
      <c r="H33" s="33">
        <v>19265</v>
      </c>
      <c r="I33" s="47">
        <v>2227.0106122448979</v>
      </c>
      <c r="J33" s="47">
        <v>22449</v>
      </c>
      <c r="K33" s="47">
        <f t="shared" si="1"/>
        <v>43941.0106122449</v>
      </c>
      <c r="L33" s="47">
        <v>0</v>
      </c>
      <c r="M33" s="47">
        <v>0</v>
      </c>
      <c r="N33" s="33">
        <f t="shared" si="2"/>
        <v>54275.0106122449</v>
      </c>
      <c r="O33" s="47">
        <f t="shared" si="3"/>
        <v>0</v>
      </c>
      <c r="P33" s="3"/>
    </row>
    <row r="34" spans="1:16" ht="9" customHeight="1">
      <c r="A34" s="5" t="s">
        <v>41</v>
      </c>
      <c r="B34" s="44">
        <v>1564</v>
      </c>
      <c r="C34" s="44">
        <v>82</v>
      </c>
      <c r="D34" s="44">
        <v>3710</v>
      </c>
      <c r="E34" s="44">
        <f t="shared" si="0"/>
        <v>5356</v>
      </c>
      <c r="F34" s="44">
        <v>0</v>
      </c>
      <c r="G34" s="44">
        <v>1</v>
      </c>
      <c r="H34" s="33">
        <v>1247</v>
      </c>
      <c r="I34" s="47">
        <v>71</v>
      </c>
      <c r="J34" s="47">
        <v>459</v>
      </c>
      <c r="K34" s="47">
        <f t="shared" si="1"/>
        <v>1777</v>
      </c>
      <c r="L34" s="47">
        <v>418</v>
      </c>
      <c r="M34" s="47">
        <v>1</v>
      </c>
      <c r="N34" s="33">
        <f t="shared" si="2"/>
        <v>7133</v>
      </c>
      <c r="O34" s="47">
        <f t="shared" si="3"/>
        <v>2</v>
      </c>
      <c r="P34" s="3"/>
    </row>
    <row r="35" spans="1:16" ht="9" customHeight="1">
      <c r="A35" s="6" t="s">
        <v>42</v>
      </c>
      <c r="B35" s="45">
        <v>1075</v>
      </c>
      <c r="C35" s="45">
        <v>41</v>
      </c>
      <c r="D35" s="45">
        <v>2541</v>
      </c>
      <c r="E35" s="45">
        <f t="shared" si="0"/>
        <v>3657</v>
      </c>
      <c r="F35" s="45">
        <v>0</v>
      </c>
      <c r="G35" s="45">
        <v>0</v>
      </c>
      <c r="H35" s="34">
        <v>28375</v>
      </c>
      <c r="I35" s="48">
        <v>1354</v>
      </c>
      <c r="J35" s="48">
        <v>13898</v>
      </c>
      <c r="K35" s="48">
        <f t="shared" si="1"/>
        <v>43627</v>
      </c>
      <c r="L35" s="48">
        <v>0</v>
      </c>
      <c r="M35" s="48">
        <v>0</v>
      </c>
      <c r="N35" s="34">
        <f t="shared" si="2"/>
        <v>47284</v>
      </c>
      <c r="O35" s="48">
        <f t="shared" si="3"/>
        <v>0</v>
      </c>
      <c r="P35" s="3"/>
    </row>
    <row r="36" spans="1:16" ht="9" customHeight="1">
      <c r="A36" s="5" t="s">
        <v>43</v>
      </c>
      <c r="B36" s="44">
        <v>2147</v>
      </c>
      <c r="C36" s="44">
        <v>69</v>
      </c>
      <c r="D36" s="44">
        <v>4625</v>
      </c>
      <c r="E36" s="44">
        <f t="shared" si="0"/>
        <v>6841</v>
      </c>
      <c r="F36" s="44">
        <v>0</v>
      </c>
      <c r="G36" s="44">
        <v>5</v>
      </c>
      <c r="H36" s="33">
        <v>7395</v>
      </c>
      <c r="I36" s="47">
        <v>3166.6239875123292</v>
      </c>
      <c r="J36" s="47">
        <v>8391</v>
      </c>
      <c r="K36" s="47">
        <f t="shared" si="1"/>
        <v>18952.623987512328</v>
      </c>
      <c r="L36" s="47">
        <v>0</v>
      </c>
      <c r="M36" s="47">
        <v>0</v>
      </c>
      <c r="N36" s="33">
        <v>25889.548342934322</v>
      </c>
      <c r="O36" s="47">
        <f t="shared" si="3"/>
        <v>5</v>
      </c>
      <c r="P36" s="3"/>
    </row>
    <row r="37" spans="1:16" ht="9" customHeight="1">
      <c r="A37" s="5" t="s">
        <v>44</v>
      </c>
      <c r="B37" s="44">
        <v>577</v>
      </c>
      <c r="C37" s="44">
        <v>13</v>
      </c>
      <c r="D37" s="44">
        <v>1215</v>
      </c>
      <c r="E37" s="44">
        <f t="shared" si="0"/>
        <v>1805</v>
      </c>
      <c r="F37" s="44">
        <v>0</v>
      </c>
      <c r="G37" s="44">
        <v>0</v>
      </c>
      <c r="H37" s="33">
        <v>5079</v>
      </c>
      <c r="I37" s="47">
        <v>630</v>
      </c>
      <c r="J37" s="47">
        <v>4035</v>
      </c>
      <c r="K37" s="47">
        <f t="shared" si="1"/>
        <v>9744</v>
      </c>
      <c r="L37" s="47">
        <v>0</v>
      </c>
      <c r="M37" s="47">
        <v>0</v>
      </c>
      <c r="N37" s="33">
        <v>14123.937726948187</v>
      </c>
      <c r="O37" s="47">
        <f t="shared" si="3"/>
        <v>0</v>
      </c>
      <c r="P37" s="3"/>
    </row>
    <row r="38" spans="1:16" ht="9" customHeight="1">
      <c r="A38" s="5" t="s">
        <v>65</v>
      </c>
      <c r="B38" s="44">
        <v>4515</v>
      </c>
      <c r="C38" s="44">
        <v>103</v>
      </c>
      <c r="D38" s="44">
        <v>9480</v>
      </c>
      <c r="E38" s="44">
        <f t="shared" si="0"/>
        <v>14098</v>
      </c>
      <c r="F38" s="44">
        <v>0</v>
      </c>
      <c r="G38" s="44">
        <v>0</v>
      </c>
      <c r="H38" s="33">
        <v>36165</v>
      </c>
      <c r="I38" s="47">
        <v>5778</v>
      </c>
      <c r="J38" s="47">
        <v>21271</v>
      </c>
      <c r="K38" s="47">
        <f t="shared" si="1"/>
        <v>63214</v>
      </c>
      <c r="L38" s="47">
        <v>0</v>
      </c>
      <c r="M38" s="47">
        <v>0</v>
      </c>
      <c r="N38" s="33">
        <v>84898.067811797548</v>
      </c>
      <c r="O38" s="47">
        <f t="shared" si="3"/>
        <v>0</v>
      </c>
      <c r="P38" s="3"/>
    </row>
    <row r="39" spans="1:16" ht="9" customHeight="1">
      <c r="A39" s="6" t="s">
        <v>45</v>
      </c>
      <c r="B39" s="45">
        <v>4526</v>
      </c>
      <c r="C39" s="45">
        <v>167</v>
      </c>
      <c r="D39" s="45">
        <v>7457</v>
      </c>
      <c r="E39" s="45">
        <f t="shared" si="0"/>
        <v>12150</v>
      </c>
      <c r="F39" s="45">
        <v>0</v>
      </c>
      <c r="G39" s="45">
        <v>0</v>
      </c>
      <c r="H39" s="34">
        <v>7320</v>
      </c>
      <c r="I39" s="48">
        <v>4231</v>
      </c>
      <c r="J39" s="48">
        <v>10307</v>
      </c>
      <c r="K39" s="48">
        <f t="shared" si="1"/>
        <v>21858</v>
      </c>
      <c r="L39" s="48">
        <v>0</v>
      </c>
      <c r="M39" s="48">
        <v>0</v>
      </c>
      <c r="N39" s="34">
        <v>34398.798147456364</v>
      </c>
      <c r="O39" s="48">
        <f t="shared" si="3"/>
        <v>0</v>
      </c>
      <c r="P39" s="3"/>
    </row>
    <row r="40" spans="1:16" ht="9" customHeight="1">
      <c r="A40" s="5" t="s">
        <v>46</v>
      </c>
      <c r="B40" s="44">
        <v>10116</v>
      </c>
      <c r="C40" s="44">
        <v>158</v>
      </c>
      <c r="D40" s="44">
        <v>14316</v>
      </c>
      <c r="E40" s="44">
        <f t="shared" ref="E40:E71" si="4">SUM(B40:D40)</f>
        <v>24590</v>
      </c>
      <c r="F40" s="44">
        <v>0</v>
      </c>
      <c r="G40" s="44">
        <v>2</v>
      </c>
      <c r="H40" s="33">
        <v>73733</v>
      </c>
      <c r="I40" s="47">
        <v>10257.566941515337</v>
      </c>
      <c r="J40" s="47">
        <v>65675</v>
      </c>
      <c r="K40" s="47">
        <f t="shared" ref="K40:K71" si="5">SUM(H40:J40)</f>
        <v>149665.56694151534</v>
      </c>
      <c r="L40" s="47"/>
      <c r="M40" s="47">
        <v>0</v>
      </c>
      <c r="N40" s="33">
        <f t="shared" ref="N40:N58" si="6">+E40+K40</f>
        <v>174255.56694151534</v>
      </c>
      <c r="O40" s="47">
        <f t="shared" ref="O40:O58" si="7">+G40+M40</f>
        <v>2</v>
      </c>
      <c r="P40" s="3"/>
    </row>
    <row r="41" spans="1:16" ht="9" customHeight="1">
      <c r="A41" s="5" t="s">
        <v>47</v>
      </c>
      <c r="B41" s="44">
        <v>4568</v>
      </c>
      <c r="C41" s="44">
        <v>310</v>
      </c>
      <c r="D41" s="44">
        <v>8985</v>
      </c>
      <c r="E41" s="44">
        <f t="shared" si="4"/>
        <v>13863</v>
      </c>
      <c r="F41" s="44">
        <v>0</v>
      </c>
      <c r="G41" s="44">
        <v>0</v>
      </c>
      <c r="H41" s="33">
        <v>28679</v>
      </c>
      <c r="I41" s="47">
        <v>19438</v>
      </c>
      <c r="J41" s="47">
        <v>21459</v>
      </c>
      <c r="K41" s="47">
        <f t="shared" si="5"/>
        <v>69576</v>
      </c>
      <c r="L41" s="47">
        <v>16304</v>
      </c>
      <c r="M41" s="47">
        <v>14</v>
      </c>
      <c r="N41" s="33">
        <f t="shared" si="6"/>
        <v>83439</v>
      </c>
      <c r="O41" s="47">
        <f t="shared" si="7"/>
        <v>14</v>
      </c>
      <c r="P41" s="3"/>
    </row>
    <row r="42" spans="1:16" ht="9" customHeight="1">
      <c r="A42" s="5" t="s">
        <v>48</v>
      </c>
      <c r="B42" s="44">
        <v>1052</v>
      </c>
      <c r="C42" s="44">
        <v>39</v>
      </c>
      <c r="D42" s="44">
        <v>1701</v>
      </c>
      <c r="E42" s="44">
        <f t="shared" si="4"/>
        <v>2792</v>
      </c>
      <c r="F42" s="44">
        <v>0</v>
      </c>
      <c r="G42" s="44">
        <v>0</v>
      </c>
      <c r="H42" s="33">
        <v>5160</v>
      </c>
      <c r="I42" s="47">
        <v>1626</v>
      </c>
      <c r="J42" s="47">
        <v>8168</v>
      </c>
      <c r="K42" s="47">
        <f t="shared" si="5"/>
        <v>14954</v>
      </c>
      <c r="L42" s="47">
        <v>2024</v>
      </c>
      <c r="M42" s="47">
        <v>14</v>
      </c>
      <c r="N42" s="33">
        <f t="shared" si="6"/>
        <v>17746</v>
      </c>
      <c r="O42" s="47">
        <f t="shared" si="7"/>
        <v>14</v>
      </c>
      <c r="P42" s="3"/>
    </row>
    <row r="43" spans="1:16" ht="9" customHeight="1">
      <c r="A43" s="6" t="s">
        <v>49</v>
      </c>
      <c r="B43" s="45">
        <v>4105</v>
      </c>
      <c r="C43" s="45">
        <v>87</v>
      </c>
      <c r="D43" s="45">
        <v>10715</v>
      </c>
      <c r="E43" s="45">
        <f t="shared" si="4"/>
        <v>14907</v>
      </c>
      <c r="F43" s="45">
        <v>0</v>
      </c>
      <c r="G43" s="45"/>
      <c r="H43" s="34">
        <v>52200</v>
      </c>
      <c r="I43" s="48">
        <v>24544.514999999999</v>
      </c>
      <c r="J43" s="48">
        <v>49572</v>
      </c>
      <c r="K43" s="48">
        <f t="shared" si="5"/>
        <v>126316.515</v>
      </c>
      <c r="L43" s="48">
        <v>14950</v>
      </c>
      <c r="M43" s="48">
        <v>17</v>
      </c>
      <c r="N43" s="34">
        <f t="shared" si="6"/>
        <v>141223.51500000001</v>
      </c>
      <c r="O43" s="48">
        <f t="shared" si="7"/>
        <v>17</v>
      </c>
      <c r="P43" s="3"/>
    </row>
    <row r="44" spans="1:16" ht="9" customHeight="1">
      <c r="A44" s="5" t="s">
        <v>50</v>
      </c>
      <c r="B44" s="44">
        <v>2177</v>
      </c>
      <c r="C44" s="44">
        <v>115</v>
      </c>
      <c r="D44" s="44">
        <v>4463</v>
      </c>
      <c r="E44" s="44">
        <f t="shared" si="4"/>
        <v>6755</v>
      </c>
      <c r="F44" s="44">
        <v>0</v>
      </c>
      <c r="G44" s="44">
        <v>1</v>
      </c>
      <c r="H44" s="33">
        <v>14551</v>
      </c>
      <c r="I44" s="47">
        <v>1495</v>
      </c>
      <c r="J44" s="47">
        <v>11164</v>
      </c>
      <c r="K44" s="47">
        <f t="shared" si="5"/>
        <v>27210</v>
      </c>
      <c r="L44" s="47">
        <v>0</v>
      </c>
      <c r="M44" s="47">
        <v>0</v>
      </c>
      <c r="N44" s="33">
        <f t="shared" si="6"/>
        <v>33965</v>
      </c>
      <c r="O44" s="47">
        <f t="shared" si="7"/>
        <v>1</v>
      </c>
      <c r="P44" s="3"/>
    </row>
    <row r="45" spans="1:16" ht="9" customHeight="1">
      <c r="A45" s="5" t="s">
        <v>51</v>
      </c>
      <c r="B45" s="44">
        <v>2475</v>
      </c>
      <c r="C45" s="44">
        <v>50</v>
      </c>
      <c r="D45" s="44">
        <v>6213</v>
      </c>
      <c r="E45" s="44">
        <f t="shared" si="4"/>
        <v>8738</v>
      </c>
      <c r="F45" s="44">
        <v>0</v>
      </c>
      <c r="G45" s="44">
        <v>0</v>
      </c>
      <c r="H45" s="33">
        <v>13393</v>
      </c>
      <c r="I45" s="47">
        <v>1715.9853634655697</v>
      </c>
      <c r="J45" s="47">
        <v>16291</v>
      </c>
      <c r="K45" s="47">
        <f t="shared" si="5"/>
        <v>31399.98536346557</v>
      </c>
      <c r="L45" s="47">
        <v>0</v>
      </c>
      <c r="M45" s="47">
        <v>0</v>
      </c>
      <c r="N45" s="33">
        <f t="shared" si="6"/>
        <v>40137.985363465574</v>
      </c>
      <c r="O45" s="47">
        <f t="shared" si="7"/>
        <v>0</v>
      </c>
      <c r="P45" s="3"/>
    </row>
    <row r="46" spans="1:16" ht="9" customHeight="1">
      <c r="A46" s="5" t="s">
        <v>52</v>
      </c>
      <c r="B46" s="44">
        <v>5751</v>
      </c>
      <c r="C46" s="44">
        <v>127</v>
      </c>
      <c r="D46" s="44">
        <v>11008</v>
      </c>
      <c r="E46" s="44">
        <f t="shared" si="4"/>
        <v>16886</v>
      </c>
      <c r="F46" s="44">
        <v>0</v>
      </c>
      <c r="G46" s="44">
        <v>0</v>
      </c>
      <c r="H46" s="33">
        <v>40538</v>
      </c>
      <c r="I46" s="47">
        <v>2526</v>
      </c>
      <c r="J46" s="47">
        <v>60323</v>
      </c>
      <c r="K46" s="47">
        <f t="shared" si="5"/>
        <v>103387</v>
      </c>
      <c r="L46" s="47">
        <v>15252</v>
      </c>
      <c r="M46" s="47">
        <v>725</v>
      </c>
      <c r="N46" s="33">
        <f t="shared" si="6"/>
        <v>120273</v>
      </c>
      <c r="O46" s="47">
        <f t="shared" si="7"/>
        <v>725</v>
      </c>
      <c r="P46" s="3"/>
    </row>
    <row r="47" spans="1:16" ht="9" customHeight="1">
      <c r="A47" s="6" t="s">
        <v>53</v>
      </c>
      <c r="B47" s="45">
        <v>601</v>
      </c>
      <c r="C47" s="45">
        <v>20</v>
      </c>
      <c r="D47" s="45">
        <v>1433</v>
      </c>
      <c r="E47" s="45">
        <f t="shared" si="4"/>
        <v>2054</v>
      </c>
      <c r="F47" s="45">
        <v>0</v>
      </c>
      <c r="G47" s="45">
        <v>0</v>
      </c>
      <c r="H47" s="34">
        <v>7017</v>
      </c>
      <c r="I47" s="48">
        <v>1989</v>
      </c>
      <c r="J47" s="48">
        <v>4931</v>
      </c>
      <c r="K47" s="48">
        <f t="shared" si="5"/>
        <v>13937</v>
      </c>
      <c r="L47" s="48">
        <v>1274</v>
      </c>
      <c r="M47" s="48">
        <v>93</v>
      </c>
      <c r="N47" s="34">
        <f t="shared" si="6"/>
        <v>15991</v>
      </c>
      <c r="O47" s="48">
        <f t="shared" si="7"/>
        <v>93</v>
      </c>
      <c r="P47" s="3"/>
    </row>
    <row r="48" spans="1:16" ht="9" customHeight="1">
      <c r="A48" s="5" t="s">
        <v>54</v>
      </c>
      <c r="B48" s="44">
        <v>2714</v>
      </c>
      <c r="C48" s="44">
        <v>159</v>
      </c>
      <c r="D48" s="44">
        <v>5094</v>
      </c>
      <c r="E48" s="44">
        <f t="shared" si="4"/>
        <v>7967</v>
      </c>
      <c r="F48" s="44">
        <v>0</v>
      </c>
      <c r="G48" s="44">
        <v>0</v>
      </c>
      <c r="H48" s="33">
        <v>38915</v>
      </c>
      <c r="I48" s="47">
        <v>12513</v>
      </c>
      <c r="J48" s="47">
        <v>36677</v>
      </c>
      <c r="K48" s="47">
        <f t="shared" si="5"/>
        <v>88105</v>
      </c>
      <c r="L48" s="47">
        <v>4061</v>
      </c>
      <c r="M48" s="47">
        <v>464</v>
      </c>
      <c r="N48" s="33">
        <f t="shared" si="6"/>
        <v>96072</v>
      </c>
      <c r="O48" s="47">
        <f t="shared" si="7"/>
        <v>464</v>
      </c>
      <c r="P48" s="3"/>
    </row>
    <row r="49" spans="1:55" ht="9" customHeight="1">
      <c r="A49" s="5" t="s">
        <v>55</v>
      </c>
      <c r="B49" s="44">
        <v>1228</v>
      </c>
      <c r="C49" s="44">
        <v>22</v>
      </c>
      <c r="D49" s="44">
        <v>1805</v>
      </c>
      <c r="E49" s="44">
        <f t="shared" si="4"/>
        <v>3055</v>
      </c>
      <c r="F49" s="44">
        <v>0</v>
      </c>
      <c r="G49" s="44">
        <v>0</v>
      </c>
      <c r="H49" s="33">
        <v>4748</v>
      </c>
      <c r="I49" s="47">
        <v>2438</v>
      </c>
      <c r="J49" s="47">
        <v>14130</v>
      </c>
      <c r="K49" s="47">
        <f t="shared" si="5"/>
        <v>21316</v>
      </c>
      <c r="L49" s="47">
        <v>8816</v>
      </c>
      <c r="M49" s="47">
        <v>513</v>
      </c>
      <c r="N49" s="33">
        <f t="shared" si="6"/>
        <v>24371</v>
      </c>
      <c r="O49" s="47">
        <f t="shared" si="7"/>
        <v>513</v>
      </c>
      <c r="P49" s="3"/>
    </row>
    <row r="50" spans="1:55" ht="9" customHeight="1">
      <c r="A50" s="5" t="s">
        <v>56</v>
      </c>
      <c r="B50" s="44">
        <v>4418</v>
      </c>
      <c r="C50" s="44">
        <v>64</v>
      </c>
      <c r="D50" s="44">
        <v>7607</v>
      </c>
      <c r="E50" s="44">
        <f t="shared" si="4"/>
        <v>12089</v>
      </c>
      <c r="F50" s="44">
        <v>0</v>
      </c>
      <c r="G50" s="44">
        <v>0</v>
      </c>
      <c r="H50" s="33">
        <v>31704</v>
      </c>
      <c r="I50" s="47">
        <v>23642</v>
      </c>
      <c r="J50" s="47">
        <v>75550</v>
      </c>
      <c r="K50" s="47">
        <f t="shared" si="5"/>
        <v>130896</v>
      </c>
      <c r="L50" s="47">
        <v>0</v>
      </c>
      <c r="M50" s="47">
        <v>0</v>
      </c>
      <c r="N50" s="33">
        <f t="shared" si="6"/>
        <v>142985</v>
      </c>
      <c r="O50" s="47">
        <f t="shared" si="7"/>
        <v>0</v>
      </c>
      <c r="P50" s="3"/>
    </row>
    <row r="51" spans="1:55" ht="9" customHeight="1">
      <c r="A51" s="6" t="s">
        <v>66</v>
      </c>
      <c r="B51" s="45">
        <v>18059</v>
      </c>
      <c r="C51" s="45">
        <v>607</v>
      </c>
      <c r="D51" s="45">
        <v>26453</v>
      </c>
      <c r="E51" s="45">
        <f t="shared" si="4"/>
        <v>45119</v>
      </c>
      <c r="F51" s="45">
        <v>0</v>
      </c>
      <c r="G51" s="45"/>
      <c r="H51" s="34">
        <v>126672</v>
      </c>
      <c r="I51" s="48">
        <v>80528</v>
      </c>
      <c r="J51" s="48">
        <v>253445</v>
      </c>
      <c r="K51" s="48">
        <f t="shared" si="5"/>
        <v>460645</v>
      </c>
      <c r="L51" s="48">
        <v>59879</v>
      </c>
      <c r="M51" s="48">
        <v>3971</v>
      </c>
      <c r="N51" s="34">
        <f t="shared" si="6"/>
        <v>505764</v>
      </c>
      <c r="O51" s="48">
        <f t="shared" si="7"/>
        <v>3971</v>
      </c>
      <c r="P51" s="3"/>
    </row>
    <row r="52" spans="1:55" ht="9" customHeight="1">
      <c r="A52" s="5" t="s">
        <v>57</v>
      </c>
      <c r="B52" s="44">
        <v>2071</v>
      </c>
      <c r="C52" s="44">
        <v>102</v>
      </c>
      <c r="D52" s="44">
        <v>4701</v>
      </c>
      <c r="E52" s="44">
        <f t="shared" si="4"/>
        <v>6874</v>
      </c>
      <c r="F52" s="44">
        <v>0</v>
      </c>
      <c r="G52" s="44">
        <v>4</v>
      </c>
      <c r="H52" s="33">
        <v>4972</v>
      </c>
      <c r="I52" s="47">
        <v>1822</v>
      </c>
      <c r="J52" s="47">
        <v>4686</v>
      </c>
      <c r="K52" s="47">
        <f t="shared" si="5"/>
        <v>11480</v>
      </c>
      <c r="L52" s="47">
        <v>2551</v>
      </c>
      <c r="M52" s="47">
        <v>55</v>
      </c>
      <c r="N52" s="33">
        <f t="shared" si="6"/>
        <v>18354</v>
      </c>
      <c r="O52" s="47">
        <f t="shared" si="7"/>
        <v>59</v>
      </c>
      <c r="P52" s="3"/>
    </row>
    <row r="53" spans="1:55" ht="9" customHeight="1">
      <c r="A53" s="5" t="s">
        <v>58</v>
      </c>
      <c r="B53" s="44">
        <v>562</v>
      </c>
      <c r="C53" s="44">
        <v>13</v>
      </c>
      <c r="D53" s="44">
        <v>578</v>
      </c>
      <c r="E53" s="44">
        <f t="shared" si="4"/>
        <v>1153</v>
      </c>
      <c r="F53" s="44">
        <v>0</v>
      </c>
      <c r="G53" s="44">
        <v>0</v>
      </c>
      <c r="H53" s="33">
        <v>2716</v>
      </c>
      <c r="I53" s="47">
        <v>833.25</v>
      </c>
      <c r="J53" s="47">
        <v>3131</v>
      </c>
      <c r="K53" s="47">
        <f t="shared" si="5"/>
        <v>6680.25</v>
      </c>
      <c r="L53" s="47">
        <v>0</v>
      </c>
      <c r="M53" s="47">
        <v>0</v>
      </c>
      <c r="N53" s="33">
        <f t="shared" si="6"/>
        <v>7833.25</v>
      </c>
      <c r="O53" s="47">
        <f t="shared" si="7"/>
        <v>0</v>
      </c>
      <c r="P53" s="3"/>
    </row>
    <row r="54" spans="1:55" ht="9" customHeight="1">
      <c r="A54" s="5" t="s">
        <v>59</v>
      </c>
      <c r="B54" s="44">
        <v>9895</v>
      </c>
      <c r="C54" s="44">
        <v>487</v>
      </c>
      <c r="D54" s="44">
        <v>13502</v>
      </c>
      <c r="E54" s="44">
        <f t="shared" si="4"/>
        <v>23884</v>
      </c>
      <c r="F54" s="44">
        <v>0</v>
      </c>
      <c r="G54" s="44">
        <v>0</v>
      </c>
      <c r="H54" s="33">
        <v>60850</v>
      </c>
      <c r="I54" s="47">
        <v>23819</v>
      </c>
      <c r="J54" s="47">
        <v>24390</v>
      </c>
      <c r="K54" s="47">
        <f t="shared" si="5"/>
        <v>109059</v>
      </c>
      <c r="L54" s="47">
        <v>12596</v>
      </c>
      <c r="M54" s="47">
        <v>636</v>
      </c>
      <c r="N54" s="33">
        <f t="shared" si="6"/>
        <v>132943</v>
      </c>
      <c r="O54" s="47">
        <f t="shared" si="7"/>
        <v>636</v>
      </c>
      <c r="P54" s="3"/>
    </row>
    <row r="55" spans="1:55" ht="9" customHeight="1">
      <c r="A55" s="6" t="s">
        <v>60</v>
      </c>
      <c r="B55" s="45">
        <v>6150</v>
      </c>
      <c r="C55" s="45">
        <v>145</v>
      </c>
      <c r="D55" s="45">
        <v>10965</v>
      </c>
      <c r="E55" s="45">
        <f t="shared" si="4"/>
        <v>17260</v>
      </c>
      <c r="F55" s="45">
        <v>0</v>
      </c>
      <c r="G55" s="45">
        <v>1</v>
      </c>
      <c r="H55" s="34">
        <v>21901</v>
      </c>
      <c r="I55" s="48">
        <v>9315</v>
      </c>
      <c r="J55" s="48">
        <v>24577</v>
      </c>
      <c r="K55" s="48">
        <f t="shared" si="5"/>
        <v>55793</v>
      </c>
      <c r="L55" s="48">
        <v>0</v>
      </c>
      <c r="M55" s="48">
        <v>0</v>
      </c>
      <c r="N55" s="34">
        <f t="shared" si="6"/>
        <v>73053</v>
      </c>
      <c r="O55" s="48">
        <f t="shared" si="7"/>
        <v>1</v>
      </c>
      <c r="P55" s="3"/>
    </row>
    <row r="56" spans="1:55" ht="9" customHeight="1">
      <c r="A56" s="5" t="s">
        <v>61</v>
      </c>
      <c r="B56" s="44">
        <v>1721</v>
      </c>
      <c r="C56" s="44">
        <v>56</v>
      </c>
      <c r="D56" s="44">
        <v>1868</v>
      </c>
      <c r="E56" s="44">
        <f t="shared" si="4"/>
        <v>3645</v>
      </c>
      <c r="F56" s="23">
        <v>0</v>
      </c>
      <c r="G56" s="49">
        <v>0</v>
      </c>
      <c r="H56" s="33">
        <v>24363</v>
      </c>
      <c r="I56" s="47">
        <v>3529.95</v>
      </c>
      <c r="J56" s="47">
        <v>8120</v>
      </c>
      <c r="K56" s="47">
        <f t="shared" si="5"/>
        <v>36012.949999999997</v>
      </c>
      <c r="L56" s="47">
        <v>7811</v>
      </c>
      <c r="M56" s="47">
        <v>1361</v>
      </c>
      <c r="N56" s="33">
        <f t="shared" si="6"/>
        <v>39657.949999999997</v>
      </c>
      <c r="O56" s="47">
        <f t="shared" si="7"/>
        <v>1361</v>
      </c>
      <c r="P56" s="3"/>
    </row>
    <row r="57" spans="1:55" ht="9" customHeight="1">
      <c r="A57" s="5" t="s">
        <v>62</v>
      </c>
      <c r="B57" s="44">
        <v>2358</v>
      </c>
      <c r="C57" s="44">
        <v>46</v>
      </c>
      <c r="D57" s="44">
        <v>4812</v>
      </c>
      <c r="E57" s="44">
        <f t="shared" si="4"/>
        <v>7216</v>
      </c>
      <c r="F57" s="44">
        <v>0</v>
      </c>
      <c r="G57" s="49">
        <v>0</v>
      </c>
      <c r="H57" s="33">
        <v>14454</v>
      </c>
      <c r="I57" s="47">
        <v>14482</v>
      </c>
      <c r="J57" s="47">
        <v>59278</v>
      </c>
      <c r="K57" s="47">
        <f t="shared" si="5"/>
        <v>88214</v>
      </c>
      <c r="L57" s="47">
        <v>5366</v>
      </c>
      <c r="M57" s="47">
        <v>392</v>
      </c>
      <c r="N57" s="33">
        <f t="shared" si="6"/>
        <v>95430</v>
      </c>
      <c r="O57" s="47">
        <f t="shared" si="7"/>
        <v>392</v>
      </c>
      <c r="P57" s="3"/>
    </row>
    <row r="58" spans="1:55" ht="9" customHeight="1" thickBot="1">
      <c r="A58" s="5" t="s">
        <v>63</v>
      </c>
      <c r="B58" s="44">
        <v>886</v>
      </c>
      <c r="C58" s="44">
        <v>33</v>
      </c>
      <c r="D58" s="44">
        <v>2105</v>
      </c>
      <c r="E58" s="44">
        <f t="shared" si="4"/>
        <v>3024</v>
      </c>
      <c r="F58" s="29">
        <v>0</v>
      </c>
      <c r="G58" s="50">
        <v>0</v>
      </c>
      <c r="H58" s="33">
        <v>1243</v>
      </c>
      <c r="I58" s="47">
        <v>119</v>
      </c>
      <c r="J58" s="47">
        <v>27</v>
      </c>
      <c r="K58" s="47">
        <f t="shared" si="5"/>
        <v>1389</v>
      </c>
      <c r="L58" s="47">
        <v>170</v>
      </c>
      <c r="M58" s="31">
        <v>5</v>
      </c>
      <c r="N58" s="33">
        <f t="shared" si="6"/>
        <v>4413</v>
      </c>
      <c r="O58" s="47">
        <f t="shared" si="7"/>
        <v>5</v>
      </c>
      <c r="P58" s="3"/>
    </row>
    <row r="59" spans="1:55" ht="9" customHeight="1" thickTop="1">
      <c r="A59" s="7" t="s">
        <v>64</v>
      </c>
      <c r="B59" s="24">
        <f>SUM(B8:B58)</f>
        <v>207358</v>
      </c>
      <c r="C59" s="24">
        <f>SUM(C8:C58)</f>
        <v>6550</v>
      </c>
      <c r="D59" s="24">
        <f>SUM(D8:D58)</f>
        <v>365389</v>
      </c>
      <c r="E59" s="28">
        <f>SUM(E8:E58)</f>
        <v>579297</v>
      </c>
      <c r="F59" s="35">
        <v>0</v>
      </c>
      <c r="G59" s="36">
        <f t="shared" ref="G59:O59" si="8">SUM(G8:G58)</f>
        <v>115</v>
      </c>
      <c r="H59" s="28">
        <f t="shared" si="8"/>
        <v>1340632</v>
      </c>
      <c r="I59" s="28">
        <f t="shared" si="8"/>
        <v>496571.83047785208</v>
      </c>
      <c r="J59" s="28">
        <f t="shared" si="8"/>
        <v>1568269</v>
      </c>
      <c r="K59" s="28">
        <f t="shared" si="8"/>
        <v>3405472.8304778524</v>
      </c>
      <c r="L59" s="28">
        <f t="shared" si="8"/>
        <v>284969</v>
      </c>
      <c r="M59" s="32">
        <f t="shared" si="8"/>
        <v>29262</v>
      </c>
      <c r="N59" s="28">
        <f t="shared" si="8"/>
        <v>3995417.5585194766</v>
      </c>
      <c r="O59" s="28">
        <f t="shared" si="8"/>
        <v>29377</v>
      </c>
      <c r="P59" s="3"/>
    </row>
    <row r="60" spans="1:55" s="37" customFormat="1" ht="46.5" customHeight="1">
      <c r="A60" s="57" t="s">
        <v>74</v>
      </c>
      <c r="B60" s="58"/>
      <c r="C60" s="58"/>
      <c r="D60" s="58"/>
      <c r="E60" s="58"/>
      <c r="F60" s="58"/>
      <c r="G60" s="58"/>
      <c r="H60" s="58"/>
      <c r="I60" s="58"/>
      <c r="J60" s="58"/>
      <c r="K60" s="58"/>
      <c r="L60" s="58"/>
      <c r="M60" s="58"/>
      <c r="N60" s="58"/>
      <c r="O60" s="59"/>
      <c r="P60" s="43"/>
    </row>
    <row r="61" spans="1:55" ht="9" customHeight="1">
      <c r="A61" s="1"/>
      <c r="B61" s="1"/>
      <c r="C61" s="1"/>
      <c r="D61" s="1"/>
      <c r="E61" s="1"/>
      <c r="F61" s="1"/>
      <c r="G61" s="1"/>
      <c r="H61" s="1"/>
      <c r="I61" s="1"/>
      <c r="J61" s="1"/>
      <c r="K61" s="1"/>
      <c r="L61" s="1"/>
      <c r="M61" s="1"/>
      <c r="N61" s="1"/>
      <c r="O61" s="1"/>
      <c r="P61" s="2"/>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row>
    <row r="62" spans="1:55" ht="9" customHeight="1">
      <c r="A62" s="1"/>
      <c r="B62" s="1"/>
      <c r="C62" s="1"/>
      <c r="D62" s="1"/>
      <c r="E62" s="1"/>
      <c r="F62" s="1"/>
      <c r="G62" s="1"/>
      <c r="H62" s="1"/>
      <c r="I62" s="1"/>
      <c r="J62" s="1"/>
      <c r="K62" s="1"/>
      <c r="L62" s="1"/>
      <c r="M62" s="1"/>
      <c r="N62" s="1"/>
      <c r="O62" s="1"/>
      <c r="P62" s="2"/>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row>
    <row r="63" spans="1:55" ht="9" customHeight="1">
      <c r="A63" s="1"/>
      <c r="B63" s="1"/>
      <c r="C63" s="1"/>
      <c r="D63" s="1"/>
      <c r="E63" s="1"/>
      <c r="F63" s="1"/>
      <c r="G63" s="1"/>
      <c r="H63" s="1"/>
      <c r="I63" s="1"/>
      <c r="J63" s="1"/>
      <c r="K63" s="1"/>
      <c r="L63" s="1"/>
      <c r="M63" s="1"/>
      <c r="N63" s="1"/>
      <c r="O63" s="1"/>
      <c r="P63" s="2"/>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row>
    <row r="64" spans="1:55" ht="9"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row>
    <row r="65" spans="1:55" ht="9"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row>
    <row r="66" spans="1:55" ht="9" customHeight="1">
      <c r="P66" s="1"/>
    </row>
    <row r="67" spans="1:55" ht="9" customHeight="1">
      <c r="P67" s="1"/>
    </row>
    <row r="68" spans="1:55" ht="9" customHeight="1">
      <c r="P68" s="1"/>
    </row>
    <row r="69" spans="1:55" ht="9" customHeight="1">
      <c r="P69" s="1"/>
    </row>
    <row r="70" spans="1:55" ht="9" customHeight="1">
      <c r="P70" s="1"/>
    </row>
    <row r="71" spans="1:55" ht="9" customHeight="1">
      <c r="P71" s="1"/>
    </row>
    <row r="72" spans="1:55" ht="9" customHeight="1">
      <c r="P72" s="1"/>
    </row>
    <row r="73" spans="1:55" ht="9" customHeight="1">
      <c r="P73" s="1"/>
    </row>
    <row r="74" spans="1:55" ht="9" customHeight="1">
      <c r="P74" s="1"/>
    </row>
    <row r="75" spans="1:55" ht="9" customHeight="1">
      <c r="P75" s="1"/>
    </row>
    <row r="76" spans="1:55" ht="9" customHeight="1">
      <c r="P76" s="1"/>
    </row>
    <row r="77" spans="1:55" ht="9" customHeight="1">
      <c r="P77" s="1"/>
    </row>
    <row r="78" spans="1:55" ht="9" customHeight="1">
      <c r="P78" s="1"/>
    </row>
    <row r="79" spans="1:55" ht="9" customHeight="1">
      <c r="P79" s="1"/>
    </row>
    <row r="80" spans="1:55" ht="9" customHeight="1">
      <c r="P80" s="1"/>
    </row>
    <row r="81" spans="16:16" ht="9" customHeight="1">
      <c r="P81" s="1"/>
    </row>
    <row r="82" spans="16:16" ht="9" customHeight="1">
      <c r="P82" s="1"/>
    </row>
    <row r="83" spans="16:16" ht="9" customHeight="1">
      <c r="P83" s="1"/>
    </row>
    <row r="84" spans="16:16" ht="9" customHeight="1">
      <c r="P84" s="1"/>
    </row>
    <row r="85" spans="16:16" ht="9" customHeight="1">
      <c r="P85" s="1"/>
    </row>
    <row r="86" spans="16:16" ht="9" customHeight="1">
      <c r="P86" s="1"/>
    </row>
    <row r="87" spans="16:16" ht="9" customHeight="1">
      <c r="P87" s="1"/>
    </row>
    <row r="88" spans="16:16" ht="9" customHeight="1">
      <c r="P88" s="1"/>
    </row>
    <row r="89" spans="16:16" ht="9" customHeight="1">
      <c r="P89" s="1"/>
    </row>
    <row r="90" spans="16:16" ht="9" customHeight="1">
      <c r="P90" s="1"/>
    </row>
    <row r="91" spans="16:16" ht="9" customHeight="1">
      <c r="P91" s="1"/>
    </row>
    <row r="92" spans="16:16" ht="9" customHeight="1">
      <c r="P92" s="1"/>
    </row>
    <row r="93" spans="16:16" ht="9" customHeight="1">
      <c r="P93" s="1"/>
    </row>
    <row r="94" spans="16:16" ht="9" customHeight="1">
      <c r="P94" s="1"/>
    </row>
    <row r="95" spans="16:16" ht="9" customHeight="1">
      <c r="P95" s="1"/>
    </row>
    <row r="96" spans="16:16" ht="9" customHeight="1">
      <c r="P96" s="1"/>
    </row>
    <row r="97" spans="16:16" ht="9" customHeight="1">
      <c r="P97" s="1"/>
    </row>
    <row r="98" spans="16:16" ht="9" customHeight="1">
      <c r="P98" s="1"/>
    </row>
    <row r="99" spans="16:16" ht="9" customHeight="1">
      <c r="P99" s="1"/>
    </row>
    <row r="100" spans="16:16" ht="9" customHeight="1">
      <c r="P100" s="1"/>
    </row>
    <row r="101" spans="16:16" ht="9" customHeight="1">
      <c r="P101" s="1"/>
    </row>
    <row r="102" spans="16:16" ht="9" customHeight="1">
      <c r="P102" s="1"/>
    </row>
    <row r="103" spans="16:16" ht="9" customHeight="1">
      <c r="P103" s="1"/>
    </row>
    <row r="104" spans="16:16" ht="9" customHeight="1">
      <c r="P104" s="1"/>
    </row>
    <row r="105" spans="16:16" ht="9" customHeight="1">
      <c r="P105" s="1"/>
    </row>
    <row r="106" spans="16:16" ht="9" customHeight="1">
      <c r="P106" s="1"/>
    </row>
    <row r="107" spans="16:16" ht="9" customHeight="1">
      <c r="P107" s="1"/>
    </row>
    <row r="108" spans="16:16" ht="9" customHeight="1">
      <c r="P108" s="1"/>
    </row>
    <row r="109" spans="16:16" ht="9" customHeight="1">
      <c r="P109" s="1"/>
    </row>
    <row r="110" spans="16:16" ht="9" customHeight="1">
      <c r="P110" s="1"/>
    </row>
    <row r="111" spans="16:16" ht="9" customHeight="1">
      <c r="P111" s="1"/>
    </row>
    <row r="112" spans="16:16" ht="9" customHeight="1">
      <c r="P112" s="1"/>
    </row>
    <row r="113" spans="16:16" ht="9" customHeight="1">
      <c r="P113" s="1"/>
    </row>
    <row r="114" spans="16:16" ht="9" customHeight="1">
      <c r="P114" s="1"/>
    </row>
    <row r="115" spans="16:16" ht="9" customHeight="1">
      <c r="P115" s="1"/>
    </row>
    <row r="116" spans="16:16" ht="9" customHeight="1">
      <c r="P116" s="1"/>
    </row>
    <row r="117" spans="16:16" ht="9" customHeight="1">
      <c r="P117" s="1"/>
    </row>
    <row r="118" spans="16:16" ht="9" customHeight="1">
      <c r="P118" s="1"/>
    </row>
    <row r="119" spans="16:16" ht="9" customHeight="1">
      <c r="P119" s="1"/>
    </row>
    <row r="120" spans="16:16" ht="9" customHeight="1">
      <c r="P120" s="1"/>
    </row>
    <row r="121" spans="16:16" ht="9" customHeight="1">
      <c r="P121" s="1"/>
    </row>
    <row r="122" spans="16:16" ht="9" customHeight="1">
      <c r="P122" s="1"/>
    </row>
    <row r="123" spans="16:16" ht="9" customHeight="1">
      <c r="P123" s="1"/>
    </row>
    <row r="124" spans="16:16" ht="9" customHeight="1">
      <c r="P124" s="1"/>
    </row>
    <row r="125" spans="16:16" ht="9" customHeight="1">
      <c r="P125" s="1"/>
    </row>
    <row r="126" spans="16:16" ht="9" customHeight="1">
      <c r="P126" s="1"/>
    </row>
    <row r="127" spans="16:16" ht="9" customHeight="1">
      <c r="P127" s="1"/>
    </row>
    <row r="128" spans="16:16" ht="9" customHeight="1">
      <c r="P128" s="1"/>
    </row>
    <row r="129" spans="16:16" ht="9" customHeight="1">
      <c r="P129" s="1"/>
    </row>
    <row r="130" spans="16:16" ht="9" customHeight="1">
      <c r="P130" s="1"/>
    </row>
    <row r="131" spans="16:16" ht="9" customHeight="1">
      <c r="P131" s="1"/>
    </row>
    <row r="132" spans="16:16" ht="9" customHeight="1">
      <c r="P132" s="1"/>
    </row>
    <row r="133" spans="16:16" ht="9" customHeight="1">
      <c r="P133" s="1"/>
    </row>
    <row r="134" spans="16:16" ht="9" customHeight="1">
      <c r="P134" s="1"/>
    </row>
    <row r="135" spans="16:16" ht="9" customHeight="1">
      <c r="P135" s="1"/>
    </row>
    <row r="136" spans="16:16" ht="9" customHeight="1">
      <c r="P136" s="1"/>
    </row>
    <row r="137" spans="16:16" ht="9" customHeight="1">
      <c r="P137" s="1"/>
    </row>
    <row r="138" spans="16:16" ht="9" customHeight="1">
      <c r="P138" s="1"/>
    </row>
    <row r="139" spans="16:16" ht="9" customHeight="1">
      <c r="P139" s="1"/>
    </row>
    <row r="140" spans="16:16" ht="9" customHeight="1">
      <c r="P140" s="1"/>
    </row>
    <row r="141" spans="16:16" ht="9" customHeight="1">
      <c r="P141" s="1"/>
    </row>
    <row r="142" spans="16:16" ht="9" customHeight="1">
      <c r="P142" s="1"/>
    </row>
    <row r="143" spans="16:16" ht="9" customHeight="1">
      <c r="P143" s="1"/>
    </row>
    <row r="144" spans="16:16" ht="9" customHeight="1">
      <c r="P144" s="1"/>
    </row>
    <row r="145" spans="16:16" ht="9" customHeight="1">
      <c r="P145" s="1"/>
    </row>
    <row r="146" spans="16:16" ht="9" customHeight="1">
      <c r="P146" s="1"/>
    </row>
    <row r="147" spans="16:16" ht="9" customHeight="1">
      <c r="P147" s="1"/>
    </row>
    <row r="148" spans="16:16" ht="9" customHeight="1">
      <c r="P148" s="1"/>
    </row>
    <row r="149" spans="16:16" ht="9" customHeight="1">
      <c r="P149" s="1"/>
    </row>
    <row r="150" spans="16:16" ht="9" customHeight="1">
      <c r="P150" s="1"/>
    </row>
    <row r="151" spans="16:16" ht="9" customHeight="1">
      <c r="P151" s="1"/>
    </row>
    <row r="152" spans="16:16" ht="9" customHeight="1">
      <c r="P152" s="1"/>
    </row>
    <row r="153" spans="16:16" ht="9" customHeight="1">
      <c r="P153" s="1"/>
    </row>
    <row r="154" spans="16:16" ht="9" customHeight="1">
      <c r="P154" s="1"/>
    </row>
    <row r="155" spans="16:16" ht="9" customHeight="1">
      <c r="P155" s="1"/>
    </row>
    <row r="156" spans="16:16" ht="9" customHeight="1">
      <c r="P156" s="1"/>
    </row>
    <row r="157" spans="16:16" ht="9" customHeight="1">
      <c r="P157" s="1"/>
    </row>
    <row r="158" spans="16:16" ht="9" customHeight="1">
      <c r="P158" s="1"/>
    </row>
    <row r="159" spans="16:16" ht="9" customHeight="1">
      <c r="P159" s="1"/>
    </row>
    <row r="160" spans="16:16" ht="9" customHeight="1">
      <c r="P160" s="1"/>
    </row>
    <row r="161" spans="16:16" ht="9" customHeight="1">
      <c r="P161" s="1"/>
    </row>
    <row r="162" spans="16:16" ht="9" customHeight="1">
      <c r="P162" s="1"/>
    </row>
    <row r="163" spans="16:16" ht="9" customHeight="1">
      <c r="P163" s="1"/>
    </row>
    <row r="164" spans="16:16" ht="9" customHeight="1">
      <c r="P164" s="1"/>
    </row>
    <row r="165" spans="16:16" ht="9" customHeight="1">
      <c r="P165" s="1"/>
    </row>
    <row r="166" spans="16:16" ht="9" customHeight="1">
      <c r="P166" s="1"/>
    </row>
    <row r="167" spans="16:16" ht="9" customHeight="1">
      <c r="P167" s="1"/>
    </row>
    <row r="168" spans="16:16" ht="9" customHeight="1">
      <c r="P168" s="1"/>
    </row>
    <row r="169" spans="16:16" ht="9" customHeight="1">
      <c r="P169" s="1"/>
    </row>
    <row r="170" spans="16:16" ht="9" customHeight="1">
      <c r="P170" s="1"/>
    </row>
    <row r="171" spans="16:16" ht="9" customHeight="1">
      <c r="P171" s="1"/>
    </row>
    <row r="172" spans="16:16" ht="9" customHeight="1">
      <c r="P172" s="1"/>
    </row>
    <row r="173" spans="16:16" ht="9" customHeight="1">
      <c r="P173" s="1"/>
    </row>
    <row r="174" spans="16:16" ht="9" customHeight="1">
      <c r="P174" s="1"/>
    </row>
    <row r="175" spans="16:16" ht="9" customHeight="1">
      <c r="P175" s="1"/>
    </row>
    <row r="176" spans="16:16" ht="9" customHeight="1">
      <c r="P176" s="1"/>
    </row>
    <row r="177" spans="16:16" ht="9" customHeight="1">
      <c r="P177" s="1"/>
    </row>
    <row r="178" spans="16:16" ht="9" customHeight="1">
      <c r="P178" s="1"/>
    </row>
    <row r="179" spans="16:16" ht="9" customHeight="1">
      <c r="P179" s="1"/>
    </row>
    <row r="180" spans="16:16" ht="9" customHeight="1">
      <c r="P180" s="1"/>
    </row>
    <row r="181" spans="16:16" ht="9" customHeight="1">
      <c r="P181" s="1"/>
    </row>
    <row r="182" spans="16:16" ht="9" customHeight="1">
      <c r="P182" s="1"/>
    </row>
    <row r="183" spans="16:16" ht="9" customHeight="1">
      <c r="P183" s="1"/>
    </row>
    <row r="184" spans="16:16" ht="9" customHeight="1">
      <c r="P184" s="1"/>
    </row>
    <row r="185" spans="16:16" ht="9" customHeight="1">
      <c r="P185" s="1"/>
    </row>
    <row r="186" spans="16:16" ht="9" customHeight="1">
      <c r="P186" s="1"/>
    </row>
    <row r="187" spans="16:16" ht="9" customHeight="1">
      <c r="P187" s="1"/>
    </row>
    <row r="188" spans="16:16" ht="9" customHeight="1">
      <c r="P188" s="1"/>
    </row>
    <row r="189" spans="16:16" ht="9" customHeight="1">
      <c r="P189" s="1"/>
    </row>
    <row r="190" spans="16:16" ht="9" customHeight="1">
      <c r="P190" s="1"/>
    </row>
    <row r="191" spans="16:16" ht="9" customHeight="1">
      <c r="P191" s="1"/>
    </row>
    <row r="192" spans="16:16" ht="9" customHeight="1">
      <c r="P192" s="1"/>
    </row>
    <row r="193" spans="16:16" ht="9" customHeight="1">
      <c r="P193" s="1"/>
    </row>
    <row r="194" spans="16:16" ht="9" customHeight="1">
      <c r="P194" s="1"/>
    </row>
    <row r="195" spans="16:16" ht="9" customHeight="1">
      <c r="P195" s="1"/>
    </row>
    <row r="196" spans="16:16" ht="9" customHeight="1">
      <c r="P196" s="1"/>
    </row>
    <row r="197" spans="16:16" ht="9" customHeight="1">
      <c r="P197" s="1"/>
    </row>
    <row r="198" spans="16:16" ht="9" customHeight="1">
      <c r="P198" s="1"/>
    </row>
    <row r="199" spans="16:16" ht="9" customHeight="1">
      <c r="P199" s="1"/>
    </row>
    <row r="200" spans="16:16" ht="9" customHeight="1">
      <c r="P200" s="1"/>
    </row>
    <row r="201" spans="16:16" ht="9" customHeight="1">
      <c r="P201" s="1"/>
    </row>
    <row r="202" spans="16:16" ht="9" customHeight="1">
      <c r="P202" s="1"/>
    </row>
    <row r="203" spans="16:16" ht="9" customHeight="1">
      <c r="P203" s="1"/>
    </row>
    <row r="204" spans="16:16" ht="9" customHeight="1">
      <c r="P204" s="1"/>
    </row>
    <row r="205" spans="16:16" ht="9" customHeight="1">
      <c r="P205" s="1"/>
    </row>
    <row r="206" spans="16:16" ht="9" customHeight="1">
      <c r="P206" s="1"/>
    </row>
    <row r="207" spans="16:16" ht="9" customHeight="1">
      <c r="P207" s="1"/>
    </row>
    <row r="208" spans="16:16" ht="9" customHeight="1">
      <c r="P208" s="1"/>
    </row>
    <row r="209" spans="16:16" ht="9" customHeight="1">
      <c r="P209" s="1"/>
    </row>
    <row r="210" spans="16:16" ht="9" customHeight="1">
      <c r="P210" s="1"/>
    </row>
    <row r="211" spans="16:16" ht="9" customHeight="1">
      <c r="P211" s="1"/>
    </row>
    <row r="212" spans="16:16" ht="9" customHeight="1">
      <c r="P212" s="1"/>
    </row>
    <row r="213" spans="16:16" ht="9" customHeight="1">
      <c r="P213" s="1"/>
    </row>
    <row r="214" spans="16:16" ht="9" customHeight="1">
      <c r="P214" s="1"/>
    </row>
    <row r="215" spans="16:16" ht="9" customHeight="1">
      <c r="P215" s="1"/>
    </row>
    <row r="216" spans="16:16" ht="9" customHeight="1">
      <c r="P216" s="1"/>
    </row>
    <row r="217" spans="16:16" ht="9" customHeight="1">
      <c r="P217" s="1"/>
    </row>
    <row r="218" spans="16:16" ht="9" customHeight="1">
      <c r="P218" s="1"/>
    </row>
    <row r="219" spans="16:16" ht="9" customHeight="1">
      <c r="P219" s="1"/>
    </row>
    <row r="220" spans="16:16" ht="9" customHeight="1">
      <c r="P220" s="1"/>
    </row>
    <row r="221" spans="16:16" ht="9" customHeight="1">
      <c r="P221" s="1"/>
    </row>
    <row r="222" spans="16:16" ht="9" customHeight="1">
      <c r="P222" s="1"/>
    </row>
    <row r="223" spans="16:16" ht="9" customHeight="1">
      <c r="P223" s="1"/>
    </row>
    <row r="224" spans="16:16" ht="9" customHeight="1">
      <c r="P224" s="1"/>
    </row>
    <row r="225" spans="16:16" ht="9" customHeight="1">
      <c r="P225" s="1"/>
    </row>
    <row r="226" spans="16:16" ht="9" customHeight="1">
      <c r="P226" s="1"/>
    </row>
    <row r="227" spans="16:16" ht="9" customHeight="1">
      <c r="P227" s="1"/>
    </row>
    <row r="228" spans="16:16" ht="9" customHeight="1">
      <c r="P228" s="1"/>
    </row>
    <row r="229" spans="16:16" ht="9" customHeight="1">
      <c r="P229" s="1"/>
    </row>
    <row r="230" spans="16:16" ht="9" customHeight="1">
      <c r="P230" s="1"/>
    </row>
    <row r="231" spans="16:16" ht="9" customHeight="1">
      <c r="P231" s="1"/>
    </row>
    <row r="232" spans="16:16" ht="9" customHeight="1">
      <c r="P232" s="1"/>
    </row>
    <row r="233" spans="16:16" ht="9" customHeight="1">
      <c r="P233" s="1"/>
    </row>
    <row r="234" spans="16:16" ht="9" customHeight="1">
      <c r="P234" s="1"/>
    </row>
    <row r="235" spans="16:16" ht="9" customHeight="1">
      <c r="P235" s="1"/>
    </row>
    <row r="236" spans="16:16" ht="9" customHeight="1">
      <c r="P236" s="1"/>
    </row>
    <row r="237" spans="16:16" ht="9" customHeight="1">
      <c r="P237" s="1"/>
    </row>
    <row r="238" spans="16:16" ht="9" customHeight="1">
      <c r="P238" s="1"/>
    </row>
    <row r="239" spans="16:16" ht="9" customHeight="1">
      <c r="P239" s="1"/>
    </row>
    <row r="240" spans="16:16" ht="9" customHeight="1">
      <c r="P240" s="1"/>
    </row>
    <row r="241" spans="16:16" ht="9" customHeight="1">
      <c r="P241" s="1"/>
    </row>
    <row r="242" spans="16:16" ht="9" customHeight="1">
      <c r="P242" s="1"/>
    </row>
    <row r="243" spans="16:16" ht="9" customHeight="1">
      <c r="P243" s="1"/>
    </row>
    <row r="244" spans="16:16" ht="9" customHeight="1">
      <c r="P244" s="1"/>
    </row>
    <row r="245" spans="16:16" ht="9" customHeight="1">
      <c r="P245" s="1"/>
    </row>
    <row r="246" spans="16:16" ht="9" customHeight="1">
      <c r="P246" s="1"/>
    </row>
    <row r="247" spans="16:16" ht="9" customHeight="1">
      <c r="P247" s="1"/>
    </row>
    <row r="248" spans="16:16" ht="9" customHeight="1">
      <c r="P248" s="1"/>
    </row>
    <row r="249" spans="16:16" ht="9" customHeight="1">
      <c r="P249" s="1"/>
    </row>
    <row r="250" spans="16:16" ht="9" customHeight="1">
      <c r="P250" s="1"/>
    </row>
    <row r="251" spans="16:16" ht="9" customHeight="1">
      <c r="P251" s="1"/>
    </row>
    <row r="252" spans="16:16" ht="9" customHeight="1">
      <c r="P252" s="1"/>
    </row>
    <row r="253" spans="16:16" ht="9" customHeight="1">
      <c r="P253" s="1"/>
    </row>
    <row r="254" spans="16:16" ht="9" customHeight="1">
      <c r="P254" s="1"/>
    </row>
    <row r="255" spans="16:16" ht="9" customHeight="1">
      <c r="P255" s="1"/>
    </row>
    <row r="256" spans="16:16" ht="9" customHeight="1">
      <c r="P256" s="1"/>
    </row>
    <row r="257" spans="16:16" ht="9" customHeight="1">
      <c r="P257" s="1"/>
    </row>
    <row r="258" spans="16:16" ht="9" customHeight="1">
      <c r="P258" s="1"/>
    </row>
    <row r="259" spans="16:16" ht="9" customHeight="1">
      <c r="P259" s="1"/>
    </row>
    <row r="260" spans="16:16" ht="9" customHeight="1">
      <c r="P260" s="1"/>
    </row>
    <row r="261" spans="16:16" ht="9" customHeight="1">
      <c r="P261" s="1"/>
    </row>
    <row r="262" spans="16:16" ht="9" customHeight="1">
      <c r="P262" s="1"/>
    </row>
    <row r="263" spans="16:16" ht="9" customHeight="1">
      <c r="P263" s="1"/>
    </row>
    <row r="264" spans="16:16" ht="9" customHeight="1">
      <c r="P264" s="1"/>
    </row>
    <row r="265" spans="16:16" ht="9" customHeight="1">
      <c r="P265" s="1"/>
    </row>
    <row r="266" spans="16:16" ht="9" customHeight="1">
      <c r="P266" s="1"/>
    </row>
    <row r="267" spans="16:16" ht="9" customHeight="1">
      <c r="P267" s="1"/>
    </row>
    <row r="268" spans="16:16" ht="9" customHeight="1">
      <c r="P268" s="1"/>
    </row>
    <row r="269" spans="16:16" ht="9" customHeight="1">
      <c r="P269" s="1"/>
    </row>
    <row r="270" spans="16:16" ht="9" customHeight="1">
      <c r="P270" s="1"/>
    </row>
    <row r="271" spans="16:16" ht="9" customHeight="1">
      <c r="P271" s="1"/>
    </row>
    <row r="272" spans="16:16" ht="9" customHeight="1">
      <c r="P272" s="1"/>
    </row>
    <row r="273" spans="16:16" ht="9" customHeight="1">
      <c r="P273" s="1"/>
    </row>
    <row r="274" spans="16:16" ht="9" customHeight="1">
      <c r="P274" s="1"/>
    </row>
    <row r="275" spans="16:16" ht="9" customHeight="1">
      <c r="P275" s="1"/>
    </row>
    <row r="276" spans="16:16" ht="9" customHeight="1">
      <c r="P276" s="1"/>
    </row>
    <row r="277" spans="16:16" ht="9" customHeight="1">
      <c r="P277" s="1"/>
    </row>
    <row r="278" spans="16:16" ht="9" customHeight="1">
      <c r="P278" s="1"/>
    </row>
    <row r="279" spans="16:16" ht="9" customHeight="1">
      <c r="P279" s="1"/>
    </row>
    <row r="280" spans="16:16" ht="9" customHeight="1">
      <c r="P280" s="1"/>
    </row>
    <row r="281" spans="16:16" ht="9" customHeight="1">
      <c r="P281" s="1"/>
    </row>
    <row r="282" spans="16:16" ht="9" customHeight="1">
      <c r="P282" s="1"/>
    </row>
    <row r="283" spans="16:16" ht="9" customHeight="1">
      <c r="P283" s="1"/>
    </row>
    <row r="284" spans="16:16" ht="9" customHeight="1">
      <c r="P284" s="1"/>
    </row>
    <row r="285" spans="16:16" ht="9" customHeight="1">
      <c r="P285" s="1"/>
    </row>
    <row r="286" spans="16:16" ht="9" customHeight="1">
      <c r="P286" s="1"/>
    </row>
    <row r="287" spans="16:16" ht="9" customHeight="1">
      <c r="P287" s="1"/>
    </row>
    <row r="288" spans="16:16" ht="9" customHeight="1">
      <c r="P288" s="1"/>
    </row>
    <row r="289" spans="16:16" ht="9" customHeight="1">
      <c r="P289" s="1"/>
    </row>
    <row r="290" spans="16:16" ht="9" customHeight="1">
      <c r="P290" s="1"/>
    </row>
    <row r="291" spans="16:16" ht="9" customHeight="1">
      <c r="P291" s="1"/>
    </row>
    <row r="292" spans="16:16" ht="9" customHeight="1">
      <c r="P292" s="1"/>
    </row>
    <row r="293" spans="16:16" ht="9" customHeight="1">
      <c r="P293" s="1"/>
    </row>
    <row r="294" spans="16:16" ht="9" customHeight="1">
      <c r="P294" s="1"/>
    </row>
    <row r="295" spans="16:16" ht="9" customHeight="1">
      <c r="P295" s="1"/>
    </row>
    <row r="296" spans="16:16" ht="9" customHeight="1">
      <c r="P296" s="1"/>
    </row>
    <row r="297" spans="16:16" ht="9" customHeight="1">
      <c r="P297" s="1"/>
    </row>
    <row r="298" spans="16:16" ht="9" customHeight="1">
      <c r="P298" s="1"/>
    </row>
    <row r="299" spans="16:16" ht="9" customHeight="1">
      <c r="P299" s="1"/>
    </row>
    <row r="300" spans="16:16" ht="9" customHeight="1">
      <c r="P300" s="1"/>
    </row>
    <row r="301" spans="16:16" ht="9" customHeight="1">
      <c r="P301" s="1"/>
    </row>
    <row r="302" spans="16:16" ht="9" customHeight="1">
      <c r="P302" s="1"/>
    </row>
    <row r="303" spans="16:16" ht="9" customHeight="1">
      <c r="P303" s="1"/>
    </row>
    <row r="304" spans="16:16" ht="9" customHeight="1">
      <c r="P304" s="1"/>
    </row>
    <row r="305" spans="16:16" ht="9" customHeight="1">
      <c r="P305" s="1"/>
    </row>
    <row r="306" spans="16:16" ht="9" customHeight="1">
      <c r="P306" s="1"/>
    </row>
    <row r="307" spans="16:16" ht="9" customHeight="1">
      <c r="P307" s="1"/>
    </row>
    <row r="308" spans="16:16" ht="9" customHeight="1">
      <c r="P308" s="1"/>
    </row>
    <row r="309" spans="16:16" ht="9" customHeight="1">
      <c r="P309" s="1"/>
    </row>
    <row r="310" spans="16:16" ht="9" customHeight="1">
      <c r="P310" s="1"/>
    </row>
    <row r="311" spans="16:16" ht="9" customHeight="1">
      <c r="P311" s="1"/>
    </row>
    <row r="312" spans="16:16" ht="9" customHeight="1">
      <c r="P312" s="1"/>
    </row>
    <row r="313" spans="16:16" ht="9" customHeight="1">
      <c r="P313" s="1"/>
    </row>
    <row r="314" spans="16:16" ht="9" customHeight="1">
      <c r="P314" s="1"/>
    </row>
    <row r="315" spans="16:16" ht="9" customHeight="1">
      <c r="P315" s="1"/>
    </row>
    <row r="316" spans="16:16" ht="9" customHeight="1">
      <c r="P316" s="1"/>
    </row>
    <row r="317" spans="16:16" ht="9" customHeight="1">
      <c r="P317" s="1"/>
    </row>
    <row r="318" spans="16:16" ht="9" customHeight="1">
      <c r="P318" s="1"/>
    </row>
    <row r="319" spans="16:16" ht="9" customHeight="1">
      <c r="P319" s="1"/>
    </row>
    <row r="320" spans="16:16" ht="9" customHeight="1">
      <c r="P320" s="1"/>
    </row>
    <row r="321" spans="16:16" ht="9" customHeight="1">
      <c r="P321" s="1"/>
    </row>
    <row r="322" spans="16:16" ht="9" customHeight="1">
      <c r="P322" s="1"/>
    </row>
    <row r="323" spans="16:16" ht="9" customHeight="1">
      <c r="P323" s="1"/>
    </row>
    <row r="324" spans="16:16" ht="9" customHeight="1">
      <c r="P324" s="1"/>
    </row>
    <row r="325" spans="16:16" ht="9" customHeight="1">
      <c r="P325" s="1"/>
    </row>
    <row r="326" spans="16:16" ht="9" customHeight="1">
      <c r="P326" s="1"/>
    </row>
    <row r="327" spans="16:16" ht="9" customHeight="1">
      <c r="P327" s="1"/>
    </row>
    <row r="328" spans="16:16" ht="9" customHeight="1">
      <c r="P328" s="1"/>
    </row>
    <row r="329" spans="16:16" ht="9" customHeight="1">
      <c r="P329" s="1"/>
    </row>
    <row r="330" spans="16:16" ht="9" customHeight="1">
      <c r="P330" s="1"/>
    </row>
    <row r="331" spans="16:16" ht="9" customHeight="1">
      <c r="P331" s="1"/>
    </row>
    <row r="332" spans="16:16" ht="9" customHeight="1">
      <c r="P332" s="1"/>
    </row>
    <row r="333" spans="16:16" ht="9" customHeight="1">
      <c r="P333" s="1"/>
    </row>
    <row r="334" spans="16:16" ht="9" customHeight="1">
      <c r="P334" s="1"/>
    </row>
    <row r="335" spans="16:16" ht="9" customHeight="1">
      <c r="P335" s="1"/>
    </row>
    <row r="336" spans="16:16" ht="9" customHeight="1">
      <c r="P336" s="1"/>
    </row>
    <row r="337" spans="16:16" ht="9" customHeight="1">
      <c r="P337" s="1"/>
    </row>
    <row r="338" spans="16:16" ht="9" customHeight="1">
      <c r="P338" s="1"/>
    </row>
    <row r="339" spans="16:16" ht="9" customHeight="1">
      <c r="P339" s="1"/>
    </row>
    <row r="340" spans="16:16" ht="9" customHeight="1">
      <c r="P340" s="1"/>
    </row>
    <row r="341" spans="16:16" ht="9" customHeight="1">
      <c r="P341" s="1"/>
    </row>
    <row r="342" spans="16:16" ht="9" customHeight="1">
      <c r="P342" s="1"/>
    </row>
    <row r="343" spans="16:16" ht="9" customHeight="1">
      <c r="P343" s="1"/>
    </row>
    <row r="344" spans="16:16" ht="9" customHeight="1">
      <c r="P344" s="1"/>
    </row>
    <row r="345" spans="16:16" ht="9" customHeight="1">
      <c r="P345" s="1"/>
    </row>
    <row r="346" spans="16:16" ht="9" customHeight="1">
      <c r="P346" s="1"/>
    </row>
    <row r="347" spans="16:16" ht="9" customHeight="1">
      <c r="P347" s="1"/>
    </row>
    <row r="348" spans="16:16" ht="9" customHeight="1">
      <c r="P348" s="1"/>
    </row>
    <row r="349" spans="16:16" ht="9" customHeight="1">
      <c r="P349" s="1"/>
    </row>
    <row r="350" spans="16:16" ht="9" customHeight="1">
      <c r="P350" s="1"/>
    </row>
    <row r="351" spans="16:16" ht="9" customHeight="1">
      <c r="P351" s="1"/>
    </row>
    <row r="352" spans="16:16" ht="9" customHeight="1">
      <c r="P352" s="1"/>
    </row>
    <row r="353" spans="16:16" ht="9" customHeight="1">
      <c r="P353" s="1"/>
    </row>
    <row r="354" spans="16:16" ht="9" customHeight="1">
      <c r="P354" s="1"/>
    </row>
    <row r="355" spans="16:16" ht="9" customHeight="1">
      <c r="P355" s="1"/>
    </row>
    <row r="356" spans="16:16" ht="9" customHeight="1">
      <c r="P356" s="1"/>
    </row>
    <row r="357" spans="16:16" ht="9" customHeight="1">
      <c r="P357" s="1"/>
    </row>
    <row r="358" spans="16:16" ht="9" customHeight="1">
      <c r="P358" s="1"/>
    </row>
    <row r="359" spans="16:16" ht="9" customHeight="1">
      <c r="P359" s="1"/>
    </row>
    <row r="360" spans="16:16" ht="9" customHeight="1">
      <c r="P360" s="1"/>
    </row>
    <row r="361" spans="16:16" ht="9" customHeight="1">
      <c r="P361" s="1"/>
    </row>
    <row r="362" spans="16:16" ht="9" customHeight="1">
      <c r="P362" s="1"/>
    </row>
    <row r="363" spans="16:16" ht="9" customHeight="1">
      <c r="P363" s="1"/>
    </row>
    <row r="364" spans="16:16" ht="9" customHeight="1">
      <c r="P364" s="1"/>
    </row>
    <row r="365" spans="16:16" ht="9" customHeight="1">
      <c r="P365" s="1"/>
    </row>
    <row r="366" spans="16:16" ht="9" customHeight="1">
      <c r="P366" s="1"/>
    </row>
    <row r="367" spans="16:16" ht="9" customHeight="1">
      <c r="P367" s="1"/>
    </row>
    <row r="368" spans="16:16" ht="9" customHeight="1">
      <c r="P368" s="1"/>
    </row>
    <row r="369" spans="16:16" ht="9" customHeight="1">
      <c r="P369" s="1"/>
    </row>
    <row r="370" spans="16:16" ht="9" customHeight="1">
      <c r="P370" s="1"/>
    </row>
    <row r="371" spans="16:16" ht="9" customHeight="1">
      <c r="P371" s="1"/>
    </row>
    <row r="372" spans="16:16" ht="9" customHeight="1">
      <c r="P372" s="1"/>
    </row>
    <row r="373" spans="16:16" ht="9" customHeight="1">
      <c r="P373" s="1"/>
    </row>
    <row r="374" spans="16:16" ht="9" customHeight="1">
      <c r="P374" s="1"/>
    </row>
    <row r="375" spans="16:16" ht="9" customHeight="1">
      <c r="P375" s="1"/>
    </row>
    <row r="376" spans="16:16" ht="9" customHeight="1">
      <c r="P376" s="1"/>
    </row>
    <row r="377" spans="16:16" ht="9" customHeight="1">
      <c r="P377" s="1"/>
    </row>
    <row r="378" spans="16:16" ht="9" customHeight="1">
      <c r="P378" s="1"/>
    </row>
    <row r="379" spans="16:16" ht="9" customHeight="1">
      <c r="P379" s="1"/>
    </row>
    <row r="380" spans="16:16" ht="9" customHeight="1">
      <c r="P380" s="1"/>
    </row>
    <row r="381" spans="16:16" ht="9" customHeight="1">
      <c r="P381" s="1"/>
    </row>
    <row r="382" spans="16:16" ht="9" customHeight="1">
      <c r="P382" s="1"/>
    </row>
    <row r="383" spans="16:16" ht="9" customHeight="1">
      <c r="P383" s="1"/>
    </row>
    <row r="384" spans="16:16" ht="9" customHeight="1">
      <c r="P384" s="1"/>
    </row>
    <row r="385" spans="16:16" ht="9" customHeight="1">
      <c r="P385" s="1"/>
    </row>
    <row r="386" spans="16:16" ht="9" customHeight="1">
      <c r="P386" s="1"/>
    </row>
    <row r="387" spans="16:16" ht="9" customHeight="1">
      <c r="P387" s="1"/>
    </row>
    <row r="388" spans="16:16" ht="9" customHeight="1">
      <c r="P388" s="1"/>
    </row>
    <row r="389" spans="16:16" ht="9" customHeight="1">
      <c r="P389" s="1"/>
    </row>
    <row r="390" spans="16:16" ht="9" customHeight="1">
      <c r="P390" s="1"/>
    </row>
    <row r="391" spans="16:16" ht="9" customHeight="1">
      <c r="P391" s="1"/>
    </row>
    <row r="392" spans="16:16" ht="9" customHeight="1">
      <c r="P392" s="1"/>
    </row>
    <row r="393" spans="16:16" ht="9" customHeight="1">
      <c r="P393" s="1"/>
    </row>
    <row r="394" spans="16:16" ht="9" customHeight="1">
      <c r="P394" s="1"/>
    </row>
    <row r="395" spans="16:16" ht="9" customHeight="1">
      <c r="P395" s="1"/>
    </row>
    <row r="396" spans="16:16" ht="9" customHeight="1">
      <c r="P396" s="1"/>
    </row>
    <row r="397" spans="16:16" ht="9" customHeight="1">
      <c r="P397" s="1"/>
    </row>
    <row r="398" spans="16:16" ht="9" customHeight="1">
      <c r="P398" s="1"/>
    </row>
    <row r="399" spans="16:16" ht="9" customHeight="1">
      <c r="P399" s="1"/>
    </row>
    <row r="400" spans="16:16" ht="9" customHeight="1">
      <c r="P400" s="1"/>
    </row>
    <row r="401" spans="16:16" ht="9" customHeight="1">
      <c r="P401" s="1"/>
    </row>
    <row r="402" spans="16:16" ht="9" customHeight="1">
      <c r="P402" s="1"/>
    </row>
    <row r="403" spans="16:16" ht="9" customHeight="1">
      <c r="P403" s="1"/>
    </row>
    <row r="404" spans="16:16" ht="9" customHeight="1">
      <c r="P404" s="1"/>
    </row>
    <row r="405" spans="16:16" ht="9" customHeight="1">
      <c r="P405" s="1"/>
    </row>
    <row r="406" spans="16:16" ht="9" customHeight="1">
      <c r="P406" s="1"/>
    </row>
    <row r="407" spans="16:16" ht="9" customHeight="1">
      <c r="P407" s="1"/>
    </row>
    <row r="408" spans="16:16" ht="9" customHeight="1">
      <c r="P408" s="1"/>
    </row>
    <row r="409" spans="16:16" ht="9" customHeight="1">
      <c r="P409" s="1"/>
    </row>
    <row r="410" spans="16:16" ht="9" customHeight="1">
      <c r="P410" s="1"/>
    </row>
    <row r="411" spans="16:16" ht="9" customHeight="1">
      <c r="P411" s="1"/>
    </row>
    <row r="412" spans="16:16" ht="9" customHeight="1">
      <c r="P412" s="1"/>
    </row>
    <row r="413" spans="16:16" ht="9" customHeight="1">
      <c r="P413" s="1"/>
    </row>
    <row r="414" spans="16:16" ht="9" customHeight="1">
      <c r="P414" s="1"/>
    </row>
    <row r="415" spans="16:16" ht="9" customHeight="1">
      <c r="P415" s="1"/>
    </row>
    <row r="416" spans="16:16" ht="9" customHeight="1">
      <c r="P416" s="1"/>
    </row>
    <row r="417" spans="16:16" ht="9" customHeight="1">
      <c r="P417" s="1"/>
    </row>
    <row r="418" spans="16:16" ht="9" customHeight="1">
      <c r="P418" s="1"/>
    </row>
    <row r="419" spans="16:16" ht="9" customHeight="1">
      <c r="P419" s="1"/>
    </row>
    <row r="420" spans="16:16" ht="9" customHeight="1">
      <c r="P420" s="1"/>
    </row>
    <row r="421" spans="16:16" ht="9" customHeight="1">
      <c r="P421" s="1"/>
    </row>
    <row r="422" spans="16:16" ht="9" customHeight="1">
      <c r="P422" s="1"/>
    </row>
    <row r="423" spans="16:16" ht="9" customHeight="1">
      <c r="P423" s="1"/>
    </row>
    <row r="424" spans="16:16" ht="9" customHeight="1">
      <c r="P424" s="1"/>
    </row>
    <row r="425" spans="16:16" ht="9" customHeight="1">
      <c r="P425" s="1"/>
    </row>
    <row r="426" spans="16:16" ht="9" customHeight="1">
      <c r="P426" s="1"/>
    </row>
    <row r="427" spans="16:16" ht="9" customHeight="1">
      <c r="P427" s="1"/>
    </row>
    <row r="428" spans="16:16" ht="9" customHeight="1">
      <c r="P428" s="1"/>
    </row>
    <row r="429" spans="16:16" ht="9" customHeight="1">
      <c r="P429" s="1"/>
    </row>
    <row r="430" spans="16:16" ht="9" customHeight="1">
      <c r="P430" s="1"/>
    </row>
    <row r="431" spans="16:16" ht="9" customHeight="1">
      <c r="P431" s="1"/>
    </row>
    <row r="432" spans="16:16" ht="9" customHeight="1">
      <c r="P432" s="1"/>
    </row>
    <row r="433" spans="16:16" ht="9" customHeight="1">
      <c r="P433" s="1"/>
    </row>
    <row r="434" spans="16:16" ht="9" customHeight="1">
      <c r="P434" s="1"/>
    </row>
    <row r="435" spans="16:16" ht="9" customHeight="1">
      <c r="P435" s="1"/>
    </row>
    <row r="436" spans="16:16" ht="9" customHeight="1">
      <c r="P436" s="1"/>
    </row>
    <row r="437" spans="16:16" ht="9" customHeight="1">
      <c r="P437" s="1"/>
    </row>
    <row r="438" spans="16:16" ht="9" customHeight="1">
      <c r="P438" s="1"/>
    </row>
    <row r="439" spans="16:16" ht="9" customHeight="1">
      <c r="P439" s="1"/>
    </row>
    <row r="440" spans="16:16" ht="9" customHeight="1">
      <c r="P440" s="1"/>
    </row>
    <row r="441" spans="16:16" ht="9" customHeight="1">
      <c r="P441" s="1"/>
    </row>
    <row r="442" spans="16:16" ht="9" customHeight="1">
      <c r="P442" s="1"/>
    </row>
    <row r="443" spans="16:16" ht="9" customHeight="1">
      <c r="P443" s="1"/>
    </row>
    <row r="444" spans="16:16" ht="9" customHeight="1">
      <c r="P444" s="1"/>
    </row>
    <row r="445" spans="16:16" ht="9" customHeight="1">
      <c r="P445" s="1"/>
    </row>
    <row r="446" spans="16:16" ht="9" customHeight="1">
      <c r="P446" s="1"/>
    </row>
    <row r="447" spans="16:16" ht="9" customHeight="1">
      <c r="P447" s="1"/>
    </row>
    <row r="448" spans="16:16" ht="9" customHeight="1">
      <c r="P448" s="1"/>
    </row>
    <row r="449" spans="16:16" ht="9" customHeight="1">
      <c r="P449" s="1"/>
    </row>
    <row r="450" spans="16:16" ht="9" customHeight="1">
      <c r="P450" s="1"/>
    </row>
    <row r="451" spans="16:16" ht="9" customHeight="1">
      <c r="P451" s="1"/>
    </row>
    <row r="452" spans="16:16" ht="9" customHeight="1">
      <c r="P452" s="1"/>
    </row>
    <row r="453" spans="16:16" ht="9" customHeight="1">
      <c r="P453" s="1"/>
    </row>
    <row r="454" spans="16:16" ht="9" customHeight="1">
      <c r="P454" s="1"/>
    </row>
    <row r="455" spans="16:16" ht="9" customHeight="1">
      <c r="P455" s="1"/>
    </row>
    <row r="456" spans="16:16" ht="9" customHeight="1">
      <c r="P456" s="1"/>
    </row>
    <row r="457" spans="16:16" ht="9" customHeight="1">
      <c r="P457" s="1"/>
    </row>
    <row r="458" spans="16:16" ht="9" customHeight="1">
      <c r="P458" s="1"/>
    </row>
    <row r="459" spans="16:16" ht="9" customHeight="1">
      <c r="P459" s="1"/>
    </row>
    <row r="460" spans="16:16" ht="9" customHeight="1">
      <c r="P460" s="1"/>
    </row>
    <row r="461" spans="16:16" ht="9" customHeight="1">
      <c r="P461" s="1"/>
    </row>
    <row r="462" spans="16:16" ht="9" customHeight="1">
      <c r="P462" s="1"/>
    </row>
    <row r="463" spans="16:16" ht="9" customHeight="1">
      <c r="P463" s="1"/>
    </row>
    <row r="464" spans="16:16" ht="9" customHeight="1">
      <c r="P464" s="1"/>
    </row>
    <row r="465" spans="16:16" ht="9" customHeight="1">
      <c r="P465" s="1"/>
    </row>
    <row r="466" spans="16:16" ht="9" customHeight="1">
      <c r="P466" s="1"/>
    </row>
    <row r="467" spans="16:16" ht="9" customHeight="1">
      <c r="P467" s="1"/>
    </row>
    <row r="468" spans="16:16" ht="9" customHeight="1">
      <c r="P468" s="1"/>
    </row>
    <row r="469" spans="16:16" ht="9" customHeight="1">
      <c r="P469" s="1"/>
    </row>
    <row r="470" spans="16:16" ht="9" customHeight="1">
      <c r="P470" s="1"/>
    </row>
    <row r="471" spans="16:16" ht="9" customHeight="1">
      <c r="P471" s="1"/>
    </row>
    <row r="472" spans="16:16" ht="9" customHeight="1">
      <c r="P472" s="1"/>
    </row>
    <row r="473" spans="16:16" ht="9" customHeight="1">
      <c r="P473" s="1"/>
    </row>
    <row r="474" spans="16:16" ht="9" customHeight="1">
      <c r="P474" s="1"/>
    </row>
    <row r="475" spans="16:16" ht="9" customHeight="1">
      <c r="P475" s="1"/>
    </row>
    <row r="476" spans="16:16" ht="9" customHeight="1">
      <c r="P476" s="1"/>
    </row>
    <row r="477" spans="16:16" ht="9" customHeight="1">
      <c r="P477" s="1"/>
    </row>
    <row r="478" spans="16:16" ht="9" customHeight="1">
      <c r="P478" s="1"/>
    </row>
    <row r="479" spans="16:16" ht="9" customHeight="1">
      <c r="P479" s="1"/>
    </row>
    <row r="480" spans="16:16" ht="9" customHeight="1">
      <c r="P480" s="1"/>
    </row>
    <row r="481" spans="16:16" ht="9" customHeight="1">
      <c r="P481" s="1"/>
    </row>
    <row r="482" spans="16:16" ht="9" customHeight="1">
      <c r="P482" s="1"/>
    </row>
    <row r="483" spans="16:16" ht="9" customHeight="1">
      <c r="P483" s="1"/>
    </row>
    <row r="484" spans="16:16" ht="9" customHeight="1">
      <c r="P484" s="1"/>
    </row>
    <row r="485" spans="16:16" ht="9" customHeight="1">
      <c r="P485" s="1"/>
    </row>
    <row r="486" spans="16:16" ht="9" customHeight="1">
      <c r="P486" s="1"/>
    </row>
    <row r="487" spans="16:16" ht="9" customHeight="1">
      <c r="P487" s="1"/>
    </row>
    <row r="488" spans="16:16" ht="9" customHeight="1">
      <c r="P488" s="1"/>
    </row>
    <row r="489" spans="16:16" ht="9" customHeight="1">
      <c r="P489" s="1"/>
    </row>
    <row r="490" spans="16:16" ht="9" customHeight="1">
      <c r="P490" s="1"/>
    </row>
    <row r="491" spans="16:16" ht="9" customHeight="1">
      <c r="P491" s="1"/>
    </row>
    <row r="492" spans="16:16" ht="9" customHeight="1">
      <c r="P492" s="1"/>
    </row>
    <row r="493" spans="16:16" ht="9" customHeight="1">
      <c r="P493" s="1"/>
    </row>
    <row r="494" spans="16:16" ht="9" customHeight="1">
      <c r="P494" s="1"/>
    </row>
    <row r="495" spans="16:16" ht="9" customHeight="1">
      <c r="P495" s="1"/>
    </row>
    <row r="496" spans="16:16" ht="9" customHeight="1">
      <c r="P496" s="1"/>
    </row>
    <row r="497" spans="16:16" ht="9" customHeight="1">
      <c r="P497" s="1"/>
    </row>
    <row r="498" spans="16:16" ht="9" customHeight="1">
      <c r="P498" s="1"/>
    </row>
    <row r="499" spans="16:16" ht="9" customHeight="1">
      <c r="P499" s="1"/>
    </row>
    <row r="500" spans="16:16" ht="9" customHeight="1">
      <c r="P500" s="1"/>
    </row>
    <row r="501" spans="16:16" ht="9" customHeight="1">
      <c r="P501" s="1"/>
    </row>
    <row r="502" spans="16:16" ht="9" customHeight="1">
      <c r="P502" s="1"/>
    </row>
    <row r="503" spans="16:16" ht="9" customHeight="1">
      <c r="P503" s="1"/>
    </row>
    <row r="504" spans="16:16" ht="9" customHeight="1">
      <c r="P504" s="1"/>
    </row>
    <row r="505" spans="16:16" ht="9" customHeight="1">
      <c r="P505" s="1"/>
    </row>
    <row r="506" spans="16:16" ht="9" customHeight="1">
      <c r="P506" s="1"/>
    </row>
    <row r="507" spans="16:16" ht="9" customHeight="1">
      <c r="P507" s="1"/>
    </row>
    <row r="508" spans="16:16" ht="9" customHeight="1">
      <c r="P508" s="1"/>
    </row>
    <row r="509" spans="16:16" ht="9" customHeight="1">
      <c r="P509" s="1"/>
    </row>
    <row r="510" spans="16:16" ht="9" customHeight="1">
      <c r="P510" s="1"/>
    </row>
    <row r="511" spans="16:16" ht="9" customHeight="1">
      <c r="P511" s="1"/>
    </row>
    <row r="512" spans="16:16" ht="9" customHeight="1">
      <c r="P512" s="1"/>
    </row>
    <row r="513" spans="16:16" ht="9" customHeight="1">
      <c r="P513" s="1"/>
    </row>
    <row r="514" spans="16:16" ht="9" customHeight="1">
      <c r="P514" s="1"/>
    </row>
    <row r="515" spans="16:16" ht="9" customHeight="1">
      <c r="P515" s="1"/>
    </row>
    <row r="516" spans="16:16" ht="9" customHeight="1">
      <c r="P516" s="1"/>
    </row>
    <row r="517" spans="16:16" ht="9" customHeight="1">
      <c r="P517" s="1"/>
    </row>
    <row r="518" spans="16:16" ht="9" customHeight="1">
      <c r="P518" s="1"/>
    </row>
    <row r="519" spans="16:16" ht="9" customHeight="1">
      <c r="P519" s="1"/>
    </row>
    <row r="520" spans="16:16" ht="9" customHeight="1">
      <c r="P520" s="1"/>
    </row>
    <row r="521" spans="16:16" ht="9" customHeight="1">
      <c r="P521" s="1"/>
    </row>
    <row r="522" spans="16:16" ht="9" customHeight="1">
      <c r="P522" s="1"/>
    </row>
    <row r="523" spans="16:16" ht="9" customHeight="1">
      <c r="P523" s="1"/>
    </row>
    <row r="524" spans="16:16" ht="9" customHeight="1">
      <c r="P524" s="1"/>
    </row>
    <row r="525" spans="16:16" ht="9" customHeight="1">
      <c r="P525" s="1"/>
    </row>
    <row r="526" spans="16:16" ht="9" customHeight="1">
      <c r="P526" s="1"/>
    </row>
    <row r="527" spans="16:16" ht="9" customHeight="1">
      <c r="P527" s="1"/>
    </row>
    <row r="528" spans="16:16" ht="9" customHeight="1">
      <c r="P528" s="1"/>
    </row>
    <row r="529" spans="16:16" ht="9" customHeight="1">
      <c r="P529" s="1"/>
    </row>
    <row r="530" spans="16:16" ht="9" customHeight="1">
      <c r="P530" s="1"/>
    </row>
    <row r="531" spans="16:16" ht="9" customHeight="1">
      <c r="P531" s="1"/>
    </row>
    <row r="532" spans="16:16" ht="9" customHeight="1">
      <c r="P532" s="1"/>
    </row>
    <row r="533" spans="16:16" ht="9" customHeight="1">
      <c r="P533" s="1"/>
    </row>
    <row r="534" spans="16:16" ht="9" customHeight="1">
      <c r="P534" s="1"/>
    </row>
    <row r="535" spans="16:16" ht="9" customHeight="1">
      <c r="P535" s="1"/>
    </row>
    <row r="536" spans="16:16" ht="9" customHeight="1">
      <c r="P536" s="1"/>
    </row>
    <row r="537" spans="16:16" ht="9" customHeight="1">
      <c r="P537" s="1"/>
    </row>
    <row r="538" spans="16:16" ht="9" customHeight="1">
      <c r="P538" s="1"/>
    </row>
    <row r="539" spans="16:16" ht="9" customHeight="1">
      <c r="P539" s="1"/>
    </row>
    <row r="540" spans="16:16" ht="9" customHeight="1">
      <c r="P540" s="1"/>
    </row>
    <row r="541" spans="16:16" ht="9" customHeight="1">
      <c r="P541" s="1"/>
    </row>
    <row r="542" spans="16:16" ht="9" customHeight="1">
      <c r="P542" s="1"/>
    </row>
    <row r="543" spans="16:16" ht="9" customHeight="1">
      <c r="P543" s="1"/>
    </row>
    <row r="544" spans="16:16" ht="9" customHeight="1">
      <c r="P544" s="1"/>
    </row>
    <row r="545" spans="16:16" ht="9" customHeight="1">
      <c r="P545" s="1"/>
    </row>
    <row r="546" spans="16:16" ht="9" customHeight="1">
      <c r="P546" s="1"/>
    </row>
    <row r="547" spans="16:16" ht="9" customHeight="1">
      <c r="P547" s="1"/>
    </row>
    <row r="548" spans="16:16" ht="9" customHeight="1">
      <c r="P548" s="1"/>
    </row>
    <row r="549" spans="16:16" ht="9" customHeight="1">
      <c r="P549" s="1"/>
    </row>
    <row r="550" spans="16:16" ht="9" customHeight="1">
      <c r="P550" s="1"/>
    </row>
    <row r="551" spans="16:16" ht="9" customHeight="1">
      <c r="P551" s="1"/>
    </row>
    <row r="552" spans="16:16" ht="9" customHeight="1">
      <c r="P552" s="1"/>
    </row>
    <row r="553" spans="16:16" ht="9" customHeight="1">
      <c r="P553" s="1"/>
    </row>
    <row r="554" spans="16:16" ht="9" customHeight="1">
      <c r="P554" s="1"/>
    </row>
    <row r="555" spans="16:16" ht="9" customHeight="1">
      <c r="P555" s="1"/>
    </row>
    <row r="556" spans="16:16" ht="9" customHeight="1">
      <c r="P556" s="1"/>
    </row>
    <row r="557" spans="16:16" ht="9" customHeight="1">
      <c r="P557" s="1"/>
    </row>
    <row r="558" spans="16:16" ht="9" customHeight="1">
      <c r="P558" s="1"/>
    </row>
    <row r="559" spans="16:16" ht="9" customHeight="1">
      <c r="P559" s="1"/>
    </row>
    <row r="560" spans="16:16" ht="9" customHeight="1">
      <c r="P560" s="1"/>
    </row>
    <row r="561" spans="16:16" ht="9" customHeight="1">
      <c r="P561" s="1"/>
    </row>
    <row r="562" spans="16:16" ht="9" customHeight="1">
      <c r="P562" s="1"/>
    </row>
    <row r="563" spans="16:16" ht="9" customHeight="1">
      <c r="P563" s="1"/>
    </row>
    <row r="564" spans="16:16" ht="9" customHeight="1">
      <c r="P564" s="1"/>
    </row>
    <row r="565" spans="16:16" ht="9" customHeight="1">
      <c r="P565" s="1"/>
    </row>
    <row r="566" spans="16:16" ht="9" customHeight="1">
      <c r="P566" s="1"/>
    </row>
    <row r="567" spans="16:16" ht="9" customHeight="1">
      <c r="P567" s="1"/>
    </row>
    <row r="568" spans="16:16" ht="9" customHeight="1">
      <c r="P568" s="1"/>
    </row>
    <row r="569" spans="16:16" ht="9" customHeight="1">
      <c r="P569" s="1"/>
    </row>
    <row r="570" spans="16:16" ht="9" customHeight="1">
      <c r="P570" s="1"/>
    </row>
    <row r="571" spans="16:16" ht="9" customHeight="1">
      <c r="P571" s="1"/>
    </row>
    <row r="572" spans="16:16" ht="9" customHeight="1">
      <c r="P572" s="1"/>
    </row>
    <row r="573" spans="16:16" ht="9" customHeight="1">
      <c r="P573" s="1"/>
    </row>
    <row r="574" spans="16:16" ht="9" customHeight="1">
      <c r="P574" s="1"/>
    </row>
    <row r="575" spans="16:16" ht="9" customHeight="1">
      <c r="P575" s="1"/>
    </row>
    <row r="576" spans="16:16" ht="9" customHeight="1">
      <c r="P576" s="1"/>
    </row>
    <row r="577" spans="16:16" ht="9" customHeight="1">
      <c r="P577" s="1"/>
    </row>
    <row r="578" spans="16:16" ht="9" customHeight="1">
      <c r="P578" s="1"/>
    </row>
    <row r="579" spans="16:16" ht="9" customHeight="1">
      <c r="P579" s="1"/>
    </row>
    <row r="580" spans="16:16" ht="9" customHeight="1">
      <c r="P580" s="1"/>
    </row>
    <row r="581" spans="16:16" ht="9" customHeight="1">
      <c r="P581" s="1"/>
    </row>
    <row r="582" spans="16:16" ht="9" customHeight="1">
      <c r="P582" s="1"/>
    </row>
    <row r="583" spans="16:16" ht="9" customHeight="1">
      <c r="P583" s="1"/>
    </row>
    <row r="584" spans="16:16" ht="9" customHeight="1">
      <c r="P584" s="1"/>
    </row>
    <row r="585" spans="16:16" ht="9" customHeight="1">
      <c r="P585" s="1"/>
    </row>
    <row r="586" spans="16:16" ht="9" customHeight="1">
      <c r="P586" s="1"/>
    </row>
    <row r="587" spans="16:16" ht="9" customHeight="1">
      <c r="P587" s="1"/>
    </row>
    <row r="588" spans="16:16" ht="9" customHeight="1">
      <c r="P588" s="1"/>
    </row>
    <row r="589" spans="16:16" ht="9" customHeight="1">
      <c r="P589" s="1"/>
    </row>
    <row r="590" spans="16:16" ht="9" customHeight="1">
      <c r="P590" s="1"/>
    </row>
    <row r="591" spans="16:16" ht="9" customHeight="1">
      <c r="P591" s="1"/>
    </row>
    <row r="592" spans="16:16" ht="9" customHeight="1">
      <c r="P592" s="1"/>
    </row>
    <row r="593" spans="16:16" ht="9" customHeight="1">
      <c r="P593" s="1"/>
    </row>
    <row r="594" spans="16:16" ht="9" customHeight="1">
      <c r="P594" s="1"/>
    </row>
    <row r="595" spans="16:16" ht="9" customHeight="1">
      <c r="P595" s="1"/>
    </row>
    <row r="596" spans="16:16" ht="9" customHeight="1">
      <c r="P596" s="1"/>
    </row>
    <row r="597" spans="16:16" ht="9" customHeight="1">
      <c r="P597" s="1"/>
    </row>
    <row r="598" spans="16:16" ht="9" customHeight="1">
      <c r="P598" s="1"/>
    </row>
    <row r="599" spans="16:16" ht="9" customHeight="1">
      <c r="P599" s="1"/>
    </row>
    <row r="600" spans="16:16" ht="9" customHeight="1">
      <c r="P600" s="1"/>
    </row>
    <row r="601" spans="16:16" ht="9" customHeight="1">
      <c r="P601" s="1"/>
    </row>
    <row r="602" spans="16:16" ht="9" customHeight="1">
      <c r="P602" s="1"/>
    </row>
    <row r="603" spans="16:16" ht="9" customHeight="1">
      <c r="P603" s="1"/>
    </row>
    <row r="604" spans="16:16" ht="9" customHeight="1">
      <c r="P604" s="1"/>
    </row>
    <row r="605" spans="16:16" ht="9" customHeight="1">
      <c r="P605" s="1"/>
    </row>
    <row r="606" spans="16:16" ht="9" customHeight="1">
      <c r="P606" s="1"/>
    </row>
    <row r="607" spans="16:16" ht="9" customHeight="1">
      <c r="P607" s="1"/>
    </row>
    <row r="608" spans="16:16" ht="9" customHeight="1">
      <c r="P608" s="1"/>
    </row>
    <row r="609" spans="16:16" ht="9" customHeight="1">
      <c r="P609" s="1"/>
    </row>
    <row r="610" spans="16:16" ht="9" customHeight="1">
      <c r="P610" s="1"/>
    </row>
    <row r="611" spans="16:16" ht="9" customHeight="1">
      <c r="P611" s="1"/>
    </row>
    <row r="612" spans="16:16" ht="9" customHeight="1">
      <c r="P612" s="1"/>
    </row>
    <row r="613" spans="16:16" ht="9" customHeight="1">
      <c r="P613" s="1"/>
    </row>
    <row r="614" spans="16:16" ht="9" customHeight="1">
      <c r="P614" s="1"/>
    </row>
    <row r="615" spans="16:16" ht="9" customHeight="1">
      <c r="P615" s="1"/>
    </row>
    <row r="616" spans="16:16" ht="9" customHeight="1">
      <c r="P616" s="1"/>
    </row>
    <row r="617" spans="16:16" ht="9" customHeight="1">
      <c r="P617" s="1"/>
    </row>
    <row r="618" spans="16:16" ht="9" customHeight="1">
      <c r="P618" s="1"/>
    </row>
    <row r="619" spans="16:16" ht="9" customHeight="1">
      <c r="P619" s="1"/>
    </row>
    <row r="620" spans="16:16" ht="9" customHeight="1">
      <c r="P620" s="1"/>
    </row>
    <row r="621" spans="16:16" ht="9" customHeight="1">
      <c r="P621" s="1"/>
    </row>
    <row r="622" spans="16:16" ht="9" customHeight="1">
      <c r="P622" s="1"/>
    </row>
    <row r="623" spans="16:16" ht="9" customHeight="1">
      <c r="P623" s="1"/>
    </row>
    <row r="624" spans="16:16" ht="9" customHeight="1">
      <c r="P624" s="1"/>
    </row>
    <row r="625" spans="16:16" ht="9" customHeight="1">
      <c r="P625" s="1"/>
    </row>
    <row r="626" spans="16:16" ht="9" customHeight="1">
      <c r="P626" s="1"/>
    </row>
    <row r="627" spans="16:16" ht="9" customHeight="1">
      <c r="P627" s="1"/>
    </row>
    <row r="628" spans="16:16" ht="9" customHeight="1">
      <c r="P628" s="1"/>
    </row>
    <row r="629" spans="16:16" ht="9" customHeight="1">
      <c r="P629" s="1"/>
    </row>
    <row r="630" spans="16:16" ht="9" customHeight="1">
      <c r="P630" s="1"/>
    </row>
    <row r="631" spans="16:16" ht="9" customHeight="1">
      <c r="P631" s="1"/>
    </row>
    <row r="632" spans="16:16" ht="9" customHeight="1">
      <c r="P632" s="1"/>
    </row>
    <row r="633" spans="16:16" ht="9" customHeight="1">
      <c r="P633" s="1"/>
    </row>
    <row r="634" spans="16:16" ht="9" customHeight="1">
      <c r="P634" s="1"/>
    </row>
    <row r="635" spans="16:16" ht="9" customHeight="1">
      <c r="P635" s="1"/>
    </row>
    <row r="636" spans="16:16" ht="9" customHeight="1">
      <c r="P636" s="1"/>
    </row>
    <row r="637" spans="16:16" ht="9" customHeight="1">
      <c r="P637" s="1"/>
    </row>
    <row r="638" spans="16:16" ht="9" customHeight="1">
      <c r="P638" s="1"/>
    </row>
    <row r="639" spans="16:16" ht="9" customHeight="1">
      <c r="P639" s="1"/>
    </row>
    <row r="640" spans="16:16" ht="9" customHeight="1">
      <c r="P640" s="1"/>
    </row>
    <row r="641" spans="16:16" ht="9" customHeight="1">
      <c r="P641" s="1"/>
    </row>
    <row r="642" spans="16:16" ht="9" customHeight="1">
      <c r="P642" s="1"/>
    </row>
    <row r="643" spans="16:16" ht="9" customHeight="1">
      <c r="P643" s="1"/>
    </row>
    <row r="644" spans="16:16" ht="9" customHeight="1">
      <c r="P644" s="1"/>
    </row>
    <row r="645" spans="16:16" ht="9" customHeight="1">
      <c r="P645" s="1"/>
    </row>
    <row r="646" spans="16:16" ht="9" customHeight="1">
      <c r="P646" s="1"/>
    </row>
    <row r="647" spans="16:16" ht="9" customHeight="1">
      <c r="P647" s="1"/>
    </row>
    <row r="648" spans="16:16" ht="9" customHeight="1">
      <c r="P648" s="1"/>
    </row>
    <row r="649" spans="16:16" ht="9" customHeight="1">
      <c r="P649" s="1"/>
    </row>
    <row r="650" spans="16:16" ht="9" customHeight="1">
      <c r="P650" s="1"/>
    </row>
    <row r="651" spans="16:16" ht="9" customHeight="1">
      <c r="P651" s="1"/>
    </row>
    <row r="652" spans="16:16" ht="9" customHeight="1">
      <c r="P652" s="1"/>
    </row>
    <row r="653" spans="16:16" ht="9" customHeight="1">
      <c r="P653" s="1"/>
    </row>
    <row r="654" spans="16:16" ht="9" customHeight="1">
      <c r="P654" s="1"/>
    </row>
    <row r="655" spans="16:16" ht="9" customHeight="1">
      <c r="P655" s="1"/>
    </row>
    <row r="656" spans="16:16" ht="9" customHeight="1">
      <c r="P656" s="1"/>
    </row>
    <row r="657" spans="16:16" ht="9" customHeight="1">
      <c r="P657" s="1"/>
    </row>
    <row r="658" spans="16:16" ht="9" customHeight="1">
      <c r="P658" s="1"/>
    </row>
    <row r="659" spans="16:16" ht="9" customHeight="1">
      <c r="P659" s="1"/>
    </row>
    <row r="660" spans="16:16" ht="9" customHeight="1">
      <c r="P660" s="1"/>
    </row>
    <row r="661" spans="16:16" ht="9" customHeight="1">
      <c r="P661" s="1"/>
    </row>
    <row r="662" spans="16:16" ht="9" customHeight="1">
      <c r="P662" s="1"/>
    </row>
    <row r="663" spans="16:16" ht="9" customHeight="1">
      <c r="P663" s="1"/>
    </row>
    <row r="664" spans="16:16" ht="9" customHeight="1">
      <c r="P664" s="1"/>
    </row>
    <row r="665" spans="16:16" ht="9" customHeight="1">
      <c r="P665" s="1"/>
    </row>
    <row r="666" spans="16:16" ht="9" customHeight="1">
      <c r="P666" s="1"/>
    </row>
    <row r="667" spans="16:16" ht="9" customHeight="1">
      <c r="P667" s="1"/>
    </row>
    <row r="668" spans="16:16" ht="9" customHeight="1">
      <c r="P668" s="1"/>
    </row>
    <row r="669" spans="16:16" ht="9" customHeight="1">
      <c r="P669" s="1"/>
    </row>
    <row r="670" spans="16:16" ht="9" customHeight="1">
      <c r="P670" s="1"/>
    </row>
    <row r="671" spans="16:16" ht="9" customHeight="1">
      <c r="P671" s="1"/>
    </row>
    <row r="672" spans="16:16" ht="9" customHeight="1">
      <c r="P672" s="1"/>
    </row>
    <row r="673" spans="16:16" ht="9" customHeight="1">
      <c r="P673" s="1"/>
    </row>
    <row r="674" spans="16:16" ht="9" customHeight="1">
      <c r="P674" s="1"/>
    </row>
    <row r="675" spans="16:16" ht="9" customHeight="1">
      <c r="P675" s="1"/>
    </row>
    <row r="676" spans="16:16" ht="9" customHeight="1">
      <c r="P676" s="1"/>
    </row>
    <row r="677" spans="16:16" ht="9" customHeight="1">
      <c r="P677" s="1"/>
    </row>
    <row r="678" spans="16:16" ht="9" customHeight="1">
      <c r="P678" s="1"/>
    </row>
    <row r="679" spans="16:16" ht="9" customHeight="1">
      <c r="P679" s="1"/>
    </row>
    <row r="680" spans="16:16" ht="9" customHeight="1">
      <c r="P680" s="1"/>
    </row>
    <row r="681" spans="16:16" ht="9" customHeight="1">
      <c r="P681" s="1"/>
    </row>
    <row r="682" spans="16:16" ht="9" customHeight="1">
      <c r="P682" s="1"/>
    </row>
    <row r="683" spans="16:16" ht="9" customHeight="1">
      <c r="P683" s="1"/>
    </row>
    <row r="684" spans="16:16" ht="9" customHeight="1">
      <c r="P684" s="1"/>
    </row>
    <row r="685" spans="16:16" ht="9" customHeight="1">
      <c r="P685" s="1"/>
    </row>
    <row r="686" spans="16:16" ht="9" customHeight="1">
      <c r="P686" s="1"/>
    </row>
    <row r="687" spans="16:16" ht="9" customHeight="1">
      <c r="P687" s="1"/>
    </row>
    <row r="688" spans="16:16" ht="9" customHeight="1">
      <c r="P688" s="1"/>
    </row>
    <row r="689" spans="16:16" ht="9" customHeight="1">
      <c r="P689" s="1"/>
    </row>
    <row r="690" spans="16:16" ht="9" customHeight="1">
      <c r="P690" s="1"/>
    </row>
    <row r="691" spans="16:16" ht="9" customHeight="1">
      <c r="P691" s="1"/>
    </row>
    <row r="692" spans="16:16" ht="9" customHeight="1">
      <c r="P692" s="1"/>
    </row>
    <row r="693" spans="16:16" ht="9" customHeight="1">
      <c r="P693" s="1"/>
    </row>
    <row r="694" spans="16:16" ht="9" customHeight="1">
      <c r="P694" s="1"/>
    </row>
    <row r="695" spans="16:16" ht="9" customHeight="1">
      <c r="P695" s="1"/>
    </row>
    <row r="696" spans="16:16" ht="9" customHeight="1">
      <c r="P696" s="1"/>
    </row>
    <row r="697" spans="16:16" ht="9" customHeight="1">
      <c r="P697" s="1"/>
    </row>
    <row r="698" spans="16:16" ht="9" customHeight="1">
      <c r="P698" s="1"/>
    </row>
    <row r="699" spans="16:16" ht="9" customHeight="1">
      <c r="P699" s="1"/>
    </row>
    <row r="700" spans="16:16" ht="9" customHeight="1">
      <c r="P700" s="1"/>
    </row>
    <row r="701" spans="16:16" ht="9" customHeight="1">
      <c r="P701" s="1"/>
    </row>
    <row r="702" spans="16:16" ht="9" customHeight="1">
      <c r="P702" s="1"/>
    </row>
    <row r="703" spans="16:16" ht="9" customHeight="1">
      <c r="P703" s="1"/>
    </row>
    <row r="704" spans="16:16" ht="9" customHeight="1">
      <c r="P704" s="1"/>
    </row>
    <row r="705" spans="16:16" ht="9" customHeight="1">
      <c r="P705" s="1"/>
    </row>
    <row r="706" spans="16:16" ht="9" customHeight="1">
      <c r="P706" s="1"/>
    </row>
    <row r="707" spans="16:16" ht="9" customHeight="1">
      <c r="P707" s="1"/>
    </row>
    <row r="708" spans="16:16" ht="9" customHeight="1">
      <c r="P708" s="1"/>
    </row>
    <row r="709" spans="16:16" ht="9" customHeight="1">
      <c r="P709" s="1"/>
    </row>
    <row r="710" spans="16:16" ht="9" customHeight="1">
      <c r="P710" s="1"/>
    </row>
    <row r="711" spans="16:16" ht="9" customHeight="1">
      <c r="P711" s="1"/>
    </row>
    <row r="712" spans="16:16" ht="9" customHeight="1">
      <c r="P712" s="1"/>
    </row>
    <row r="713" spans="16:16" ht="9" customHeight="1">
      <c r="P713" s="1"/>
    </row>
    <row r="714" spans="16:16" ht="9" customHeight="1">
      <c r="P714" s="1"/>
    </row>
    <row r="715" spans="16:16" ht="9" customHeight="1">
      <c r="P715" s="1"/>
    </row>
    <row r="716" spans="16:16" ht="9" customHeight="1">
      <c r="P716" s="1"/>
    </row>
    <row r="717" spans="16:16" ht="9" customHeight="1">
      <c r="P717" s="1"/>
    </row>
    <row r="718" spans="16:16" ht="9" customHeight="1">
      <c r="P718" s="1"/>
    </row>
    <row r="719" spans="16:16" ht="9" customHeight="1">
      <c r="P719" s="1"/>
    </row>
    <row r="720" spans="16:16" ht="9" customHeight="1">
      <c r="P720" s="1"/>
    </row>
    <row r="721" spans="16:16" ht="9" customHeight="1">
      <c r="P721" s="1"/>
    </row>
    <row r="722" spans="16:16" ht="9" customHeight="1">
      <c r="P722" s="1"/>
    </row>
    <row r="723" spans="16:16" ht="9" customHeight="1">
      <c r="P723" s="1"/>
    </row>
    <row r="724" spans="16:16" ht="9" customHeight="1">
      <c r="P724" s="1"/>
    </row>
    <row r="725" spans="16:16" ht="9" customHeight="1">
      <c r="P725" s="1"/>
    </row>
    <row r="726" spans="16:16" ht="9" customHeight="1">
      <c r="P726" s="1"/>
    </row>
    <row r="727" spans="16:16" ht="9" customHeight="1">
      <c r="P727" s="1"/>
    </row>
    <row r="728" spans="16:16" ht="9" customHeight="1">
      <c r="P728" s="1"/>
    </row>
    <row r="729" spans="16:16" ht="9" customHeight="1">
      <c r="P729" s="1"/>
    </row>
    <row r="730" spans="16:16" ht="9" customHeight="1">
      <c r="P730" s="1"/>
    </row>
    <row r="731" spans="16:16" ht="9" customHeight="1">
      <c r="P731" s="1"/>
    </row>
    <row r="732" spans="16:16" ht="9" customHeight="1">
      <c r="P732" s="1"/>
    </row>
    <row r="733" spans="16:16" ht="9" customHeight="1">
      <c r="P733" s="1"/>
    </row>
    <row r="734" spans="16:16" ht="9" customHeight="1">
      <c r="P734" s="1"/>
    </row>
    <row r="735" spans="16:16" ht="9" customHeight="1">
      <c r="P735" s="1"/>
    </row>
    <row r="736" spans="16:16" ht="9" customHeight="1">
      <c r="P736" s="1"/>
    </row>
    <row r="737" spans="16:16" ht="9" customHeight="1">
      <c r="P737" s="1"/>
    </row>
    <row r="738" spans="16:16" ht="9" customHeight="1">
      <c r="P738" s="1"/>
    </row>
    <row r="739" spans="16:16" ht="9" customHeight="1">
      <c r="P739" s="1"/>
    </row>
    <row r="740" spans="16:16" ht="9" customHeight="1">
      <c r="P740" s="1"/>
    </row>
    <row r="741" spans="16:16" ht="9" customHeight="1">
      <c r="P741" s="1"/>
    </row>
    <row r="742" spans="16:16" ht="9" customHeight="1">
      <c r="P742" s="1"/>
    </row>
    <row r="743" spans="16:16" ht="9" customHeight="1">
      <c r="P743" s="1"/>
    </row>
    <row r="744" spans="16:16" ht="9" customHeight="1">
      <c r="P744" s="1"/>
    </row>
    <row r="745" spans="16:16" ht="9" customHeight="1">
      <c r="P745" s="1"/>
    </row>
    <row r="746" spans="16:16" ht="9" customHeight="1">
      <c r="P746" s="1"/>
    </row>
    <row r="747" spans="16:16" ht="9" customHeight="1">
      <c r="P747" s="1"/>
    </row>
    <row r="748" spans="16:16" ht="9" customHeight="1">
      <c r="P748" s="1"/>
    </row>
    <row r="749" spans="16:16" ht="9" customHeight="1">
      <c r="P749" s="1"/>
    </row>
    <row r="750" spans="16:16" ht="9" customHeight="1">
      <c r="P750" s="1"/>
    </row>
    <row r="751" spans="16:16" ht="9" customHeight="1">
      <c r="P751" s="1"/>
    </row>
    <row r="752" spans="16:16" ht="9" customHeight="1">
      <c r="P752" s="1"/>
    </row>
    <row r="753" spans="16:16" ht="9" customHeight="1">
      <c r="P753" s="1"/>
    </row>
    <row r="754" spans="16:16" ht="9" customHeight="1">
      <c r="P754" s="1"/>
    </row>
    <row r="755" spans="16:16" ht="9" customHeight="1">
      <c r="P755" s="1"/>
    </row>
    <row r="756" spans="16:16" ht="9" customHeight="1">
      <c r="P756" s="1"/>
    </row>
    <row r="757" spans="16:16" ht="9" customHeight="1">
      <c r="P757" s="1"/>
    </row>
    <row r="758" spans="16:16" ht="9" customHeight="1">
      <c r="P758" s="1"/>
    </row>
    <row r="759" spans="16:16" ht="9" customHeight="1">
      <c r="P759" s="1"/>
    </row>
    <row r="760" spans="16:16" ht="9" customHeight="1">
      <c r="P760" s="1"/>
    </row>
    <row r="761" spans="16:16" ht="9" customHeight="1">
      <c r="P761" s="1"/>
    </row>
    <row r="762" spans="16:16" ht="9" customHeight="1">
      <c r="P762" s="1"/>
    </row>
    <row r="763" spans="16:16" ht="9" customHeight="1">
      <c r="P763" s="1"/>
    </row>
    <row r="764" spans="16:16" ht="9" customHeight="1">
      <c r="P764" s="1"/>
    </row>
    <row r="765" spans="16:16" ht="9" customHeight="1">
      <c r="P765" s="1"/>
    </row>
    <row r="766" spans="16:16" ht="9" customHeight="1">
      <c r="P766" s="1"/>
    </row>
    <row r="767" spans="16:16" ht="9" customHeight="1">
      <c r="P767" s="1"/>
    </row>
    <row r="768" spans="16:16" ht="9" customHeight="1">
      <c r="P768" s="1"/>
    </row>
    <row r="769" spans="16:16" ht="9" customHeight="1">
      <c r="P769" s="1"/>
    </row>
    <row r="770" spans="16:16" ht="9" customHeight="1">
      <c r="P770" s="1"/>
    </row>
    <row r="771" spans="16:16" ht="9" customHeight="1">
      <c r="P771" s="1"/>
    </row>
    <row r="772" spans="16:16" ht="9" customHeight="1">
      <c r="P772" s="1"/>
    </row>
    <row r="773" spans="16:16" ht="9" customHeight="1">
      <c r="P773" s="1"/>
    </row>
    <row r="774" spans="16:16" ht="9" customHeight="1">
      <c r="P774" s="1"/>
    </row>
    <row r="775" spans="16:16" ht="9" customHeight="1">
      <c r="P775" s="1"/>
    </row>
    <row r="776" spans="16:16" ht="9" customHeight="1">
      <c r="P776" s="1"/>
    </row>
    <row r="777" spans="16:16" ht="9" customHeight="1">
      <c r="P777" s="1"/>
    </row>
    <row r="778" spans="16:16" ht="9" customHeight="1">
      <c r="P778" s="1"/>
    </row>
    <row r="779" spans="16:16" ht="9" customHeight="1">
      <c r="P779" s="1"/>
    </row>
    <row r="780" spans="16:16" ht="9" customHeight="1">
      <c r="P780" s="1"/>
    </row>
    <row r="781" spans="16:16" ht="9" customHeight="1">
      <c r="P781" s="1"/>
    </row>
    <row r="782" spans="16:16" ht="9" customHeight="1">
      <c r="P782" s="1"/>
    </row>
    <row r="783" spans="16:16" ht="9" customHeight="1">
      <c r="P783" s="1"/>
    </row>
    <row r="784" spans="16:16" ht="9" customHeight="1">
      <c r="P784" s="1"/>
    </row>
    <row r="785" spans="16:16" ht="9" customHeight="1">
      <c r="P785" s="1"/>
    </row>
    <row r="786" spans="16:16" ht="9" customHeight="1">
      <c r="P786" s="1"/>
    </row>
    <row r="787" spans="16:16" ht="9" customHeight="1">
      <c r="P787" s="1"/>
    </row>
    <row r="788" spans="16:16" ht="9" customHeight="1">
      <c r="P788" s="1"/>
    </row>
    <row r="789" spans="16:16" ht="9" customHeight="1">
      <c r="P789" s="1"/>
    </row>
    <row r="790" spans="16:16" ht="9" customHeight="1">
      <c r="P790" s="1"/>
    </row>
    <row r="791" spans="16:16" ht="9" customHeight="1">
      <c r="P791" s="1"/>
    </row>
    <row r="792" spans="16:16" ht="9" customHeight="1">
      <c r="P792" s="1"/>
    </row>
    <row r="793" spans="16:16" ht="9" customHeight="1">
      <c r="P793" s="1"/>
    </row>
    <row r="794" spans="16:16" ht="9" customHeight="1">
      <c r="P794" s="1"/>
    </row>
    <row r="795" spans="16:16" ht="9" customHeight="1">
      <c r="P795" s="1"/>
    </row>
    <row r="796" spans="16:16" ht="9" customHeight="1">
      <c r="P796" s="1"/>
    </row>
    <row r="797" spans="16:16" ht="9" customHeight="1">
      <c r="P797" s="1"/>
    </row>
    <row r="798" spans="16:16" ht="9" customHeight="1">
      <c r="P798" s="1"/>
    </row>
    <row r="799" spans="16:16" ht="9" customHeight="1">
      <c r="P799" s="1"/>
    </row>
    <row r="800" spans="16:16" ht="9" customHeight="1">
      <c r="P800" s="1"/>
    </row>
    <row r="801" spans="16:16" ht="9" customHeight="1">
      <c r="P801" s="1"/>
    </row>
    <row r="802" spans="16:16" ht="9" customHeight="1">
      <c r="P802" s="1"/>
    </row>
    <row r="803" spans="16:16" ht="9" customHeight="1">
      <c r="P803" s="1"/>
    </row>
    <row r="804" spans="16:16" ht="9" customHeight="1">
      <c r="P804" s="1"/>
    </row>
    <row r="805" spans="16:16" ht="9" customHeight="1">
      <c r="P805" s="1"/>
    </row>
    <row r="806" spans="16:16" ht="9" customHeight="1">
      <c r="P806" s="1"/>
    </row>
    <row r="807" spans="16:16" ht="9" customHeight="1">
      <c r="P807" s="1"/>
    </row>
    <row r="808" spans="16:16" ht="9" customHeight="1">
      <c r="P808" s="1"/>
    </row>
    <row r="809" spans="16:16" ht="9" customHeight="1">
      <c r="P809" s="1"/>
    </row>
    <row r="810" spans="16:16" ht="9" customHeight="1">
      <c r="P810" s="1"/>
    </row>
    <row r="811" spans="16:16" ht="9" customHeight="1">
      <c r="P811" s="1"/>
    </row>
    <row r="812" spans="16:16" ht="9" customHeight="1">
      <c r="P812" s="1"/>
    </row>
    <row r="813" spans="16:16" ht="9" customHeight="1">
      <c r="P813" s="1"/>
    </row>
    <row r="814" spans="16:16" ht="9" customHeight="1">
      <c r="P814" s="1"/>
    </row>
    <row r="815" spans="16:16" ht="9" customHeight="1">
      <c r="P815" s="1"/>
    </row>
    <row r="816" spans="16:16" ht="9" customHeight="1">
      <c r="P816" s="1"/>
    </row>
    <row r="817" spans="16:16" ht="9" customHeight="1">
      <c r="P817" s="1"/>
    </row>
    <row r="818" spans="16:16" ht="9" customHeight="1">
      <c r="P818" s="1"/>
    </row>
    <row r="819" spans="16:16" ht="9" customHeight="1">
      <c r="P819" s="1"/>
    </row>
    <row r="820" spans="16:16" ht="9" customHeight="1">
      <c r="P820" s="1"/>
    </row>
    <row r="821" spans="16:16" ht="9" customHeight="1">
      <c r="P821" s="1"/>
    </row>
    <row r="822" spans="16:16" ht="9" customHeight="1">
      <c r="P822" s="1"/>
    </row>
    <row r="823" spans="16:16" ht="9" customHeight="1">
      <c r="P823" s="1"/>
    </row>
    <row r="824" spans="16:16" ht="9" customHeight="1">
      <c r="P824" s="1"/>
    </row>
    <row r="825" spans="16:16" ht="9" customHeight="1">
      <c r="P825" s="1"/>
    </row>
    <row r="826" spans="16:16" ht="9" customHeight="1">
      <c r="P826" s="1"/>
    </row>
    <row r="827" spans="16:16" ht="9" customHeight="1">
      <c r="P827" s="1"/>
    </row>
    <row r="828" spans="16:16" ht="9" customHeight="1">
      <c r="P828" s="1"/>
    </row>
    <row r="829" spans="16:16" ht="9" customHeight="1">
      <c r="P829" s="1"/>
    </row>
    <row r="830" spans="16:16" ht="9" customHeight="1">
      <c r="P830" s="1"/>
    </row>
    <row r="831" spans="16:16" ht="9" customHeight="1">
      <c r="P831" s="1"/>
    </row>
    <row r="832" spans="16:16" ht="9" customHeight="1">
      <c r="P832" s="1"/>
    </row>
    <row r="833" spans="16:16" ht="9" customHeight="1">
      <c r="P833" s="1"/>
    </row>
    <row r="834" spans="16:16" ht="9" customHeight="1">
      <c r="P834" s="1"/>
    </row>
    <row r="835" spans="16:16" ht="9" customHeight="1">
      <c r="P835" s="1"/>
    </row>
    <row r="836" spans="16:16" ht="9" customHeight="1">
      <c r="P836" s="1"/>
    </row>
    <row r="837" spans="16:16" ht="9" customHeight="1">
      <c r="P837" s="1"/>
    </row>
    <row r="838" spans="16:16" ht="9" customHeight="1">
      <c r="P838" s="1"/>
    </row>
    <row r="839" spans="16:16" ht="9" customHeight="1">
      <c r="P839" s="1"/>
    </row>
    <row r="840" spans="16:16" ht="9" customHeight="1">
      <c r="P840" s="1"/>
    </row>
    <row r="841" spans="16:16" ht="9" customHeight="1">
      <c r="P841" s="1"/>
    </row>
    <row r="842" spans="16:16" ht="9" customHeight="1">
      <c r="P842" s="1"/>
    </row>
    <row r="843" spans="16:16" ht="9" customHeight="1">
      <c r="P843" s="1"/>
    </row>
    <row r="844" spans="16:16" ht="9" customHeight="1">
      <c r="P844" s="1"/>
    </row>
    <row r="845" spans="16:16" ht="9" customHeight="1">
      <c r="P845" s="1"/>
    </row>
    <row r="846" spans="16:16" ht="9" customHeight="1">
      <c r="P846" s="1"/>
    </row>
    <row r="847" spans="16:16" ht="9" customHeight="1">
      <c r="P847" s="1"/>
    </row>
    <row r="848" spans="16:16" ht="9" customHeight="1">
      <c r="P848" s="1"/>
    </row>
    <row r="849" spans="16:16" ht="9" customHeight="1">
      <c r="P849" s="1"/>
    </row>
    <row r="850" spans="16:16" ht="9" customHeight="1">
      <c r="P850" s="1"/>
    </row>
    <row r="851" spans="16:16" ht="9" customHeight="1">
      <c r="P851" s="1"/>
    </row>
    <row r="852" spans="16:16" ht="9" customHeight="1">
      <c r="P852" s="1"/>
    </row>
    <row r="853" spans="16:16" ht="9" customHeight="1">
      <c r="P853" s="1"/>
    </row>
    <row r="854" spans="16:16" ht="9" customHeight="1">
      <c r="P854" s="1"/>
    </row>
    <row r="855" spans="16:16" ht="9" customHeight="1">
      <c r="P855" s="1"/>
    </row>
    <row r="856" spans="16:16" ht="9" customHeight="1">
      <c r="P856" s="1"/>
    </row>
    <row r="857" spans="16:16" ht="9" customHeight="1">
      <c r="P857" s="1"/>
    </row>
    <row r="858" spans="16:16" ht="9" customHeight="1">
      <c r="P858" s="1"/>
    </row>
    <row r="859" spans="16:16" ht="9" customHeight="1">
      <c r="P859" s="1"/>
    </row>
    <row r="860" spans="16:16" ht="9" customHeight="1">
      <c r="P860" s="1"/>
    </row>
    <row r="861" spans="16:16" ht="9" customHeight="1">
      <c r="P861" s="1"/>
    </row>
    <row r="862" spans="16:16" ht="9" customHeight="1">
      <c r="P862" s="1"/>
    </row>
    <row r="863" spans="16:16" ht="9" customHeight="1">
      <c r="P863" s="1"/>
    </row>
    <row r="864" spans="16:16" ht="9" customHeight="1">
      <c r="P864" s="1"/>
    </row>
    <row r="865" spans="16:16" ht="9" customHeight="1">
      <c r="P865" s="1"/>
    </row>
    <row r="866" spans="16:16" ht="9" customHeight="1">
      <c r="P866" s="1"/>
    </row>
    <row r="867" spans="16:16" ht="9" customHeight="1">
      <c r="P867" s="1"/>
    </row>
    <row r="868" spans="16:16" ht="9" customHeight="1">
      <c r="P868" s="1"/>
    </row>
    <row r="869" spans="16:16" ht="9" customHeight="1">
      <c r="P869" s="1"/>
    </row>
    <row r="870" spans="16:16" ht="9" customHeight="1">
      <c r="P870" s="1"/>
    </row>
    <row r="871" spans="16:16" ht="9" customHeight="1">
      <c r="P871" s="1"/>
    </row>
    <row r="872" spans="16:16" ht="9" customHeight="1">
      <c r="P872" s="1"/>
    </row>
    <row r="873" spans="16:16" ht="9" customHeight="1">
      <c r="P873" s="1"/>
    </row>
    <row r="874" spans="16:16" ht="9" customHeight="1">
      <c r="P874" s="1"/>
    </row>
    <row r="875" spans="16:16" ht="9" customHeight="1">
      <c r="P875" s="1"/>
    </row>
    <row r="876" spans="16:16" ht="9" customHeight="1">
      <c r="P876" s="1"/>
    </row>
    <row r="877" spans="16:16" ht="9" customHeight="1">
      <c r="P877" s="1"/>
    </row>
    <row r="878" spans="16:16" ht="9" customHeight="1">
      <c r="P878" s="1"/>
    </row>
    <row r="879" spans="16:16" ht="9" customHeight="1">
      <c r="P879" s="1"/>
    </row>
    <row r="880" spans="16:16" ht="9" customHeight="1">
      <c r="P880" s="1"/>
    </row>
    <row r="881" spans="16:16" ht="9" customHeight="1">
      <c r="P881" s="1"/>
    </row>
    <row r="882" spans="16:16" ht="9" customHeight="1">
      <c r="P882" s="1"/>
    </row>
    <row r="883" spans="16:16" ht="9" customHeight="1">
      <c r="P883" s="1"/>
    </row>
    <row r="884" spans="16:16" ht="9" customHeight="1">
      <c r="P884" s="1"/>
    </row>
    <row r="885" spans="16:16" ht="9" customHeight="1">
      <c r="P885" s="1"/>
    </row>
    <row r="886" spans="16:16" ht="9" customHeight="1">
      <c r="P886" s="1"/>
    </row>
    <row r="887" spans="16:16" ht="9" customHeight="1">
      <c r="P887" s="1"/>
    </row>
    <row r="888" spans="16:16" ht="9" customHeight="1">
      <c r="P888" s="1"/>
    </row>
    <row r="889" spans="16:16" ht="9" customHeight="1">
      <c r="P889" s="1"/>
    </row>
    <row r="890" spans="16:16" ht="9" customHeight="1">
      <c r="P890" s="1"/>
    </row>
    <row r="891" spans="16:16" ht="9" customHeight="1">
      <c r="P891" s="1"/>
    </row>
    <row r="892" spans="16:16" ht="9" customHeight="1">
      <c r="P892" s="1"/>
    </row>
    <row r="893" spans="16:16" ht="9" customHeight="1">
      <c r="P893" s="1"/>
    </row>
    <row r="894" spans="16:16" ht="9" customHeight="1">
      <c r="P894" s="1"/>
    </row>
    <row r="895" spans="16:16" ht="9" customHeight="1">
      <c r="P895" s="1"/>
    </row>
    <row r="896" spans="16:16" ht="9" customHeight="1">
      <c r="P896" s="1"/>
    </row>
    <row r="897" spans="16:16" ht="9" customHeight="1">
      <c r="P897" s="1"/>
    </row>
    <row r="898" spans="16:16" ht="9" customHeight="1">
      <c r="P898" s="1"/>
    </row>
    <row r="899" spans="16:16" ht="9" customHeight="1">
      <c r="P899" s="1"/>
    </row>
    <row r="900" spans="16:16" ht="9" customHeight="1">
      <c r="P900" s="1"/>
    </row>
    <row r="901" spans="16:16" ht="9" customHeight="1">
      <c r="P901" s="1"/>
    </row>
    <row r="902" spans="16:16" ht="9" customHeight="1">
      <c r="P902" s="1"/>
    </row>
    <row r="903" spans="16:16" ht="9" customHeight="1">
      <c r="P903" s="1"/>
    </row>
    <row r="904" spans="16:16" ht="9" customHeight="1">
      <c r="P904" s="1"/>
    </row>
    <row r="905" spans="16:16" ht="9" customHeight="1">
      <c r="P905" s="1"/>
    </row>
    <row r="906" spans="16:16" ht="9" customHeight="1">
      <c r="P906" s="1"/>
    </row>
    <row r="907" spans="16:16" ht="9" customHeight="1">
      <c r="P907" s="1"/>
    </row>
    <row r="908" spans="16:16" ht="9" customHeight="1">
      <c r="P908" s="1"/>
    </row>
    <row r="909" spans="16:16" ht="9" customHeight="1">
      <c r="P909" s="1"/>
    </row>
  </sheetData>
  <mergeCells count="3">
    <mergeCell ref="A1:O1"/>
    <mergeCell ref="H3:M3"/>
    <mergeCell ref="A60:O60"/>
  </mergeCells>
  <pageMargins left="0.85" right="0.59599999999999997" top="0.6" bottom="0.45" header="0.5" footer="0.5"/>
  <pageSetup scale="9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80E5DF9C8FF348AA6B3C9DBE538425" ma:contentTypeVersion="0" ma:contentTypeDescription="Create a new document." ma:contentTypeScope="" ma:versionID="9949ea6d496276a91f3ad888809e7442">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F0E6EF1-E22A-499F-9784-6925ED04643D}">
  <ds:schemaRefs>
    <ds:schemaRef ds:uri="http://purl.org/dc/elements/1.1/"/>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2B3C32D5-12C8-4D0E-944B-E46E06AC2466}">
  <ds:schemaRefs>
    <ds:schemaRef ds:uri="http://schemas.microsoft.com/sharepoint/v3/contenttype/forms"/>
  </ds:schemaRefs>
</ds:datastoreItem>
</file>

<file path=customXml/itemProps3.xml><?xml version="1.0" encoding="utf-8"?>
<ds:datastoreItem xmlns:ds="http://schemas.openxmlformats.org/officeDocument/2006/customXml" ds:itemID="{29B045C4-7A99-4052-9042-2D21A11D4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2013 Final</vt:lpstr>
      <vt:lpstr>'2013 Final'!Print_Area</vt:lpstr>
    </vt:vector>
  </TitlesOfParts>
  <Company>Federal Highway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gwilliams</dc:creator>
  <cp:lastModifiedBy>USDOT_User</cp:lastModifiedBy>
  <cp:lastPrinted>2014-01-16T14:47:07Z</cp:lastPrinted>
  <dcterms:created xsi:type="dcterms:W3CDTF">2003-11-12T17:20:12Z</dcterms:created>
  <dcterms:modified xsi:type="dcterms:W3CDTF">2015-01-08T21:24:55Z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0x0101003C80E5DF9C8FF348AA6B3C9DBE538425</vt:lpwstr>
  </property>
</Properties>
</file>