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56" windowHeight="6432" activeTab="0"/>
  </bookViews>
  <sheets>
    <sheet name="Sheet1" sheetId="1" r:id="rId1"/>
    <sheet name="Pop Density" sheetId="2" r:id="rId2"/>
    <sheet name="GDP per Cap" sheetId="3" r:id="rId3"/>
  </sheets>
  <definedNames/>
  <calcPr fullCalcOnLoad="1"/>
</workbook>
</file>

<file path=xl/sharedStrings.xml><?xml version="1.0" encoding="utf-8"?>
<sst xmlns="http://schemas.openxmlformats.org/spreadsheetml/2006/main" count="63" uniqueCount="32">
  <si>
    <t>ASIA</t>
  </si>
  <si>
    <t>EUROPE</t>
  </si>
  <si>
    <t>JAPAN</t>
  </si>
  <si>
    <t>FRANCE</t>
  </si>
  <si>
    <t>GERMANY</t>
  </si>
  <si>
    <t>CANADA</t>
  </si>
  <si>
    <t>MEXICO</t>
  </si>
  <si>
    <t>Population Density</t>
  </si>
  <si>
    <t>NORTH AMERICA</t>
  </si>
  <si>
    <t>CHINA</t>
  </si>
  <si>
    <t>U.K.</t>
  </si>
  <si>
    <t>U.S.</t>
  </si>
  <si>
    <t>GDP Per Capita</t>
  </si>
  <si>
    <t>FOR GRAPHICs</t>
  </si>
  <si>
    <t xml:space="preserve">CHINA </t>
  </si>
  <si>
    <t>SEPTEMBER 2016</t>
  </si>
  <si>
    <t xml:space="preserve">Total Vehicles </t>
  </si>
  <si>
    <t>VEHICLE REGISTERED</t>
  </si>
  <si>
    <t>POPULATION</t>
  </si>
  <si>
    <t>VEHICLE PRODUCTION</t>
  </si>
  <si>
    <r>
      <rPr>
        <sz val="8"/>
        <color indexed="10"/>
        <rFont val="Arial"/>
        <family val="2"/>
      </rPr>
      <t xml:space="preserve">  (1)</t>
    </r>
    <r>
      <rPr>
        <sz val="8"/>
        <rFont val="Arial"/>
        <family val="2"/>
      </rPr>
      <t xml:space="preserve">  Data source:  "</t>
    </r>
    <r>
      <rPr>
        <i/>
        <sz val="8"/>
        <rFont val="Arial"/>
        <family val="2"/>
      </rPr>
      <t>Wards 2016: Motor Vehicle Facts and Figures"</t>
    </r>
  </si>
  <si>
    <t>Persons per Privately Owned Vehicles</t>
  </si>
  <si>
    <t>Privately Owned Vehicles Cars</t>
  </si>
  <si>
    <t>Private Cars / Person</t>
  </si>
  <si>
    <t>Private Cars / Total Production</t>
  </si>
  <si>
    <r>
      <rPr>
        <b/>
        <sz val="12"/>
        <color indexed="56"/>
        <rFont val="Arial"/>
        <family val="2"/>
      </rPr>
      <t>FOR SELECTED COUNTRIES</t>
    </r>
    <r>
      <rPr>
        <b/>
        <sz val="12"/>
        <rFont val="Arial"/>
        <family val="2"/>
      </rPr>
      <t xml:space="preserve">   </t>
    </r>
    <r>
      <rPr>
        <b/>
        <sz val="12"/>
        <color indexed="10"/>
        <rFont val="Arial"/>
        <family val="2"/>
      </rPr>
      <t>(1)</t>
    </r>
  </si>
  <si>
    <t>Privately Owned Vehicles</t>
  </si>
  <si>
    <t xml:space="preserve">          Vans, and Pickup Trucks.)</t>
  </si>
  <si>
    <r>
      <rPr>
        <sz val="8"/>
        <color indexed="10"/>
        <rFont val="Arial"/>
        <family val="2"/>
      </rPr>
      <t xml:space="preserve">  (2)</t>
    </r>
    <r>
      <rPr>
        <sz val="8"/>
        <rFont val="Arial"/>
        <family val="2"/>
      </rPr>
      <t xml:space="preserve">  Data for the United States "Total Registration": Highway Statistics 2015 publication (Table MV-1 for Autos and Motor Cycle, and MV-9 for SUVs, </t>
    </r>
  </si>
  <si>
    <r>
      <t xml:space="preserve">U.S.  </t>
    </r>
    <r>
      <rPr>
        <b/>
        <sz val="9"/>
        <color indexed="10"/>
        <rFont val="Arial"/>
        <family val="2"/>
      </rPr>
      <t xml:space="preserve">2/ </t>
    </r>
    <r>
      <rPr>
        <b/>
        <sz val="9"/>
        <color indexed="8"/>
        <rFont val="Arial"/>
        <family val="2"/>
      </rPr>
      <t xml:space="preserve"> </t>
    </r>
  </si>
  <si>
    <t>TABLE IN-3</t>
  </si>
  <si>
    <t>VEHICLE REGISTRATION and VEHICLE PRODUCTION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</si>
</sst>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0;[Red]&quot;$&quot;#,##0.000"/>
    <numFmt numFmtId="169" formatCode="&quot;$&quot;#,##0"/>
    <numFmt numFmtId="170" formatCode="0.0%"/>
    <numFmt numFmtId="171" formatCode="0.000"/>
    <numFmt numFmtId="172" formatCode="0.0"/>
    <numFmt numFmtId="173" formatCode="&quot;$&quot;#,##0.00;[Red]&quot;$&quot;#,##0.00"/>
    <numFmt numFmtId="174" formatCode="[$-409]dddd\,\ mmmm\ dd\,\ yyyy"/>
    <numFmt numFmtId="175" formatCode="[$-409]h:mm:ss\ AM/PM"/>
    <numFmt numFmtId="176" formatCode="&quot;$&quot;#,##0.00"/>
    <numFmt numFmtId="177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4"/>
      <color indexed="30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56"/>
      <name val="Calibri"/>
      <family val="0"/>
    </font>
    <font>
      <b/>
      <sz val="10"/>
      <color indexed="8"/>
      <name val="Calibri"/>
      <family val="0"/>
    </font>
    <font>
      <sz val="9"/>
      <color indexed="9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14"/>
      <color rgb="FF0070C0"/>
      <name val="Arial"/>
      <family val="2"/>
    </font>
    <font>
      <sz val="7"/>
      <color theme="1"/>
      <name val="Arial"/>
      <family val="2"/>
    </font>
    <font>
      <sz val="7"/>
      <color rgb="FF666666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5" fillId="34" borderId="0" xfId="0" applyFont="1" applyFill="1" applyBorder="1" applyAlignment="1">
      <alignment/>
    </xf>
    <xf numFmtId="171" fontId="3" fillId="34" borderId="0" xfId="0" applyNumberFormat="1" applyFont="1" applyFill="1" applyAlignment="1">
      <alignment/>
    </xf>
    <xf numFmtId="0" fontId="0" fillId="34" borderId="0" xfId="0" applyFill="1" applyAlignment="1" quotePrefix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2" fontId="3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0" fontId="66" fillId="34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9" fontId="67" fillId="33" borderId="10" xfId="42" applyNumberFormat="1" applyFont="1" applyFill="1" applyBorder="1" applyAlignment="1">
      <alignment vertical="center"/>
    </xf>
    <xf numFmtId="6" fontId="67" fillId="33" borderId="10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17" fontId="6" fillId="33" borderId="0" xfId="0" applyNumberFormat="1" applyFont="1" applyFill="1" applyAlignment="1" quotePrefix="1">
      <alignment/>
    </xf>
    <xf numFmtId="17" fontId="8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167" fontId="69" fillId="33" borderId="11" xfId="0" applyNumberFormat="1" applyFont="1" applyFill="1" applyBorder="1" applyAlignment="1">
      <alignment/>
    </xf>
    <xf numFmtId="167" fontId="69" fillId="33" borderId="12" xfId="0" applyNumberFormat="1" applyFont="1" applyFill="1" applyBorder="1" applyAlignment="1">
      <alignment/>
    </xf>
    <xf numFmtId="167" fontId="69" fillId="33" borderId="0" xfId="0" applyNumberFormat="1" applyFont="1" applyFill="1" applyBorder="1" applyAlignment="1">
      <alignment/>
    </xf>
    <xf numFmtId="0" fontId="70" fillId="34" borderId="0" xfId="0" applyFont="1" applyFill="1" applyAlignment="1">
      <alignment horizontal="left" vertical="center" inden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66" fillId="34" borderId="16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8" fontId="65" fillId="34" borderId="16" xfId="0" applyNumberFormat="1" applyFont="1" applyFill="1" applyBorder="1" applyAlignment="1">
      <alignment/>
    </xf>
    <xf numFmtId="0" fontId="71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72" fillId="35" borderId="13" xfId="0" applyFont="1" applyFill="1" applyBorder="1" applyAlignment="1">
      <alignment/>
    </xf>
    <xf numFmtId="0" fontId="72" fillId="35" borderId="20" xfId="0" applyFont="1" applyFill="1" applyBorder="1" applyAlignment="1">
      <alignment horizontal="centerContinuous" vertical="center"/>
    </xf>
    <xf numFmtId="0" fontId="72" fillId="35" borderId="21" xfId="0" applyFont="1" applyFill="1" applyBorder="1" applyAlignment="1">
      <alignment horizontal="centerContinuous" vertical="center"/>
    </xf>
    <xf numFmtId="0" fontId="72" fillId="35" borderId="22" xfId="0" applyFont="1" applyFill="1" applyBorder="1" applyAlignment="1">
      <alignment horizontal="centerContinuous" vertical="justify"/>
    </xf>
    <xf numFmtId="0" fontId="72" fillId="35" borderId="23" xfId="0" applyFont="1" applyFill="1" applyBorder="1" applyAlignment="1">
      <alignment horizontal="centerContinuous" vertical="justify"/>
    </xf>
    <xf numFmtId="0" fontId="72" fillId="35" borderId="20" xfId="0" applyFont="1" applyFill="1" applyBorder="1" applyAlignment="1">
      <alignment horizontal="centerContinuous"/>
    </xf>
    <xf numFmtId="0" fontId="72" fillId="35" borderId="22" xfId="0" applyFont="1" applyFill="1" applyBorder="1" applyAlignment="1">
      <alignment horizontal="centerContinuous"/>
    </xf>
    <xf numFmtId="0" fontId="72" fillId="35" borderId="21" xfId="0" applyFont="1" applyFill="1" applyBorder="1" applyAlignment="1">
      <alignment horizontal="centerContinuous"/>
    </xf>
    <xf numFmtId="0" fontId="72" fillId="35" borderId="11" xfId="0" applyFont="1" applyFill="1" applyBorder="1" applyAlignment="1">
      <alignment/>
    </xf>
    <xf numFmtId="0" fontId="73" fillId="35" borderId="12" xfId="0" applyFont="1" applyFill="1" applyBorder="1" applyAlignment="1">
      <alignment horizontal="center" vertical="top"/>
    </xf>
    <xf numFmtId="0" fontId="72" fillId="35" borderId="24" xfId="0" applyFont="1" applyFill="1" applyBorder="1" applyAlignment="1">
      <alignment/>
    </xf>
    <xf numFmtId="0" fontId="72" fillId="35" borderId="12" xfId="0" applyFont="1" applyFill="1" applyBorder="1" applyAlignment="1">
      <alignment/>
    </xf>
    <xf numFmtId="0" fontId="73" fillId="35" borderId="12" xfId="0" applyFont="1" applyFill="1" applyBorder="1" applyAlignment="1">
      <alignment/>
    </xf>
    <xf numFmtId="0" fontId="73" fillId="35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73" fillId="8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34" borderId="0" xfId="0" applyFont="1" applyFill="1" applyAlignment="1">
      <alignment/>
    </xf>
    <xf numFmtId="3" fontId="69" fillId="33" borderId="11" xfId="42" applyNumberFormat="1" applyFont="1" applyFill="1" applyBorder="1" applyAlignment="1">
      <alignment/>
    </xf>
    <xf numFmtId="2" fontId="74" fillId="33" borderId="24" xfId="0" applyNumberFormat="1" applyFont="1" applyFill="1" applyBorder="1" applyAlignment="1">
      <alignment/>
    </xf>
    <xf numFmtId="3" fontId="74" fillId="0" borderId="25" xfId="0" applyNumberFormat="1" applyFont="1" applyBorder="1" applyAlignment="1">
      <alignment/>
    </xf>
    <xf numFmtId="3" fontId="74" fillId="0" borderId="25" xfId="0" applyNumberFormat="1" applyFont="1" applyBorder="1" applyAlignment="1">
      <alignment vertical="center"/>
    </xf>
    <xf numFmtId="3" fontId="74" fillId="33" borderId="11" xfId="0" applyNumberFormat="1" applyFont="1" applyFill="1" applyBorder="1" applyAlignment="1">
      <alignment/>
    </xf>
    <xf numFmtId="3" fontId="74" fillId="34" borderId="11" xfId="0" applyNumberFormat="1" applyFont="1" applyFill="1" applyBorder="1" applyAlignment="1">
      <alignment/>
    </xf>
    <xf numFmtId="0" fontId="74" fillId="33" borderId="11" xfId="0" applyFont="1" applyFill="1" applyBorder="1" applyAlignment="1">
      <alignment/>
    </xf>
    <xf numFmtId="3" fontId="74" fillId="34" borderId="25" xfId="0" applyNumberFormat="1" applyFont="1" applyFill="1" applyBorder="1" applyAlignment="1">
      <alignment/>
    </xf>
    <xf numFmtId="0" fontId="74" fillId="33" borderId="25" xfId="0" applyFont="1" applyFill="1" applyBorder="1" applyAlignment="1">
      <alignment/>
    </xf>
    <xf numFmtId="0" fontId="74" fillId="33" borderId="15" xfId="0" applyFont="1" applyFill="1" applyBorder="1" applyAlignment="1">
      <alignment/>
    </xf>
    <xf numFmtId="3" fontId="74" fillId="33" borderId="11" xfId="0" applyNumberFormat="1" applyFont="1" applyFill="1" applyBorder="1" applyAlignment="1">
      <alignment vertical="top" wrapText="1"/>
    </xf>
    <xf numFmtId="3" fontId="74" fillId="33" borderId="12" xfId="0" applyNumberFormat="1" applyFont="1" applyFill="1" applyBorder="1" applyAlignment="1">
      <alignment vertical="top" wrapText="1"/>
    </xf>
    <xf numFmtId="167" fontId="74" fillId="34" borderId="11" xfId="0" applyNumberFormat="1" applyFont="1" applyFill="1" applyBorder="1" applyAlignment="1">
      <alignment/>
    </xf>
    <xf numFmtId="8" fontId="74" fillId="33" borderId="25" xfId="0" applyNumberFormat="1" applyFont="1" applyFill="1" applyBorder="1" applyAlignment="1">
      <alignment horizontal="right"/>
    </xf>
    <xf numFmtId="8" fontId="74" fillId="33" borderId="25" xfId="0" applyNumberFormat="1" applyFont="1" applyFill="1" applyBorder="1" applyAlignment="1">
      <alignment vertical="top" wrapText="1"/>
    </xf>
    <xf numFmtId="8" fontId="74" fillId="0" borderId="25" xfId="0" applyNumberFormat="1" applyFont="1" applyBorder="1" applyAlignment="1">
      <alignment/>
    </xf>
    <xf numFmtId="173" fontId="74" fillId="33" borderId="25" xfId="0" applyNumberFormat="1" applyFont="1" applyFill="1" applyBorder="1" applyAlignment="1">
      <alignment/>
    </xf>
    <xf numFmtId="3" fontId="74" fillId="33" borderId="11" xfId="4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5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3" fontId="74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Persons per Privately Owned Cars
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235"/>
          <c:w val="0.977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Sheet1!$K$13</c:f>
              <c:strCache>
                <c:ptCount val="1"/>
                <c:pt idx="0">
                  <c:v>Private Cars / Person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Sheet1!$L$11:$S$11</c:f>
              <c:strCache/>
            </c:strRef>
          </c:cat>
          <c:val>
            <c:numRef>
              <c:f>Sheet1!$L$13:$S$13</c:f>
              <c:numCache/>
            </c:numRef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9D9D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10925"/>
          <c:w val="0.6235"/>
          <c:h val="0.8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Sheet1!$L$15:$S$15</c:f>
              <c:strCache/>
            </c:strRef>
          </c:cat>
          <c:val>
            <c:numRef>
              <c:f>Sheet1!$L$16:$S$16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Sheet1!$L$15:$S$15</c:f>
              <c:strCache/>
            </c:strRef>
          </c:cat>
          <c:val>
            <c:numRef>
              <c:f>Sheet1!$L$16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9D9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Persons per Sq Kilometer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385"/>
          <c:w val="0.977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Density'!$B$4:$I$4</c:f>
              <c:strCache/>
            </c:strRef>
          </c:cat>
          <c:val>
            <c:numRef>
              <c:f>'Pop Density'!$B$5:$I$5</c:f>
              <c:numCache/>
            </c:numRef>
          </c:val>
        </c:ser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GDP per Capita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355"/>
          <c:w val="0.979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'GDP per Cap'!$B$4:$I$4</c:f>
              <c:strCache/>
            </c:strRef>
          </c:cat>
          <c:val>
            <c:numRef>
              <c:f>'GDP per Cap'!$B$5:$I$5</c:f>
              <c:numCache/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chart" Target="/xl/charts/chart1.xml" /><Relationship Id="rId10" Type="http://schemas.openxmlformats.org/officeDocument/2006/relationships/image" Target="../media/image16.jpeg" /><Relationship Id="rId1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0.41425</cdr:x>
      <cdr:y>0.17925</cdr:y>
    </cdr:from>
    <cdr:to>
      <cdr:x>0.611</cdr:x>
      <cdr:y>0.4015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71700" y="561975"/>
          <a:ext cx="102870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0.2135</cdr:y>
    </cdr:from>
    <cdr:to>
      <cdr:x>0.4505</cdr:x>
      <cdr:y>0.4215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819150"/>
          <a:ext cx="6953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States</a:t>
          </a:r>
        </a:p>
      </cdr:txBody>
    </cdr:sp>
  </cdr:relSizeAnchor>
  <cdr:relSizeAnchor xmlns:cdr="http://schemas.openxmlformats.org/drawingml/2006/chartDrawing">
    <cdr:from>
      <cdr:x>0.6025</cdr:x>
      <cdr:y>0.425</cdr:y>
    </cdr:from>
    <cdr:to>
      <cdr:x>0.73175</cdr:x>
      <cdr:y>0.505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1628775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China</a:t>
          </a:r>
        </a:p>
      </cdr:txBody>
    </cdr:sp>
  </cdr:relSizeAnchor>
  <cdr:relSizeAnchor xmlns:cdr="http://schemas.openxmlformats.org/drawingml/2006/chartDrawing">
    <cdr:from>
      <cdr:x>0.1535</cdr:x>
      <cdr:y>-0.013</cdr:y>
    </cdr:from>
    <cdr:to>
      <cdr:x>0.85975</cdr:x>
      <cdr:y>0.12475</cdr:y>
    </cdr:to>
    <cdr:sp>
      <cdr:nvSpPr>
        <cdr:cNvPr id="3" name="TextBox 3"/>
        <cdr:cNvSpPr txBox="1">
          <a:spLocks noChangeArrowheads="1"/>
        </cdr:cNvSpPr>
      </cdr:nvSpPr>
      <cdr:spPr>
        <a:xfrm>
          <a:off x="819150" y="-47624"/>
          <a:ext cx="3771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Total Vehicle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Production 2015</a:t>
          </a:r>
        </a:p>
      </cdr:txBody>
    </cdr:sp>
  </cdr:relSizeAnchor>
  <cdr:relSizeAnchor xmlns:cdr="http://schemas.openxmlformats.org/drawingml/2006/chartDrawing">
    <cdr:from>
      <cdr:x>0.2465</cdr:x>
      <cdr:y>0.71125</cdr:y>
    </cdr:from>
    <cdr:to>
      <cdr:x>0.4505</cdr:x>
      <cdr:y>0.82175</cdr:y>
    </cdr:to>
    <cdr:sp>
      <cdr:nvSpPr>
        <cdr:cNvPr id="4" name="TextBox 4"/>
        <cdr:cNvSpPr txBox="1">
          <a:spLocks noChangeArrowheads="1"/>
        </cdr:cNvSpPr>
      </cdr:nvSpPr>
      <cdr:spPr>
        <a:xfrm rot="19249581">
          <a:off x="1314450" y="2724150"/>
          <a:ext cx="108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</a:p>
      </cdr:txBody>
    </cdr:sp>
  </cdr:relSizeAnchor>
  <cdr:relSizeAnchor xmlns:cdr="http://schemas.openxmlformats.org/drawingml/2006/chartDrawing">
    <cdr:from>
      <cdr:x>0.1955</cdr:x>
      <cdr:y>0.54575</cdr:y>
    </cdr:from>
    <cdr:to>
      <cdr:x>0.39925</cdr:x>
      <cdr:y>0.638</cdr:y>
    </cdr:to>
    <cdr:sp>
      <cdr:nvSpPr>
        <cdr:cNvPr id="5" name="TextBox 5"/>
        <cdr:cNvSpPr txBox="1">
          <a:spLocks noChangeArrowheads="1"/>
        </cdr:cNvSpPr>
      </cdr:nvSpPr>
      <cdr:spPr>
        <a:xfrm rot="21091940">
          <a:off x="1038225" y="2085975"/>
          <a:ext cx="1085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Canada</a:t>
          </a:r>
        </a:p>
      </cdr:txBody>
    </cdr:sp>
  </cdr:relSizeAnchor>
  <cdr:relSizeAnchor xmlns:cdr="http://schemas.openxmlformats.org/drawingml/2006/chartDrawing">
    <cdr:from>
      <cdr:x>0.1235</cdr:x>
      <cdr:y>0.444</cdr:y>
    </cdr:from>
    <cdr:to>
      <cdr:x>0.1335</cdr:x>
      <cdr:y>0.45875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" y="1695450"/>
          <a:ext cx="5715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Mexico</a:t>
          </a:r>
        </a:p>
      </cdr:txBody>
    </cdr:sp>
  </cdr:relSizeAnchor>
  <cdr:relSizeAnchor xmlns:cdr="http://schemas.openxmlformats.org/drawingml/2006/chartDrawing">
    <cdr:from>
      <cdr:x>0.18925</cdr:x>
      <cdr:y>0.4685</cdr:y>
    </cdr:from>
    <cdr:to>
      <cdr:x>0.393</cdr:x>
      <cdr:y>0.57025</cdr:y>
    </cdr:to>
    <cdr:sp>
      <cdr:nvSpPr>
        <cdr:cNvPr id="7" name="TextBox 7"/>
        <cdr:cNvSpPr txBox="1">
          <a:spLocks noChangeArrowheads="1"/>
        </cdr:cNvSpPr>
      </cdr:nvSpPr>
      <cdr:spPr>
        <a:xfrm rot="461976">
          <a:off x="1009650" y="1790700"/>
          <a:ext cx="1085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Mexico</a:t>
          </a:r>
        </a:p>
      </cdr:txBody>
    </cdr:sp>
  </cdr:relSizeAnchor>
  <cdr:relSizeAnchor xmlns:cdr="http://schemas.openxmlformats.org/drawingml/2006/chartDrawing">
    <cdr:from>
      <cdr:x>0.46475</cdr:x>
      <cdr:y>1</cdr:y>
    </cdr:from>
    <cdr:to>
      <cdr:x>0.49975</cdr:x>
      <cdr:y>1</cdr:y>
    </cdr:to>
    <cdr:sp>
      <cdr:nvSpPr>
        <cdr:cNvPr id="8" name="Straight Connector 8"/>
        <cdr:cNvSpPr>
          <a:spLocks/>
        </cdr:cNvSpPr>
      </cdr:nvSpPr>
      <cdr:spPr>
        <a:xfrm flipH="1">
          <a:off x="2476500" y="383857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0.92425</cdr:y>
    </cdr:from>
    <cdr:to>
      <cdr:x>0.332</cdr:x>
      <cdr:y>0.99625</cdr:y>
    </cdr:to>
    <cdr:sp fLocksText="0">
      <cdr:nvSpPr>
        <cdr:cNvPr id="9" name="TextBox 9"/>
        <cdr:cNvSpPr txBox="1">
          <a:spLocks noChangeArrowheads="1"/>
        </cdr:cNvSpPr>
      </cdr:nvSpPr>
      <cdr:spPr>
        <a:xfrm>
          <a:off x="714375" y="3543300"/>
          <a:ext cx="105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0.09025</cdr:x>
      <cdr:y>0.92425</cdr:y>
    </cdr:from>
    <cdr:to>
      <cdr:x>0.287</cdr:x>
      <cdr:y>0.984</cdr:y>
    </cdr:to>
    <cdr:sp fLocksText="0">
      <cdr:nvSpPr>
        <cdr:cNvPr id="10" name="TextBox 10"/>
        <cdr:cNvSpPr txBox="1">
          <a:spLocks noChangeArrowheads="1"/>
        </cdr:cNvSpPr>
      </cdr:nvSpPr>
      <cdr:spPr>
        <a:xfrm>
          <a:off x="476250" y="3543300"/>
          <a:ext cx="1047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0.9305</cdr:y>
    </cdr:from>
    <cdr:to>
      <cdr:x>0.352</cdr:x>
      <cdr:y>0.983</cdr:y>
    </cdr:to>
    <cdr:sp>
      <cdr:nvSpPr>
        <cdr:cNvPr id="11" name="TextBox 11"/>
        <cdr:cNvSpPr txBox="1">
          <a:spLocks noChangeArrowheads="1"/>
        </cdr:cNvSpPr>
      </cdr:nvSpPr>
      <cdr:spPr>
        <a:xfrm>
          <a:off x="1104900" y="35623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1,682,156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152400</xdr:rowOff>
    </xdr:from>
    <xdr:to>
      <xdr:col>3</xdr:col>
      <xdr:colOff>476250</xdr:colOff>
      <xdr:row>6</xdr:row>
      <xdr:rowOff>114300</xdr:rowOff>
    </xdr:to>
    <xdr:pic>
      <xdr:nvPicPr>
        <xdr:cNvPr id="1" name="Picture 3" descr="Fran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93345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161925</xdr:rowOff>
    </xdr:from>
    <xdr:to>
      <xdr:col>6</xdr:col>
      <xdr:colOff>552450</xdr:colOff>
      <xdr:row>6</xdr:row>
      <xdr:rowOff>114300</xdr:rowOff>
    </xdr:to>
    <xdr:pic>
      <xdr:nvPicPr>
        <xdr:cNvPr id="2" name="Picture 4" descr="ca-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94297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161925</xdr:rowOff>
    </xdr:from>
    <xdr:to>
      <xdr:col>4</xdr:col>
      <xdr:colOff>504825</xdr:colOff>
      <xdr:row>6</xdr:row>
      <xdr:rowOff>114300</xdr:rowOff>
    </xdr:to>
    <xdr:pic>
      <xdr:nvPicPr>
        <xdr:cNvPr id="3" name="Picture 5" descr="gm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9429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152400</xdr:rowOff>
    </xdr:from>
    <xdr:to>
      <xdr:col>2</xdr:col>
      <xdr:colOff>466725</xdr:colOff>
      <xdr:row>6</xdr:row>
      <xdr:rowOff>104775</xdr:rowOff>
    </xdr:to>
    <xdr:pic>
      <xdr:nvPicPr>
        <xdr:cNvPr id="4" name="Picture 6" descr="ja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93345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171450</xdr:rowOff>
    </xdr:from>
    <xdr:to>
      <xdr:col>5</xdr:col>
      <xdr:colOff>504825</xdr:colOff>
      <xdr:row>6</xdr:row>
      <xdr:rowOff>104775</xdr:rowOff>
    </xdr:to>
    <xdr:pic>
      <xdr:nvPicPr>
        <xdr:cNvPr id="5" name="Picture 7" descr="uk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952500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</xdr:row>
      <xdr:rowOff>133350</xdr:rowOff>
    </xdr:from>
    <xdr:to>
      <xdr:col>8</xdr:col>
      <xdr:colOff>514350</xdr:colOff>
      <xdr:row>6</xdr:row>
      <xdr:rowOff>123825</xdr:rowOff>
    </xdr:to>
    <xdr:pic>
      <xdr:nvPicPr>
        <xdr:cNvPr id="6" name="Picture 8" descr="us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914400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152400</xdr:rowOff>
    </xdr:from>
    <xdr:to>
      <xdr:col>1</xdr:col>
      <xdr:colOff>495300</xdr:colOff>
      <xdr:row>6</xdr:row>
      <xdr:rowOff>104775</xdr:rowOff>
    </xdr:to>
    <xdr:pic>
      <xdr:nvPicPr>
        <xdr:cNvPr id="7" name="Picture 9" descr="ch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93345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161925</xdr:rowOff>
    </xdr:from>
    <xdr:to>
      <xdr:col>7</xdr:col>
      <xdr:colOff>514350</xdr:colOff>
      <xdr:row>6</xdr:row>
      <xdr:rowOff>114300</xdr:rowOff>
    </xdr:to>
    <xdr:pic>
      <xdr:nvPicPr>
        <xdr:cNvPr id="8" name="Picture 10" descr="mx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5525" y="9429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21</xdr:row>
      <xdr:rowOff>76200</xdr:rowOff>
    </xdr:from>
    <xdr:to>
      <xdr:col>7</xdr:col>
      <xdr:colOff>304800</xdr:colOff>
      <xdr:row>41</xdr:row>
      <xdr:rowOff>76200</xdr:rowOff>
    </xdr:to>
    <xdr:graphicFrame>
      <xdr:nvGraphicFramePr>
        <xdr:cNvPr id="9" name="Chart 1"/>
        <xdr:cNvGraphicFramePr/>
      </xdr:nvGraphicFramePr>
      <xdr:xfrm>
        <a:off x="971550" y="3124200"/>
        <a:ext cx="5248275" cy="3152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3</xdr:col>
      <xdr:colOff>266700</xdr:colOff>
      <xdr:row>56</xdr:row>
      <xdr:rowOff>66675</xdr:rowOff>
    </xdr:from>
    <xdr:ext cx="400050" cy="209550"/>
    <xdr:sp>
      <xdr:nvSpPr>
        <xdr:cNvPr id="10" name="TextBox 3"/>
        <xdr:cNvSpPr txBox="1">
          <a:spLocks noChangeArrowheads="1"/>
        </xdr:cNvSpPr>
      </xdr:nvSpPr>
      <xdr:spPr>
        <a:xfrm>
          <a:off x="3514725" y="87153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Japan</a:t>
          </a:r>
        </a:p>
      </xdr:txBody>
    </xdr:sp>
    <xdr:clientData/>
  </xdr:oneCellAnchor>
  <xdr:oneCellAnchor>
    <xdr:from>
      <xdr:col>1</xdr:col>
      <xdr:colOff>514350</xdr:colOff>
      <xdr:row>51</xdr:row>
      <xdr:rowOff>85725</xdr:rowOff>
    </xdr:from>
    <xdr:ext cx="180975" cy="257175"/>
    <xdr:sp fLocksText="0">
      <xdr:nvSpPr>
        <xdr:cNvPr id="11" name="TextBox 4"/>
        <xdr:cNvSpPr txBox="1">
          <a:spLocks noChangeArrowheads="1"/>
        </xdr:cNvSpPr>
      </xdr:nvSpPr>
      <xdr:spPr>
        <a:xfrm>
          <a:off x="2428875" y="7924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52</xdr:row>
      <xdr:rowOff>142875</xdr:rowOff>
    </xdr:from>
    <xdr:ext cx="447675" cy="209550"/>
    <xdr:sp>
      <xdr:nvSpPr>
        <xdr:cNvPr id="12" name="TextBox 5"/>
        <xdr:cNvSpPr txBox="1">
          <a:spLocks noChangeArrowheads="1"/>
        </xdr:cNvSpPr>
      </xdr:nvSpPr>
      <xdr:spPr>
        <a:xfrm rot="20310197">
          <a:off x="2371725" y="81438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France</a:t>
          </a:r>
        </a:p>
      </xdr:txBody>
    </xdr:sp>
    <xdr:clientData/>
  </xdr:oneCellAnchor>
  <xdr:twoCellAnchor>
    <xdr:from>
      <xdr:col>2</xdr:col>
      <xdr:colOff>581025</xdr:colOff>
      <xdr:row>53</xdr:row>
      <xdr:rowOff>19050</xdr:rowOff>
    </xdr:from>
    <xdr:to>
      <xdr:col>3</xdr:col>
      <xdr:colOff>180975</xdr:colOff>
      <xdr:row>60</xdr:row>
      <xdr:rowOff>28575</xdr:rowOff>
    </xdr:to>
    <xdr:sp>
      <xdr:nvSpPr>
        <xdr:cNvPr id="13" name="TextBox 1"/>
        <xdr:cNvSpPr txBox="1">
          <a:spLocks noChangeArrowheads="1"/>
        </xdr:cNvSpPr>
      </xdr:nvSpPr>
      <xdr:spPr>
        <a:xfrm rot="17668295">
          <a:off x="3162300" y="8181975"/>
          <a:ext cx="2667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United Kingdom</a:t>
          </a:r>
        </a:p>
      </xdr:txBody>
    </xdr:sp>
    <xdr:clientData/>
  </xdr:twoCellAnchor>
  <xdr:twoCellAnchor editAs="oneCell">
    <xdr:from>
      <xdr:col>3</xdr:col>
      <xdr:colOff>47625</xdr:colOff>
      <xdr:row>49</xdr:row>
      <xdr:rowOff>142875</xdr:rowOff>
    </xdr:from>
    <xdr:to>
      <xdr:col>4</xdr:col>
      <xdr:colOff>66675</xdr:colOff>
      <xdr:row>53</xdr:row>
      <xdr:rowOff>19050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76581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190500</xdr:colOff>
      <xdr:row>50</xdr:row>
      <xdr:rowOff>142875</xdr:rowOff>
    </xdr:from>
    <xdr:ext cx="533400" cy="180975"/>
    <xdr:sp>
      <xdr:nvSpPr>
        <xdr:cNvPr id="15" name="TextBox 2"/>
        <xdr:cNvSpPr txBox="1">
          <a:spLocks noChangeArrowheads="1"/>
        </xdr:cNvSpPr>
      </xdr:nvSpPr>
      <xdr:spPr>
        <a:xfrm>
          <a:off x="4105275" y="78200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24,503,326</a:t>
          </a:r>
        </a:p>
      </xdr:txBody>
    </xdr:sp>
    <xdr:clientData/>
  </xdr:oneCellAnchor>
  <xdr:oneCellAnchor>
    <xdr:from>
      <xdr:col>2</xdr:col>
      <xdr:colOff>180975</xdr:colOff>
      <xdr:row>47</xdr:row>
      <xdr:rowOff>114300</xdr:rowOff>
    </xdr:from>
    <xdr:ext cx="704850" cy="228600"/>
    <xdr:sp>
      <xdr:nvSpPr>
        <xdr:cNvPr id="16" name="TextBox 6"/>
        <xdr:cNvSpPr txBox="1">
          <a:spLocks noChangeArrowheads="1"/>
        </xdr:cNvSpPr>
      </xdr:nvSpPr>
      <xdr:spPr>
        <a:xfrm>
          <a:off x="2762250" y="728662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12,105,490</a:t>
          </a:r>
        </a:p>
      </xdr:txBody>
    </xdr:sp>
    <xdr:clientData/>
  </xdr:oneCellAnchor>
  <xdr:oneCellAnchor>
    <xdr:from>
      <xdr:col>0</xdr:col>
      <xdr:colOff>1571625</xdr:colOff>
      <xdr:row>49</xdr:row>
      <xdr:rowOff>114300</xdr:rowOff>
    </xdr:from>
    <xdr:ext cx="485775" cy="171450"/>
    <xdr:sp>
      <xdr:nvSpPr>
        <xdr:cNvPr id="17" name="TextBox 7"/>
        <xdr:cNvSpPr txBox="1">
          <a:spLocks noChangeArrowheads="1"/>
        </xdr:cNvSpPr>
      </xdr:nvSpPr>
      <xdr:spPr>
        <a:xfrm>
          <a:off x="1571625" y="762952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3,565,218</a:t>
          </a:r>
        </a:p>
      </xdr:txBody>
    </xdr:sp>
    <xdr:clientData/>
  </xdr:oneCellAnchor>
  <xdr:twoCellAnchor>
    <xdr:from>
      <xdr:col>1</xdr:col>
      <xdr:colOff>180975</xdr:colOff>
      <xdr:row>50</xdr:row>
      <xdr:rowOff>57150</xdr:rowOff>
    </xdr:from>
    <xdr:to>
      <xdr:col>1</xdr:col>
      <xdr:colOff>352425</xdr:colOff>
      <xdr:row>50</xdr:row>
      <xdr:rowOff>85725</xdr:rowOff>
    </xdr:to>
    <xdr:sp>
      <xdr:nvSpPr>
        <xdr:cNvPr id="18" name="Straight Connector 19"/>
        <xdr:cNvSpPr>
          <a:spLocks/>
        </xdr:cNvSpPr>
      </xdr:nvSpPr>
      <xdr:spPr>
        <a:xfrm flipH="1" flipV="1">
          <a:off x="2095500" y="7734300"/>
          <a:ext cx="171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1562100</xdr:colOff>
      <xdr:row>52</xdr:row>
      <xdr:rowOff>95250</xdr:rowOff>
    </xdr:from>
    <xdr:ext cx="476250" cy="180975"/>
    <xdr:sp>
      <xdr:nvSpPr>
        <xdr:cNvPr id="19" name="TextBox 311363"/>
        <xdr:cNvSpPr txBox="1">
          <a:spLocks noChangeArrowheads="1"/>
        </xdr:cNvSpPr>
      </xdr:nvSpPr>
      <xdr:spPr>
        <a:xfrm>
          <a:off x="1562100" y="80962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2,283,307</a:t>
          </a:r>
        </a:p>
      </xdr:txBody>
    </xdr:sp>
    <xdr:clientData/>
  </xdr:oneCellAnchor>
  <xdr:oneCellAnchor>
    <xdr:from>
      <xdr:col>0</xdr:col>
      <xdr:colOff>1562100</xdr:colOff>
      <xdr:row>54</xdr:row>
      <xdr:rowOff>19050</xdr:rowOff>
    </xdr:from>
    <xdr:ext cx="476250" cy="180975"/>
    <xdr:sp>
      <xdr:nvSpPr>
        <xdr:cNvPr id="20" name="TextBox 311364"/>
        <xdr:cNvSpPr txBox="1">
          <a:spLocks noChangeArrowheads="1"/>
        </xdr:cNvSpPr>
      </xdr:nvSpPr>
      <xdr:spPr>
        <a:xfrm>
          <a:off x="1562100" y="83439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2,015,080</a:t>
          </a:r>
        </a:p>
      </xdr:txBody>
    </xdr:sp>
    <xdr:clientData/>
  </xdr:oneCellAnchor>
  <xdr:twoCellAnchor>
    <xdr:from>
      <xdr:col>1</xdr:col>
      <xdr:colOff>171450</xdr:colOff>
      <xdr:row>53</xdr:row>
      <xdr:rowOff>47625</xdr:rowOff>
    </xdr:from>
    <xdr:to>
      <xdr:col>1</xdr:col>
      <xdr:colOff>323850</xdr:colOff>
      <xdr:row>53</xdr:row>
      <xdr:rowOff>47625</xdr:rowOff>
    </xdr:to>
    <xdr:sp>
      <xdr:nvSpPr>
        <xdr:cNvPr id="21" name="Straight Connector 311366"/>
        <xdr:cNvSpPr>
          <a:spLocks/>
        </xdr:cNvSpPr>
      </xdr:nvSpPr>
      <xdr:spPr>
        <a:xfrm flipH="1">
          <a:off x="2085975" y="8210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1762125</xdr:colOff>
      <xdr:row>57</xdr:row>
      <xdr:rowOff>0</xdr:rowOff>
    </xdr:from>
    <xdr:ext cx="476250" cy="180975"/>
    <xdr:sp>
      <xdr:nvSpPr>
        <xdr:cNvPr id="22" name="TextBox 311370"/>
        <xdr:cNvSpPr txBox="1">
          <a:spLocks noChangeArrowheads="1"/>
        </xdr:cNvSpPr>
      </xdr:nvSpPr>
      <xdr:spPr>
        <a:xfrm>
          <a:off x="1762125" y="88106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6,186,364</a:t>
          </a:r>
        </a:p>
      </xdr:txBody>
    </xdr:sp>
    <xdr:clientData/>
  </xdr:oneCellAnchor>
  <xdr:twoCellAnchor>
    <xdr:from>
      <xdr:col>1</xdr:col>
      <xdr:colOff>219075</xdr:colOff>
      <xdr:row>54</xdr:row>
      <xdr:rowOff>133350</xdr:rowOff>
    </xdr:from>
    <xdr:to>
      <xdr:col>1</xdr:col>
      <xdr:colOff>400050</xdr:colOff>
      <xdr:row>54</xdr:row>
      <xdr:rowOff>142875</xdr:rowOff>
    </xdr:to>
    <xdr:sp>
      <xdr:nvSpPr>
        <xdr:cNvPr id="23" name="Straight Connector 311398"/>
        <xdr:cNvSpPr>
          <a:spLocks/>
        </xdr:cNvSpPr>
      </xdr:nvSpPr>
      <xdr:spPr>
        <a:xfrm flipH="1">
          <a:off x="2133600" y="84582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59</xdr:row>
      <xdr:rowOff>114300</xdr:rowOff>
    </xdr:from>
    <xdr:ext cx="180975" cy="257175"/>
    <xdr:sp fLocksText="0">
      <xdr:nvSpPr>
        <xdr:cNvPr id="24" name="TextBox 311400"/>
        <xdr:cNvSpPr txBox="1">
          <a:spLocks noChangeArrowheads="1"/>
        </xdr:cNvSpPr>
      </xdr:nvSpPr>
      <xdr:spPr>
        <a:xfrm>
          <a:off x="1952625" y="9248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95250</xdr:colOff>
      <xdr:row>59</xdr:row>
      <xdr:rowOff>104775</xdr:rowOff>
    </xdr:from>
    <xdr:to>
      <xdr:col>2</xdr:col>
      <xdr:colOff>466725</xdr:colOff>
      <xdr:row>59</xdr:row>
      <xdr:rowOff>114300</xdr:rowOff>
    </xdr:to>
    <xdr:sp>
      <xdr:nvSpPr>
        <xdr:cNvPr id="25" name="Straight Connector 311402"/>
        <xdr:cNvSpPr>
          <a:spLocks/>
        </xdr:cNvSpPr>
      </xdr:nvSpPr>
      <xdr:spPr>
        <a:xfrm flipH="1" flipV="1">
          <a:off x="2676525" y="9239250"/>
          <a:ext cx="37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57</xdr:row>
      <xdr:rowOff>114300</xdr:rowOff>
    </xdr:from>
    <xdr:to>
      <xdr:col>2</xdr:col>
      <xdr:colOff>57150</xdr:colOff>
      <xdr:row>57</xdr:row>
      <xdr:rowOff>114300</xdr:rowOff>
    </xdr:to>
    <xdr:sp>
      <xdr:nvSpPr>
        <xdr:cNvPr id="26" name="Straight Connector 311404"/>
        <xdr:cNvSpPr>
          <a:spLocks/>
        </xdr:cNvSpPr>
      </xdr:nvSpPr>
      <xdr:spPr>
        <a:xfrm flipH="1">
          <a:off x="2400300" y="8924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228600</xdr:colOff>
      <xdr:row>57</xdr:row>
      <xdr:rowOff>114300</xdr:rowOff>
    </xdr:from>
    <xdr:ext cx="485775" cy="180975"/>
    <xdr:sp>
      <xdr:nvSpPr>
        <xdr:cNvPr id="27" name="TextBox 311405"/>
        <xdr:cNvSpPr txBox="1">
          <a:spLocks noChangeArrowheads="1"/>
        </xdr:cNvSpPr>
      </xdr:nvSpPr>
      <xdr:spPr>
        <a:xfrm>
          <a:off x="3476625" y="892492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9,278,238</a:t>
          </a:r>
        </a:p>
      </xdr:txBody>
    </xdr:sp>
    <xdr:clientData/>
  </xdr:oneCellAnchor>
  <xdr:twoCellAnchor>
    <xdr:from>
      <xdr:col>0</xdr:col>
      <xdr:colOff>971550</xdr:colOff>
      <xdr:row>42</xdr:row>
      <xdr:rowOff>57150</xdr:rowOff>
    </xdr:from>
    <xdr:to>
      <xdr:col>7</xdr:col>
      <xdr:colOff>400050</xdr:colOff>
      <xdr:row>65</xdr:row>
      <xdr:rowOff>152400</xdr:rowOff>
    </xdr:to>
    <xdr:graphicFrame>
      <xdr:nvGraphicFramePr>
        <xdr:cNvPr id="28" name="Chart 2"/>
        <xdr:cNvGraphicFramePr/>
      </xdr:nvGraphicFramePr>
      <xdr:xfrm>
        <a:off x="971550" y="6419850"/>
        <a:ext cx="5343525" cy="3838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3</xdr:col>
      <xdr:colOff>266700</xdr:colOff>
      <xdr:row>59</xdr:row>
      <xdr:rowOff>142875</xdr:rowOff>
    </xdr:from>
    <xdr:ext cx="400050" cy="200025"/>
    <xdr:sp>
      <xdr:nvSpPr>
        <xdr:cNvPr id="29" name="TextBox 79"/>
        <xdr:cNvSpPr txBox="1">
          <a:spLocks noChangeArrowheads="1"/>
        </xdr:cNvSpPr>
      </xdr:nvSpPr>
      <xdr:spPr>
        <a:xfrm>
          <a:off x="3514725" y="92773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Japan</a:t>
          </a:r>
        </a:p>
      </xdr:txBody>
    </xdr:sp>
    <xdr:clientData/>
  </xdr:oneCellAnchor>
  <xdr:oneCellAnchor>
    <xdr:from>
      <xdr:col>1</xdr:col>
      <xdr:colOff>514350</xdr:colOff>
      <xdr:row>52</xdr:row>
      <xdr:rowOff>85725</xdr:rowOff>
    </xdr:from>
    <xdr:ext cx="180975" cy="257175"/>
    <xdr:sp fLocksText="0">
      <xdr:nvSpPr>
        <xdr:cNvPr id="30" name="TextBox 80"/>
        <xdr:cNvSpPr txBox="1">
          <a:spLocks noChangeArrowheads="1"/>
        </xdr:cNvSpPr>
      </xdr:nvSpPr>
      <xdr:spPr>
        <a:xfrm>
          <a:off x="2428875" y="8086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476250</xdr:colOff>
      <xdr:row>57</xdr:row>
      <xdr:rowOff>133350</xdr:rowOff>
    </xdr:from>
    <xdr:to>
      <xdr:col>3</xdr:col>
      <xdr:colOff>66675</xdr:colOff>
      <xdr:row>64</xdr:row>
      <xdr:rowOff>142875</xdr:rowOff>
    </xdr:to>
    <xdr:sp>
      <xdr:nvSpPr>
        <xdr:cNvPr id="31" name="TextBox 1"/>
        <xdr:cNvSpPr txBox="1">
          <a:spLocks noChangeArrowheads="1"/>
        </xdr:cNvSpPr>
      </xdr:nvSpPr>
      <xdr:spPr>
        <a:xfrm rot="17668295">
          <a:off x="3057525" y="8943975"/>
          <a:ext cx="257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United Kingdom</a:t>
          </a:r>
        </a:p>
      </xdr:txBody>
    </xdr:sp>
    <xdr:clientData/>
  </xdr:twoCellAnchor>
  <xdr:twoCellAnchor editAs="oneCell">
    <xdr:from>
      <xdr:col>3</xdr:col>
      <xdr:colOff>47625</xdr:colOff>
      <xdr:row>53</xdr:row>
      <xdr:rowOff>28575</xdr:rowOff>
    </xdr:from>
    <xdr:to>
      <xdr:col>4</xdr:col>
      <xdr:colOff>66675</xdr:colOff>
      <xdr:row>56</xdr:row>
      <xdr:rowOff>76200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8191500"/>
          <a:ext cx="685800" cy="533400"/>
        </a:xfrm>
        <a:prstGeom prst="rect">
          <a:avLst/>
        </a:prstGeom>
        <a:noFill/>
        <a:ln w="19050" cmpd="sng">
          <a:solidFill>
            <a:srgbClr val="000000">
              <a:alpha val="90194"/>
            </a:srgbClr>
          </a:solidFill>
          <a:headEnd type="none"/>
          <a:tailEnd type="none"/>
        </a:ln>
      </xdr:spPr>
    </xdr:pic>
    <xdr:clientData/>
  </xdr:twoCellAnchor>
  <xdr:oneCellAnchor>
    <xdr:from>
      <xdr:col>4</xdr:col>
      <xdr:colOff>209550</xdr:colOff>
      <xdr:row>54</xdr:row>
      <xdr:rowOff>0</xdr:rowOff>
    </xdr:from>
    <xdr:ext cx="533400" cy="180975"/>
    <xdr:sp>
      <xdr:nvSpPr>
        <xdr:cNvPr id="33" name="TextBox 84"/>
        <xdr:cNvSpPr txBox="1">
          <a:spLocks noChangeArrowheads="1"/>
        </xdr:cNvSpPr>
      </xdr:nvSpPr>
      <xdr:spPr>
        <a:xfrm>
          <a:off x="4124325" y="83248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24,503,326</a:t>
          </a:r>
        </a:p>
      </xdr:txBody>
    </xdr:sp>
    <xdr:clientData/>
  </xdr:oneCellAnchor>
  <xdr:oneCellAnchor>
    <xdr:from>
      <xdr:col>2</xdr:col>
      <xdr:colOff>85725</xdr:colOff>
      <xdr:row>49</xdr:row>
      <xdr:rowOff>133350</xdr:rowOff>
    </xdr:from>
    <xdr:ext cx="704850" cy="228600"/>
    <xdr:sp>
      <xdr:nvSpPr>
        <xdr:cNvPr id="34" name="TextBox 85"/>
        <xdr:cNvSpPr txBox="1">
          <a:spLocks noChangeArrowheads="1"/>
        </xdr:cNvSpPr>
      </xdr:nvSpPr>
      <xdr:spPr>
        <a:xfrm>
          <a:off x="2667000" y="76485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12,105,490</a:t>
          </a:r>
        </a:p>
      </xdr:txBody>
    </xdr:sp>
    <xdr:clientData/>
  </xdr:oneCellAnchor>
  <xdr:oneCellAnchor>
    <xdr:from>
      <xdr:col>0</xdr:col>
      <xdr:colOff>1266825</xdr:colOff>
      <xdr:row>53</xdr:row>
      <xdr:rowOff>0</xdr:rowOff>
    </xdr:from>
    <xdr:ext cx="476250" cy="180975"/>
    <xdr:sp>
      <xdr:nvSpPr>
        <xdr:cNvPr id="35" name="TextBox 86"/>
        <xdr:cNvSpPr txBox="1">
          <a:spLocks noChangeArrowheads="1"/>
        </xdr:cNvSpPr>
      </xdr:nvSpPr>
      <xdr:spPr>
        <a:xfrm>
          <a:off x="1266825" y="81629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3,565,218</a:t>
          </a:r>
        </a:p>
      </xdr:txBody>
    </xdr:sp>
    <xdr:clientData/>
  </xdr:oneCellAnchor>
  <xdr:oneCellAnchor>
    <xdr:from>
      <xdr:col>0</xdr:col>
      <xdr:colOff>1247775</xdr:colOff>
      <xdr:row>55</xdr:row>
      <xdr:rowOff>142875</xdr:rowOff>
    </xdr:from>
    <xdr:ext cx="476250" cy="180975"/>
    <xdr:sp>
      <xdr:nvSpPr>
        <xdr:cNvPr id="36" name="TextBox 88"/>
        <xdr:cNvSpPr txBox="1">
          <a:spLocks noChangeArrowheads="1"/>
        </xdr:cNvSpPr>
      </xdr:nvSpPr>
      <xdr:spPr>
        <a:xfrm>
          <a:off x="1247775" y="86296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2,283,307</a:t>
          </a:r>
        </a:p>
      </xdr:txBody>
    </xdr:sp>
    <xdr:clientData/>
  </xdr:oneCellAnchor>
  <xdr:oneCellAnchor>
    <xdr:from>
      <xdr:col>0</xdr:col>
      <xdr:colOff>1323975</xdr:colOff>
      <xdr:row>58</xdr:row>
      <xdr:rowOff>19050</xdr:rowOff>
    </xdr:from>
    <xdr:ext cx="476250" cy="171450"/>
    <xdr:sp>
      <xdr:nvSpPr>
        <xdr:cNvPr id="37" name="TextBox 89"/>
        <xdr:cNvSpPr txBox="1">
          <a:spLocks noChangeArrowheads="1"/>
        </xdr:cNvSpPr>
      </xdr:nvSpPr>
      <xdr:spPr>
        <a:xfrm>
          <a:off x="1323975" y="89916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2,015,080</a:t>
          </a:r>
        </a:p>
      </xdr:txBody>
    </xdr:sp>
    <xdr:clientData/>
  </xdr:oneCellAnchor>
  <xdr:oneCellAnchor>
    <xdr:from>
      <xdr:col>0</xdr:col>
      <xdr:colOff>1590675</xdr:colOff>
      <xdr:row>61</xdr:row>
      <xdr:rowOff>76200</xdr:rowOff>
    </xdr:from>
    <xdr:ext cx="476250" cy="171450"/>
    <xdr:sp>
      <xdr:nvSpPr>
        <xdr:cNvPr id="38" name="TextBox 91"/>
        <xdr:cNvSpPr txBox="1">
          <a:spLocks noChangeArrowheads="1"/>
        </xdr:cNvSpPr>
      </xdr:nvSpPr>
      <xdr:spPr>
        <a:xfrm>
          <a:off x="1590675" y="95345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6,186,364</a:t>
          </a:r>
        </a:p>
      </xdr:txBody>
    </xdr:sp>
    <xdr:clientData/>
  </xdr:oneCellAnchor>
  <xdr:oneCellAnchor>
    <xdr:from>
      <xdr:col>1</xdr:col>
      <xdr:colOff>38100</xdr:colOff>
      <xdr:row>60</xdr:row>
      <xdr:rowOff>114300</xdr:rowOff>
    </xdr:from>
    <xdr:ext cx="180975" cy="257175"/>
    <xdr:sp fLocksText="0">
      <xdr:nvSpPr>
        <xdr:cNvPr id="39" name="TextBox 93"/>
        <xdr:cNvSpPr txBox="1">
          <a:spLocks noChangeArrowheads="1"/>
        </xdr:cNvSpPr>
      </xdr:nvSpPr>
      <xdr:spPr>
        <a:xfrm>
          <a:off x="1952625" y="9410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238125</xdr:colOff>
      <xdr:row>61</xdr:row>
      <xdr:rowOff>76200</xdr:rowOff>
    </xdr:from>
    <xdr:ext cx="476250" cy="171450"/>
    <xdr:sp>
      <xdr:nvSpPr>
        <xdr:cNvPr id="40" name="TextBox 96"/>
        <xdr:cNvSpPr txBox="1">
          <a:spLocks noChangeArrowheads="1"/>
        </xdr:cNvSpPr>
      </xdr:nvSpPr>
      <xdr:spPr>
        <a:xfrm>
          <a:off x="3486150" y="95345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9,278,238</a:t>
          </a:r>
        </a:p>
      </xdr:txBody>
    </xdr:sp>
    <xdr:clientData/>
  </xdr:oneCellAnchor>
  <xdr:oneCellAnchor>
    <xdr:from>
      <xdr:col>1</xdr:col>
      <xdr:colOff>219075</xdr:colOff>
      <xdr:row>56</xdr:row>
      <xdr:rowOff>123825</xdr:rowOff>
    </xdr:from>
    <xdr:ext cx="447675" cy="209550"/>
    <xdr:sp>
      <xdr:nvSpPr>
        <xdr:cNvPr id="41" name="TextBox 311406"/>
        <xdr:cNvSpPr txBox="1">
          <a:spLocks noChangeArrowheads="1"/>
        </xdr:cNvSpPr>
      </xdr:nvSpPr>
      <xdr:spPr>
        <a:xfrm rot="20253039">
          <a:off x="2133600" y="87725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France</a:t>
          </a:r>
        </a:p>
      </xdr:txBody>
    </xdr:sp>
    <xdr:clientData/>
  </xdr:oneCellAnchor>
  <xdr:twoCellAnchor>
    <xdr:from>
      <xdr:col>0</xdr:col>
      <xdr:colOff>1800225</xdr:colOff>
      <xdr:row>56</xdr:row>
      <xdr:rowOff>104775</xdr:rowOff>
    </xdr:from>
    <xdr:to>
      <xdr:col>1</xdr:col>
      <xdr:colOff>47625</xdr:colOff>
      <xdr:row>56</xdr:row>
      <xdr:rowOff>104775</xdr:rowOff>
    </xdr:to>
    <xdr:sp>
      <xdr:nvSpPr>
        <xdr:cNvPr id="42" name="Straight Connector 311414"/>
        <xdr:cNvSpPr>
          <a:spLocks/>
        </xdr:cNvSpPr>
      </xdr:nvSpPr>
      <xdr:spPr>
        <a:xfrm flipH="1">
          <a:off x="1800225" y="875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1895475</xdr:colOff>
      <xdr:row>58</xdr:row>
      <xdr:rowOff>123825</xdr:rowOff>
    </xdr:from>
    <xdr:to>
      <xdr:col>1</xdr:col>
      <xdr:colOff>152400</xdr:colOff>
      <xdr:row>58</xdr:row>
      <xdr:rowOff>133350</xdr:rowOff>
    </xdr:to>
    <xdr:sp>
      <xdr:nvSpPr>
        <xdr:cNvPr id="43" name="Straight Connector 311418"/>
        <xdr:cNvSpPr>
          <a:spLocks/>
        </xdr:cNvSpPr>
      </xdr:nvSpPr>
      <xdr:spPr>
        <a:xfrm flipH="1">
          <a:off x="1895475" y="909637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61</xdr:row>
      <xdr:rowOff>152400</xdr:rowOff>
    </xdr:from>
    <xdr:to>
      <xdr:col>1</xdr:col>
      <xdr:colOff>466725</xdr:colOff>
      <xdr:row>62</xdr:row>
      <xdr:rowOff>9525</xdr:rowOff>
    </xdr:to>
    <xdr:sp>
      <xdr:nvSpPr>
        <xdr:cNvPr id="44" name="Straight Connector 311422"/>
        <xdr:cNvSpPr>
          <a:spLocks/>
        </xdr:cNvSpPr>
      </xdr:nvSpPr>
      <xdr:spPr>
        <a:xfrm flipH="1">
          <a:off x="2162175" y="9610725"/>
          <a:ext cx="219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1857375</xdr:colOff>
      <xdr:row>53</xdr:row>
      <xdr:rowOff>114300</xdr:rowOff>
    </xdr:from>
    <xdr:to>
      <xdr:col>1</xdr:col>
      <xdr:colOff>47625</xdr:colOff>
      <xdr:row>53</xdr:row>
      <xdr:rowOff>114300</xdr:rowOff>
    </xdr:to>
    <xdr:sp>
      <xdr:nvSpPr>
        <xdr:cNvPr id="45" name="Straight Connector 67"/>
        <xdr:cNvSpPr>
          <a:spLocks/>
        </xdr:cNvSpPr>
      </xdr:nvSpPr>
      <xdr:spPr>
        <a:xfrm flipH="1">
          <a:off x="1857375" y="8277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64</xdr:row>
      <xdr:rowOff>85725</xdr:rowOff>
    </xdr:from>
    <xdr:to>
      <xdr:col>2</xdr:col>
      <xdr:colOff>371475</xdr:colOff>
      <xdr:row>64</xdr:row>
      <xdr:rowOff>114300</xdr:rowOff>
    </xdr:to>
    <xdr:sp>
      <xdr:nvSpPr>
        <xdr:cNvPr id="46" name="Straight Connector 69"/>
        <xdr:cNvSpPr>
          <a:spLocks/>
        </xdr:cNvSpPr>
      </xdr:nvSpPr>
      <xdr:spPr>
        <a:xfrm flipH="1">
          <a:off x="2695575" y="1002982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152400</xdr:rowOff>
    </xdr:from>
    <xdr:to>
      <xdr:col>8</xdr:col>
      <xdr:colOff>438150</xdr:colOff>
      <xdr:row>22</xdr:row>
      <xdr:rowOff>47625</xdr:rowOff>
    </xdr:to>
    <xdr:graphicFrame>
      <xdr:nvGraphicFramePr>
        <xdr:cNvPr id="1" name="Chart 9"/>
        <xdr:cNvGraphicFramePr/>
      </xdr:nvGraphicFramePr>
      <xdr:xfrm>
        <a:off x="742950" y="9620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114300</xdr:rowOff>
    </xdr:from>
    <xdr:to>
      <xdr:col>8</xdr:col>
      <xdr:colOff>419100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3900" y="114300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28.7109375" style="0" customWidth="1"/>
    <col min="2" max="9" width="10.00390625" style="0" customWidth="1"/>
    <col min="10" max="10" width="29.7109375" style="0" customWidth="1"/>
    <col min="11" max="11" width="19.140625" style="0" bestFit="1" customWidth="1"/>
  </cols>
  <sheetData>
    <row r="1" spans="1:27" ht="15">
      <c r="A1" s="84" t="s">
        <v>31</v>
      </c>
      <c r="B1" s="85"/>
      <c r="C1" s="1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>
      <c r="A2" s="85" t="s">
        <v>25</v>
      </c>
      <c r="B2" s="85"/>
      <c r="C2" s="1"/>
      <c r="D2" s="1"/>
      <c r="E2" s="1"/>
      <c r="F2" s="1"/>
      <c r="G2" s="1"/>
      <c r="H2" s="1"/>
      <c r="I2" s="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0.5" customHeight="1">
      <c r="A3" s="2"/>
      <c r="B3" s="2"/>
      <c r="C3" s="2"/>
      <c r="D3" s="2"/>
      <c r="E3" s="2"/>
      <c r="F3" s="2"/>
      <c r="G3" s="2"/>
      <c r="H3" s="2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0.5" customHeight="1">
      <c r="A4" s="21" t="s">
        <v>15</v>
      </c>
      <c r="B4" s="22"/>
      <c r="C4" s="11"/>
      <c r="D4" s="11"/>
      <c r="E4" s="11"/>
      <c r="F4" s="11"/>
      <c r="G4" s="11"/>
      <c r="H4" s="11"/>
      <c r="I4" s="23" t="s">
        <v>30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0.5" customHeight="1">
      <c r="A5" s="43"/>
      <c r="B5" s="44" t="s">
        <v>0</v>
      </c>
      <c r="C5" s="45"/>
      <c r="D5" s="46" t="s">
        <v>1</v>
      </c>
      <c r="E5" s="46"/>
      <c r="F5" s="47"/>
      <c r="G5" s="48" t="s">
        <v>8</v>
      </c>
      <c r="H5" s="49"/>
      <c r="I5" s="5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" customHeight="1">
      <c r="A6" s="51"/>
      <c r="B6" s="52" t="s">
        <v>14</v>
      </c>
      <c r="C6" s="52" t="s">
        <v>2</v>
      </c>
      <c r="D6" s="52" t="s">
        <v>3</v>
      </c>
      <c r="E6" s="52" t="s">
        <v>4</v>
      </c>
      <c r="F6" s="52" t="s">
        <v>10</v>
      </c>
      <c r="G6" s="52" t="s">
        <v>5</v>
      </c>
      <c r="H6" s="52" t="s">
        <v>6</v>
      </c>
      <c r="I6" s="52" t="s">
        <v>29</v>
      </c>
      <c r="J6" s="6"/>
      <c r="K6" s="28"/>
      <c r="L6" s="29"/>
      <c r="M6" s="29"/>
      <c r="N6" s="29"/>
      <c r="O6" s="29"/>
      <c r="P6" s="29"/>
      <c r="Q6" s="29"/>
      <c r="R6" s="29"/>
      <c r="S6" s="29"/>
      <c r="T6" s="30"/>
      <c r="U6" s="6"/>
      <c r="V6" s="6"/>
      <c r="W6" s="6"/>
      <c r="X6" s="6"/>
      <c r="Y6" s="6"/>
      <c r="Z6" s="6"/>
      <c r="AA6" s="6"/>
    </row>
    <row r="7" spans="1:27" ht="13.5" customHeight="1">
      <c r="A7" s="53"/>
      <c r="B7" s="54"/>
      <c r="C7" s="55"/>
      <c r="D7" s="55"/>
      <c r="E7" s="55"/>
      <c r="F7" s="56"/>
      <c r="G7" s="55"/>
      <c r="H7" s="55"/>
      <c r="I7" s="56"/>
      <c r="J7" s="6"/>
      <c r="K7" s="31" t="s">
        <v>13</v>
      </c>
      <c r="L7" s="32"/>
      <c r="M7" s="32"/>
      <c r="N7" s="32"/>
      <c r="O7" s="32"/>
      <c r="P7" s="32"/>
      <c r="Q7" s="32"/>
      <c r="R7" s="32"/>
      <c r="S7" s="32"/>
      <c r="T7" s="33"/>
      <c r="U7" s="6"/>
      <c r="V7" s="6"/>
      <c r="W7" s="6"/>
      <c r="X7" s="6"/>
      <c r="Y7" s="6"/>
      <c r="Z7" s="6"/>
      <c r="AA7" s="6"/>
    </row>
    <row r="8" spans="1:27" ht="10.5" customHeight="1">
      <c r="A8" s="57" t="s">
        <v>18</v>
      </c>
      <c r="B8" s="67">
        <v>1367485388</v>
      </c>
      <c r="C8" s="67">
        <v>126919659</v>
      </c>
      <c r="D8" s="68">
        <v>66553766</v>
      </c>
      <c r="E8" s="67">
        <v>80854408</v>
      </c>
      <c r="F8" s="67">
        <v>64088222</v>
      </c>
      <c r="G8" s="67">
        <v>35099836</v>
      </c>
      <c r="H8" s="86">
        <v>121736809</v>
      </c>
      <c r="I8" s="67">
        <v>321368864</v>
      </c>
      <c r="J8" s="27"/>
      <c r="K8" s="34"/>
      <c r="L8" s="35"/>
      <c r="M8" s="35"/>
      <c r="N8" s="35"/>
      <c r="O8" s="35"/>
      <c r="P8" s="35"/>
      <c r="Q8" s="35"/>
      <c r="R8" s="35"/>
      <c r="S8" s="35"/>
      <c r="T8" s="36"/>
      <c r="U8" s="14"/>
      <c r="V8" s="14"/>
      <c r="W8" s="14"/>
      <c r="X8" s="14"/>
      <c r="Y8" s="14"/>
      <c r="Z8" s="6"/>
      <c r="AA8" s="6"/>
    </row>
    <row r="9" spans="1:27" ht="10.5" customHeight="1">
      <c r="A9" s="60"/>
      <c r="B9" s="69"/>
      <c r="C9" s="70"/>
      <c r="D9" s="71"/>
      <c r="E9" s="71"/>
      <c r="F9" s="71"/>
      <c r="G9" s="71"/>
      <c r="H9" s="71"/>
      <c r="I9" s="71"/>
      <c r="J9" s="27"/>
      <c r="K9" s="34"/>
      <c r="L9" s="35"/>
      <c r="M9" s="35"/>
      <c r="N9" s="35"/>
      <c r="O9" s="35"/>
      <c r="P9" s="35"/>
      <c r="Q9" s="35"/>
      <c r="R9" s="35"/>
      <c r="S9" s="35"/>
      <c r="T9" s="36"/>
      <c r="U9" s="14"/>
      <c r="V9" s="14"/>
      <c r="W9" s="14"/>
      <c r="X9" s="14"/>
      <c r="Y9" s="14"/>
      <c r="Z9" s="6"/>
      <c r="AA9" s="6"/>
    </row>
    <row r="10" spans="1:27" ht="10.5" customHeight="1">
      <c r="A10" s="59" t="s">
        <v>17</v>
      </c>
      <c r="B10" s="72"/>
      <c r="C10" s="72"/>
      <c r="D10" s="73"/>
      <c r="E10" s="73"/>
      <c r="F10" s="73"/>
      <c r="G10" s="73"/>
      <c r="H10" s="73"/>
      <c r="I10" s="74"/>
      <c r="J10" s="27"/>
      <c r="K10" s="34"/>
      <c r="L10" s="35"/>
      <c r="M10" s="35"/>
      <c r="N10" s="35"/>
      <c r="O10" s="35"/>
      <c r="P10" s="35"/>
      <c r="Q10" s="35"/>
      <c r="R10" s="35"/>
      <c r="S10" s="35"/>
      <c r="T10" s="36"/>
      <c r="U10" s="14"/>
      <c r="V10" s="14"/>
      <c r="W10" s="14"/>
      <c r="X10" s="14"/>
      <c r="Y10" s="14"/>
      <c r="Z10" s="6"/>
      <c r="AA10" s="6"/>
    </row>
    <row r="11" spans="1:27" ht="10.5" customHeight="1">
      <c r="A11" s="60" t="s">
        <v>16</v>
      </c>
      <c r="B11" s="70">
        <v>142831000</v>
      </c>
      <c r="C11" s="75">
        <v>75519447</v>
      </c>
      <c r="D11" s="75">
        <v>38080000</v>
      </c>
      <c r="E11" s="75">
        <v>47647581</v>
      </c>
      <c r="F11" s="75">
        <v>37113358</v>
      </c>
      <c r="G11" s="75">
        <v>22849800</v>
      </c>
      <c r="H11" s="75">
        <v>35890250</v>
      </c>
      <c r="I11" s="76">
        <v>260350938</v>
      </c>
      <c r="J11" s="27"/>
      <c r="K11" s="34"/>
      <c r="L11" s="58" t="s">
        <v>9</v>
      </c>
      <c r="M11" s="58" t="s">
        <v>2</v>
      </c>
      <c r="N11" s="58" t="s">
        <v>3</v>
      </c>
      <c r="O11" s="58" t="s">
        <v>4</v>
      </c>
      <c r="P11" s="58" t="s">
        <v>10</v>
      </c>
      <c r="Q11" s="58" t="s">
        <v>5</v>
      </c>
      <c r="R11" s="58" t="s">
        <v>6</v>
      </c>
      <c r="S11" s="58" t="s">
        <v>11</v>
      </c>
      <c r="T11" s="36"/>
      <c r="U11" s="14"/>
      <c r="V11" s="14"/>
      <c r="W11" s="14"/>
      <c r="X11" s="14"/>
      <c r="Y11" s="14"/>
      <c r="Z11" s="6"/>
      <c r="AA11" s="6"/>
    </row>
    <row r="12" spans="1:27" ht="10.5" customHeight="1">
      <c r="A12" s="60" t="s">
        <v>26</v>
      </c>
      <c r="B12" s="70">
        <v>120724000</v>
      </c>
      <c r="C12" s="75">
        <v>60667517</v>
      </c>
      <c r="D12" s="75">
        <v>31800000</v>
      </c>
      <c r="E12" s="75">
        <v>44403124</v>
      </c>
      <c r="F12" s="75">
        <v>32612782</v>
      </c>
      <c r="G12" s="75">
        <v>21729596</v>
      </c>
      <c r="H12" s="75">
        <v>25509204</v>
      </c>
      <c r="I12" s="76">
        <f>113898845+45678808+17415020+61501944+8417718</f>
        <v>246912335</v>
      </c>
      <c r="J12" s="27"/>
      <c r="K12" s="34"/>
      <c r="L12" s="58"/>
      <c r="M12" s="58"/>
      <c r="N12" s="58"/>
      <c r="O12" s="58"/>
      <c r="P12" s="58"/>
      <c r="Q12" s="58"/>
      <c r="R12" s="58"/>
      <c r="S12" s="58"/>
      <c r="T12" s="36"/>
      <c r="U12" s="14"/>
      <c r="V12" s="14"/>
      <c r="W12" s="14"/>
      <c r="X12" s="14"/>
      <c r="Y12" s="14"/>
      <c r="Z12" s="6"/>
      <c r="AA12" s="6"/>
    </row>
    <row r="13" spans="1:27" ht="10.5" customHeight="1">
      <c r="A13" s="60" t="s">
        <v>21</v>
      </c>
      <c r="B13" s="77">
        <f>+B8/B12</f>
        <v>11.327369769060004</v>
      </c>
      <c r="C13" s="77">
        <f aca="true" t="shared" si="0" ref="C13:I13">+C8/C12</f>
        <v>2.0920529679828497</v>
      </c>
      <c r="D13" s="77">
        <f t="shared" si="0"/>
        <v>2.0928857232704403</v>
      </c>
      <c r="E13" s="77">
        <f t="shared" si="0"/>
        <v>1.8209171048415422</v>
      </c>
      <c r="F13" s="77">
        <f t="shared" si="0"/>
        <v>1.9651258822384425</v>
      </c>
      <c r="G13" s="77">
        <f t="shared" si="0"/>
        <v>1.6153009011304214</v>
      </c>
      <c r="H13" s="77">
        <f t="shared" si="0"/>
        <v>4.772270001055305</v>
      </c>
      <c r="I13" s="77">
        <f t="shared" si="0"/>
        <v>1.3015504632443737</v>
      </c>
      <c r="J13" s="27"/>
      <c r="K13" s="60" t="s">
        <v>23</v>
      </c>
      <c r="L13" s="24">
        <f>+B13</f>
        <v>11.327369769060004</v>
      </c>
      <c r="M13" s="24">
        <f aca="true" t="shared" si="1" ref="M13:S13">+C13</f>
        <v>2.0920529679828497</v>
      </c>
      <c r="N13" s="24">
        <f t="shared" si="1"/>
        <v>2.0928857232704403</v>
      </c>
      <c r="O13" s="24">
        <f t="shared" si="1"/>
        <v>1.8209171048415422</v>
      </c>
      <c r="P13" s="24">
        <f t="shared" si="1"/>
        <v>1.9651258822384425</v>
      </c>
      <c r="Q13" s="24">
        <f t="shared" si="1"/>
        <v>1.6153009011304214</v>
      </c>
      <c r="R13" s="24">
        <f t="shared" si="1"/>
        <v>4.772270001055305</v>
      </c>
      <c r="S13" s="24">
        <f t="shared" si="1"/>
        <v>1.3015504632443737</v>
      </c>
      <c r="T13" s="36"/>
      <c r="U13" s="14"/>
      <c r="V13" s="14"/>
      <c r="W13" s="14"/>
      <c r="X13" s="14"/>
      <c r="Y13" s="14"/>
      <c r="Z13" s="6"/>
      <c r="AA13" s="6"/>
    </row>
    <row r="14" spans="1:27" ht="10.5" customHeight="1">
      <c r="A14" s="61" t="s">
        <v>19</v>
      </c>
      <c r="B14" s="78"/>
      <c r="C14" s="79"/>
      <c r="D14" s="79"/>
      <c r="E14" s="80"/>
      <c r="F14" s="79"/>
      <c r="G14" s="81"/>
      <c r="H14" s="81"/>
      <c r="I14" s="79"/>
      <c r="J14" s="27"/>
      <c r="K14" s="38"/>
      <c r="L14" s="7"/>
      <c r="M14" s="7"/>
      <c r="N14" s="7"/>
      <c r="O14" s="7"/>
      <c r="P14" s="7"/>
      <c r="Q14" s="7"/>
      <c r="R14" s="7"/>
      <c r="S14" s="35"/>
      <c r="T14" s="36"/>
      <c r="U14" s="14"/>
      <c r="V14" s="14"/>
      <c r="W14" s="14"/>
      <c r="X14" s="14"/>
      <c r="Y14" s="14"/>
      <c r="Z14" s="6"/>
      <c r="AA14" s="6"/>
    </row>
    <row r="15" spans="1:27" ht="10.5" customHeight="1">
      <c r="A15" s="62" t="s">
        <v>16</v>
      </c>
      <c r="B15" s="69">
        <v>24503326</v>
      </c>
      <c r="C15" s="69">
        <v>9278238</v>
      </c>
      <c r="D15" s="69">
        <v>2015080</v>
      </c>
      <c r="E15" s="69">
        <v>6186364</v>
      </c>
      <c r="F15" s="69">
        <v>1682156</v>
      </c>
      <c r="G15" s="69">
        <v>2283307</v>
      </c>
      <c r="H15" s="69">
        <v>3565218</v>
      </c>
      <c r="I15" s="69">
        <v>12105490</v>
      </c>
      <c r="J15" s="27"/>
      <c r="K15" s="39"/>
      <c r="L15" s="58" t="s">
        <v>9</v>
      </c>
      <c r="M15" s="58" t="s">
        <v>2</v>
      </c>
      <c r="N15" s="58" t="s">
        <v>3</v>
      </c>
      <c r="O15" s="58" t="s">
        <v>4</v>
      </c>
      <c r="P15" s="58" t="s">
        <v>10</v>
      </c>
      <c r="Q15" s="58" t="s">
        <v>5</v>
      </c>
      <c r="R15" s="58" t="s">
        <v>6</v>
      </c>
      <c r="S15" s="58" t="s">
        <v>11</v>
      </c>
      <c r="T15" s="36"/>
      <c r="U15" s="14"/>
      <c r="V15" s="14"/>
      <c r="W15" s="14"/>
      <c r="X15" s="14"/>
      <c r="Y15" s="14"/>
      <c r="Z15" s="6"/>
      <c r="AA15" s="6"/>
    </row>
    <row r="16" spans="1:27" ht="10.5" customHeight="1">
      <c r="A16" s="62" t="s">
        <v>22</v>
      </c>
      <c r="B16" s="82">
        <v>11991201</v>
      </c>
      <c r="C16" s="75">
        <v>7830722</v>
      </c>
      <c r="D16" s="75">
        <v>1570124</v>
      </c>
      <c r="E16" s="75">
        <v>5708138</v>
      </c>
      <c r="F16" s="75">
        <v>1587677</v>
      </c>
      <c r="G16" s="75">
        <v>888565</v>
      </c>
      <c r="H16" s="75">
        <v>1968054</v>
      </c>
      <c r="I16" s="75">
        <v>4162310</v>
      </c>
      <c r="J16" s="14"/>
      <c r="K16" s="60" t="s">
        <v>24</v>
      </c>
      <c r="L16" s="65">
        <v>24503326</v>
      </c>
      <c r="M16" s="65">
        <v>9278238</v>
      </c>
      <c r="N16" s="65">
        <v>2015080</v>
      </c>
      <c r="O16" s="65">
        <v>6186364</v>
      </c>
      <c r="P16" s="65">
        <v>1682156</v>
      </c>
      <c r="Q16" s="65">
        <v>2283307</v>
      </c>
      <c r="R16" s="65">
        <v>3565218</v>
      </c>
      <c r="S16" s="65">
        <v>12105490</v>
      </c>
      <c r="T16" s="36"/>
      <c r="U16" s="14"/>
      <c r="V16" s="14"/>
      <c r="W16" s="14"/>
      <c r="X16" s="14"/>
      <c r="Y16" s="14"/>
      <c r="Z16" s="6"/>
      <c r="AA16" s="6"/>
    </row>
    <row r="17" spans="1:27" ht="10.5" customHeight="1">
      <c r="A17" s="63"/>
      <c r="B17" s="66"/>
      <c r="C17" s="66"/>
      <c r="D17" s="66"/>
      <c r="E17" s="66"/>
      <c r="F17" s="66"/>
      <c r="G17" s="66"/>
      <c r="H17" s="66"/>
      <c r="I17" s="66"/>
      <c r="J17" s="6"/>
      <c r="K17" s="37"/>
      <c r="L17" s="7"/>
      <c r="M17" s="7"/>
      <c r="N17" s="7"/>
      <c r="O17" s="7"/>
      <c r="P17" s="7"/>
      <c r="Q17" s="7"/>
      <c r="R17" s="7"/>
      <c r="S17" s="32"/>
      <c r="T17" s="33"/>
      <c r="U17" s="6"/>
      <c r="V17" s="6"/>
      <c r="W17" s="6"/>
      <c r="X17" s="6"/>
      <c r="Y17" s="6"/>
      <c r="Z17" s="6"/>
      <c r="AA17" s="6"/>
    </row>
    <row r="18" spans="1:27" ht="10.5" customHeight="1">
      <c r="A18" s="3"/>
      <c r="B18" s="3"/>
      <c r="C18" s="3"/>
      <c r="D18" s="3"/>
      <c r="E18" s="3"/>
      <c r="F18" s="3"/>
      <c r="G18" s="3"/>
      <c r="H18" s="3"/>
      <c r="I18" s="3"/>
      <c r="J18" s="6"/>
      <c r="K18" s="40"/>
      <c r="L18" s="41"/>
      <c r="M18" s="41"/>
      <c r="N18" s="41"/>
      <c r="O18" s="41"/>
      <c r="P18" s="41"/>
      <c r="Q18" s="41"/>
      <c r="R18" s="41"/>
      <c r="S18" s="41"/>
      <c r="T18" s="42"/>
      <c r="U18" s="6"/>
      <c r="V18" s="6"/>
      <c r="W18" s="6"/>
      <c r="X18" s="6"/>
      <c r="Y18" s="6"/>
      <c r="Z18" s="6"/>
      <c r="AA18" s="6"/>
    </row>
    <row r="19" spans="1:27" ht="10.5" customHeight="1">
      <c r="A19" s="4" t="s">
        <v>20</v>
      </c>
      <c r="B19" s="4"/>
      <c r="C19" s="4"/>
      <c r="D19" s="4"/>
      <c r="E19" s="4"/>
      <c r="F19" s="4"/>
      <c r="G19" s="3"/>
      <c r="H19" s="3"/>
      <c r="I19" s="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0.5" customHeight="1">
      <c r="A20" s="4" t="s">
        <v>28</v>
      </c>
      <c r="B20" s="4"/>
      <c r="C20" s="4"/>
      <c r="D20" s="4"/>
      <c r="E20" s="3"/>
      <c r="F20" s="3"/>
      <c r="G20" s="3"/>
      <c r="H20" s="3"/>
      <c r="I20" s="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0.5" customHeight="1">
      <c r="A21" s="4" t="s">
        <v>27</v>
      </c>
      <c r="B21" s="4"/>
      <c r="C21" s="4"/>
      <c r="D21" s="4"/>
      <c r="E21" s="3"/>
      <c r="F21" s="3"/>
      <c r="G21" s="3"/>
      <c r="H21" s="3"/>
      <c r="I21" s="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0.5" customHeight="1">
      <c r="A22" s="4"/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 customHeight="1">
      <c r="A23" s="4"/>
      <c r="B23" s="4"/>
      <c r="C23" s="5"/>
      <c r="D23" s="5"/>
      <c r="E23" s="5"/>
      <c r="F23" s="5"/>
      <c r="G23" s="5"/>
      <c r="H23" s="5"/>
      <c r="I23" s="5"/>
      <c r="J23" s="6"/>
      <c r="K23" s="13"/>
      <c r="L23" s="8"/>
      <c r="M23" s="6"/>
      <c r="N23" s="6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0.5" customHeight="1">
      <c r="A24" s="5"/>
      <c r="B24" s="5"/>
      <c r="C24" s="5"/>
      <c r="D24" s="5"/>
      <c r="E24" s="5"/>
      <c r="F24" s="5"/>
      <c r="G24" s="5"/>
      <c r="H24" s="5"/>
      <c r="I24" s="5"/>
      <c r="J24" s="6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0.5" customHeight="1">
      <c r="A25" s="3"/>
      <c r="B25" s="3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0.5" customHeight="1">
      <c r="A26" s="3"/>
      <c r="B26" s="3"/>
      <c r="C26" s="5"/>
      <c r="D26" s="5"/>
      <c r="E26" s="5"/>
      <c r="F26" s="5"/>
      <c r="G26" s="5"/>
      <c r="H26" s="5"/>
      <c r="I26" s="5"/>
      <c r="J26" s="83"/>
      <c r="K26" s="6"/>
      <c r="L26" s="6"/>
      <c r="M26" s="6"/>
      <c r="N26" s="6"/>
      <c r="O26" s="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3"/>
      <c r="B27" s="3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3"/>
      <c r="B28" s="3"/>
      <c r="C28" s="5"/>
      <c r="D28" s="5"/>
      <c r="E28" s="5"/>
      <c r="F28" s="5"/>
      <c r="G28" s="5"/>
      <c r="H28" s="5"/>
      <c r="I28" s="5"/>
      <c r="J28" s="6"/>
      <c r="K28" s="6"/>
      <c r="L28" s="10"/>
      <c r="M28" s="6"/>
      <c r="N28" s="6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3"/>
      <c r="B29" s="3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3"/>
      <c r="B30" s="3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3"/>
      <c r="B31" s="3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3"/>
      <c r="B32" s="3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8"/>
      <c r="M33" s="6"/>
      <c r="N33" s="6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8"/>
      <c r="M38" s="6"/>
      <c r="N38" s="6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8"/>
      <c r="M44" s="6"/>
      <c r="N44" s="6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9"/>
      <c r="M47" s="6"/>
      <c r="N47" s="6"/>
      <c r="O47" s="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9"/>
      <c r="M48" s="6"/>
      <c r="N48" s="6"/>
      <c r="O48" s="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4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11"/>
      <c r="M49" s="6"/>
      <c r="N49" s="6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11"/>
      <c r="M54" s="6"/>
      <c r="N54" s="6"/>
      <c r="O54" s="11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5">
        <v>6</v>
      </c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8"/>
      <c r="M59" s="6"/>
      <c r="N59" s="6"/>
      <c r="O59" s="8"/>
      <c r="P59" s="6"/>
      <c r="Q59" s="6"/>
      <c r="R59" s="6"/>
      <c r="S59" s="6"/>
      <c r="T59" s="6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87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</sheetData>
  <sheetProtection/>
  <printOptions/>
  <pageMargins left="0.48" right="0.05" top="0.65" bottom="0.5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2.75">
      <c r="B3" s="17" t="s">
        <v>7</v>
      </c>
    </row>
    <row r="4" spans="2:9" ht="12.75">
      <c r="B4" s="16" t="s">
        <v>9</v>
      </c>
      <c r="C4" s="16" t="s">
        <v>2</v>
      </c>
      <c r="D4" s="16" t="s">
        <v>3</v>
      </c>
      <c r="E4" s="16" t="s">
        <v>4</v>
      </c>
      <c r="F4" s="16" t="s">
        <v>10</v>
      </c>
      <c r="G4" s="16" t="s">
        <v>5</v>
      </c>
      <c r="H4" s="16" t="s">
        <v>6</v>
      </c>
      <c r="I4" s="16" t="s">
        <v>11</v>
      </c>
    </row>
    <row r="5" spans="2:9" ht="12.75">
      <c r="B5" s="24">
        <v>141.66213171902197</v>
      </c>
      <c r="C5" s="25">
        <v>348.72049055516686</v>
      </c>
      <c r="D5" s="26">
        <v>103.52113340613981</v>
      </c>
      <c r="E5" s="24">
        <v>232.3005145236784</v>
      </c>
      <c r="F5" s="24">
        <v>263.4769437440582</v>
      </c>
      <c r="G5" s="25">
        <v>3.830737800058877</v>
      </c>
      <c r="H5" s="25">
        <v>61.87760198976823</v>
      </c>
      <c r="I5" s="25">
        <v>34.80607797496738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7.25">
      <c r="B3" s="20" t="s">
        <v>12</v>
      </c>
    </row>
    <row r="4" spans="2:9" ht="12.75">
      <c r="B4" s="15" t="s">
        <v>9</v>
      </c>
      <c r="C4" s="15" t="s">
        <v>2</v>
      </c>
      <c r="D4" s="15" t="s">
        <v>3</v>
      </c>
      <c r="E4" s="15" t="s">
        <v>4</v>
      </c>
      <c r="F4" s="15" t="s">
        <v>10</v>
      </c>
      <c r="G4" s="15" t="s">
        <v>5</v>
      </c>
      <c r="H4" s="15" t="s">
        <v>6</v>
      </c>
      <c r="I4" s="15" t="s">
        <v>11</v>
      </c>
    </row>
    <row r="5" spans="2:9" ht="12.75">
      <c r="B5" s="18">
        <v>9800</v>
      </c>
      <c r="C5" s="19">
        <v>37100</v>
      </c>
      <c r="D5" s="19">
        <v>35700</v>
      </c>
      <c r="E5" s="19">
        <v>39500</v>
      </c>
      <c r="F5" s="19">
        <v>37300</v>
      </c>
      <c r="G5" s="19">
        <v>43100</v>
      </c>
      <c r="H5" s="19">
        <v>15600</v>
      </c>
      <c r="I5" s="19">
        <v>52800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USDOT_User</cp:lastModifiedBy>
  <cp:lastPrinted>2016-09-22T13:00:10Z</cp:lastPrinted>
  <dcterms:created xsi:type="dcterms:W3CDTF">2000-10-24T13:07:52Z</dcterms:created>
  <dcterms:modified xsi:type="dcterms:W3CDTF">2016-09-22T13:00:20Z</dcterms:modified>
  <cp:category/>
  <cp:version/>
  <cp:contentType/>
  <cp:contentStatus/>
</cp:coreProperties>
</file>