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HPTS\HPTS30\CPR\2018-24th\02Funding\Highway\Inputs\"/>
    </mc:Choice>
  </mc:AlternateContent>
  <bookViews>
    <workbookView xWindow="7620" yWindow="-75" windowWidth="7680" windowHeight="9540" tabRatio="803" activeTab="1"/>
  </bookViews>
  <sheets>
    <sheet name="2013-2014" sheetId="11" r:id="rId1"/>
    <sheet name="2015-2016" sheetId="13" r:id="rId2"/>
  </sheets>
  <externalReferences>
    <externalReference r:id="rId3"/>
  </externalReferences>
  <definedNames>
    <definedName name="_xlnm.Print_Area" localSheetId="0">'2013-2014'!$A$1:$N$68</definedName>
    <definedName name="_xlnm.Print_Area" localSheetId="1">'2015-2016'!$A$1:$N$75</definedName>
    <definedName name="Print_Area_2">'2015-2016'!$A$1:$N$75</definedName>
    <definedName name="Z_4F8917C0_FB5A_11D4_BAC8_0060971DD756_.wvu.PrintArea" localSheetId="0" hidden="1">'2013-2014'!$A$1:$N$78</definedName>
    <definedName name="Z_4F8917C0_FB5A_11D4_BAC8_0060971DD756_.wvu.PrintArea" localSheetId="1" hidden="1">'2015-2016'!$A$1:$N$75</definedName>
    <definedName name="Z_4F8917C0_FB5A_11D4_BAC8_0060971DD756_.wvu.Rows" localSheetId="0" hidden="1">'2013-2014'!$14:$14,'2013-2014'!$23:$24,'2013-2014'!$28:$28,'2013-2014'!$37:$38,'2013-2014'!$41:$41,'2013-2014'!$50:$51,'2013-2014'!$56:$56</definedName>
    <definedName name="Z_4F8917C0_FB5A_11D4_BAC8_0060971DD756_.wvu.Rows" localSheetId="1" hidden="1">'2015-2016'!$14:$14,'2015-2016'!$23:$24,'2015-2016'!$28:$28,'2015-2016'!$37:$38,'2015-2016'!$41:$41,'2015-2016'!$50:$51,'2015-2016'!$56:$56</definedName>
  </definedNames>
  <calcPr calcId="171027"/>
  <customWorkbookViews>
    <customWorkbookView name="LN1" guid="{4F8917C0-FB5A-11D4-BAC8-0060971DD756}" maximized="1" windowWidth="1020" windowHeight="631" tabRatio="956" activeSheetId="1"/>
  </customWorkbookViews>
</workbook>
</file>

<file path=xl/calcChain.xml><?xml version="1.0" encoding="utf-8"?>
<calcChain xmlns="http://schemas.openxmlformats.org/spreadsheetml/2006/main">
  <c r="H66" i="11" l="1"/>
  <c r="G66" i="11"/>
  <c r="F66" i="11"/>
  <c r="E66" i="11"/>
  <c r="D66" i="11"/>
  <c r="C66" i="11"/>
  <c r="H65" i="11"/>
  <c r="G65" i="11"/>
  <c r="F65" i="11"/>
  <c r="E65" i="11"/>
  <c r="D65" i="11"/>
  <c r="C65" i="11"/>
  <c r="H64" i="11"/>
  <c r="G64" i="11"/>
  <c r="F64" i="11"/>
  <c r="E64" i="11"/>
  <c r="D64" i="11"/>
  <c r="C64" i="11"/>
  <c r="H63" i="11"/>
  <c r="G63" i="11"/>
  <c r="F63" i="11"/>
  <c r="E63" i="11"/>
  <c r="D63" i="11"/>
  <c r="C63" i="11"/>
  <c r="H62" i="11"/>
  <c r="G62" i="11"/>
  <c r="F62" i="11"/>
  <c r="E62" i="11"/>
  <c r="D62" i="11"/>
  <c r="C62" i="11"/>
  <c r="H61" i="11"/>
  <c r="G61" i="11"/>
  <c r="F61" i="11"/>
  <c r="E61" i="11"/>
  <c r="D61" i="11"/>
  <c r="C61" i="11"/>
  <c r="H60" i="11"/>
  <c r="G60" i="11"/>
  <c r="F60" i="11"/>
  <c r="E60" i="11"/>
  <c r="D60" i="11"/>
  <c r="C60" i="11"/>
  <c r="H59" i="11"/>
  <c r="G59" i="11"/>
  <c r="F59" i="11"/>
  <c r="E59" i="11"/>
  <c r="D59" i="11"/>
  <c r="C59" i="11"/>
  <c r="H58" i="11"/>
  <c r="G58" i="11"/>
  <c r="F58" i="11"/>
  <c r="E58" i="11"/>
  <c r="D58" i="11"/>
  <c r="C58" i="11"/>
  <c r="H57" i="11"/>
  <c r="G57" i="11"/>
  <c r="F57" i="11"/>
  <c r="E57" i="11"/>
  <c r="D57" i="11"/>
  <c r="C57" i="11"/>
  <c r="H56" i="11"/>
  <c r="G56" i="11"/>
  <c r="F56" i="11"/>
  <c r="E56" i="11"/>
  <c r="D56" i="11"/>
  <c r="C56" i="11"/>
  <c r="H55" i="11"/>
  <c r="G55" i="11"/>
  <c r="F55" i="11"/>
  <c r="E55" i="11"/>
  <c r="D55" i="11"/>
  <c r="C55" i="11"/>
  <c r="H54" i="11"/>
  <c r="G54" i="11"/>
  <c r="F54" i="11"/>
  <c r="E54" i="11"/>
  <c r="D54" i="11"/>
  <c r="C54" i="11"/>
  <c r="H53" i="11"/>
  <c r="G53" i="11"/>
  <c r="F53" i="11"/>
  <c r="E53" i="11"/>
  <c r="D53" i="11"/>
  <c r="C53" i="11"/>
  <c r="H52" i="11"/>
  <c r="G52" i="11"/>
  <c r="F52" i="11"/>
  <c r="E52" i="11"/>
  <c r="D52" i="11"/>
  <c r="C52" i="11"/>
  <c r="H47" i="11"/>
  <c r="G47" i="11"/>
  <c r="F47" i="11"/>
  <c r="E47" i="11"/>
  <c r="D47" i="11"/>
  <c r="C47" i="11"/>
  <c r="H46" i="11"/>
  <c r="G46" i="11"/>
  <c r="F46" i="11"/>
  <c r="E46" i="11"/>
  <c r="D46" i="11"/>
  <c r="C46" i="11"/>
  <c r="H45" i="11"/>
  <c r="G45" i="11"/>
  <c r="F45" i="11"/>
  <c r="E45" i="11"/>
  <c r="D45" i="11"/>
  <c r="C45" i="11"/>
  <c r="H44" i="11"/>
  <c r="G44" i="11"/>
  <c r="F44" i="11"/>
  <c r="E44" i="11"/>
  <c r="D44" i="11"/>
  <c r="C44" i="11"/>
  <c r="H43" i="11"/>
  <c r="G43" i="11"/>
  <c r="F43" i="11"/>
  <c r="E43" i="11"/>
  <c r="D43" i="11"/>
  <c r="C43" i="11"/>
  <c r="H42" i="11"/>
  <c r="G42" i="11"/>
  <c r="F42" i="11"/>
  <c r="E42" i="11"/>
  <c r="D42" i="11"/>
  <c r="C42" i="11"/>
  <c r="H41" i="11"/>
  <c r="G41" i="11"/>
  <c r="F41" i="11"/>
  <c r="E41" i="11"/>
  <c r="D41" i="11"/>
  <c r="C41" i="11"/>
  <c r="H40" i="11"/>
  <c r="G40" i="11"/>
  <c r="F40" i="11"/>
  <c r="E40" i="11"/>
  <c r="D40" i="11"/>
  <c r="C40" i="11"/>
  <c r="H39" i="11"/>
  <c r="G39" i="11"/>
  <c r="F39" i="11"/>
  <c r="E39" i="11"/>
  <c r="D39" i="11"/>
  <c r="C39" i="11"/>
  <c r="H38" i="11"/>
  <c r="G38" i="11"/>
  <c r="F38" i="11"/>
  <c r="E38" i="11"/>
  <c r="D38" i="11"/>
  <c r="C38" i="11"/>
  <c r="H37" i="11"/>
  <c r="G37" i="11"/>
  <c r="F37" i="11"/>
  <c r="E37" i="11"/>
  <c r="D37" i="11"/>
  <c r="C37" i="11"/>
  <c r="H36" i="11"/>
  <c r="G36" i="11"/>
  <c r="F36" i="11"/>
  <c r="E36" i="11"/>
  <c r="D36" i="11"/>
  <c r="C36" i="11"/>
  <c r="H35" i="11"/>
  <c r="G35" i="11"/>
  <c r="F35" i="11"/>
  <c r="E35" i="11"/>
  <c r="D35" i="11"/>
  <c r="C35" i="11"/>
  <c r="H34" i="11"/>
  <c r="G34" i="11"/>
  <c r="F34" i="11"/>
  <c r="E34" i="11"/>
  <c r="D34" i="11"/>
  <c r="C34" i="11"/>
  <c r="H33" i="11"/>
  <c r="G33" i="11"/>
  <c r="F33" i="11"/>
  <c r="E33" i="11"/>
  <c r="D33" i="11"/>
  <c r="C33" i="11"/>
  <c r="H32" i="11"/>
  <c r="G32" i="11"/>
  <c r="F32" i="11"/>
  <c r="E32" i="11"/>
  <c r="D32" i="11"/>
  <c r="C32" i="11"/>
  <c r="H31" i="11"/>
  <c r="G31" i="11"/>
  <c r="F31" i="11"/>
  <c r="E31" i="11"/>
  <c r="D31" i="11"/>
  <c r="C31" i="11"/>
  <c r="H30" i="11"/>
  <c r="G30" i="11"/>
  <c r="F30" i="11"/>
  <c r="E30" i="11"/>
  <c r="D30" i="11"/>
  <c r="C30" i="11"/>
  <c r="H29" i="11"/>
  <c r="G29" i="11"/>
  <c r="F29" i="11"/>
  <c r="E29" i="11"/>
  <c r="D29" i="11"/>
  <c r="C29" i="11"/>
  <c r="H28" i="11"/>
  <c r="G28" i="11"/>
  <c r="F28" i="11"/>
  <c r="E28" i="11"/>
  <c r="D28" i="11"/>
  <c r="C28" i="11"/>
  <c r="H27" i="11"/>
  <c r="G27" i="11"/>
  <c r="F27" i="11"/>
  <c r="E27" i="11"/>
  <c r="D27" i="11"/>
  <c r="C27" i="11"/>
  <c r="H26" i="11"/>
  <c r="G26" i="11"/>
  <c r="F26" i="11"/>
  <c r="E26" i="11"/>
  <c r="D26" i="11"/>
  <c r="C26" i="11"/>
  <c r="H25" i="11"/>
  <c r="G25" i="11"/>
  <c r="F25" i="11"/>
  <c r="E25" i="11"/>
  <c r="D25" i="11"/>
  <c r="C25" i="11"/>
  <c r="H20" i="11"/>
  <c r="G20" i="11"/>
  <c r="F20" i="11"/>
  <c r="E20" i="11"/>
  <c r="D20" i="11"/>
  <c r="C20" i="11"/>
  <c r="H19" i="11"/>
  <c r="E19" i="11"/>
  <c r="D19" i="11"/>
  <c r="C19" i="11"/>
  <c r="H18" i="11"/>
  <c r="F18" i="11"/>
  <c r="E18" i="11"/>
  <c r="D18" i="11"/>
  <c r="C18" i="11"/>
  <c r="H17" i="11"/>
  <c r="G17" i="11"/>
  <c r="F17" i="11"/>
  <c r="E17" i="11"/>
  <c r="D17" i="11"/>
  <c r="C17" i="11"/>
  <c r="H16" i="11"/>
  <c r="G16" i="11"/>
  <c r="F16" i="11"/>
  <c r="E16" i="11"/>
  <c r="D16" i="11"/>
  <c r="C16" i="11"/>
  <c r="H15" i="11"/>
  <c r="G15" i="11"/>
  <c r="F15" i="11"/>
  <c r="E15" i="11"/>
  <c r="D15" i="11"/>
  <c r="C15" i="11"/>
  <c r="N66" i="11"/>
  <c r="M66" i="11"/>
  <c r="L66" i="11"/>
  <c r="K66" i="11"/>
  <c r="J66" i="11"/>
  <c r="I66" i="11"/>
  <c r="N65" i="11"/>
  <c r="M65" i="11"/>
  <c r="L65" i="11"/>
  <c r="K65" i="11"/>
  <c r="J65" i="11"/>
  <c r="I65" i="11"/>
  <c r="N64" i="11"/>
  <c r="M64" i="11"/>
  <c r="L64" i="11"/>
  <c r="K64" i="11"/>
  <c r="J64" i="11"/>
  <c r="I64" i="11"/>
  <c r="N63" i="11"/>
  <c r="M63" i="11"/>
  <c r="L63" i="11"/>
  <c r="K63" i="11"/>
  <c r="J63" i="11"/>
  <c r="I63" i="11"/>
  <c r="N62" i="11"/>
  <c r="M62" i="11"/>
  <c r="L62" i="11"/>
  <c r="K62" i="11"/>
  <c r="J62" i="11"/>
  <c r="I62" i="11"/>
  <c r="N61" i="11"/>
  <c r="M61" i="11"/>
  <c r="L61" i="11"/>
  <c r="K61" i="11"/>
  <c r="J61" i="11"/>
  <c r="I61" i="11"/>
  <c r="N60" i="11"/>
  <c r="M60" i="11"/>
  <c r="L60" i="11"/>
  <c r="K60" i="11"/>
  <c r="J60" i="11"/>
  <c r="I60" i="11"/>
  <c r="N59" i="11"/>
  <c r="M59" i="11"/>
  <c r="L59" i="11"/>
  <c r="K59" i="11"/>
  <c r="J59" i="11"/>
  <c r="I59" i="11"/>
  <c r="N58" i="11"/>
  <c r="M58" i="11"/>
  <c r="L58" i="11"/>
  <c r="K58" i="11"/>
  <c r="J58" i="11"/>
  <c r="I58" i="11"/>
  <c r="N57" i="11"/>
  <c r="M57" i="11"/>
  <c r="L57" i="11"/>
  <c r="K57" i="11"/>
  <c r="J57" i="11"/>
  <c r="I57" i="11"/>
  <c r="N56" i="11"/>
  <c r="M56" i="11"/>
  <c r="L56" i="11"/>
  <c r="K56" i="11"/>
  <c r="J56" i="11"/>
  <c r="I56" i="11"/>
  <c r="N55" i="11"/>
  <c r="M55" i="11"/>
  <c r="L55" i="11"/>
  <c r="K55" i="11"/>
  <c r="J55" i="11"/>
  <c r="I55" i="11"/>
  <c r="N54" i="11"/>
  <c r="M54" i="11"/>
  <c r="L54" i="11"/>
  <c r="K54" i="11"/>
  <c r="J54" i="11"/>
  <c r="I54" i="11"/>
  <c r="N53" i="11"/>
  <c r="M53" i="11"/>
  <c r="L53" i="11"/>
  <c r="K53" i="11"/>
  <c r="J53" i="11"/>
  <c r="I53" i="11"/>
  <c r="N52" i="11"/>
  <c r="M52" i="11"/>
  <c r="L52" i="11"/>
  <c r="K52" i="11"/>
  <c r="J52" i="11"/>
  <c r="I52" i="11"/>
  <c r="N47" i="11"/>
  <c r="M47" i="11"/>
  <c r="L47" i="11"/>
  <c r="K47" i="11"/>
  <c r="J47" i="11"/>
  <c r="I47" i="11"/>
  <c r="N46" i="11"/>
  <c r="M46" i="11"/>
  <c r="L46" i="11"/>
  <c r="K46" i="11"/>
  <c r="J46" i="11"/>
  <c r="I46" i="11"/>
  <c r="N45" i="11"/>
  <c r="M45" i="11"/>
  <c r="L45" i="11"/>
  <c r="K45" i="11"/>
  <c r="J45" i="11"/>
  <c r="I45" i="11"/>
  <c r="N44" i="11"/>
  <c r="M44" i="11"/>
  <c r="L44" i="11"/>
  <c r="K44" i="11"/>
  <c r="J44" i="11"/>
  <c r="I44" i="11"/>
  <c r="N43" i="11"/>
  <c r="M43" i="11"/>
  <c r="L43" i="11"/>
  <c r="K43" i="11"/>
  <c r="J43" i="11"/>
  <c r="I43" i="11"/>
  <c r="N42" i="11"/>
  <c r="M42" i="11"/>
  <c r="L42" i="11"/>
  <c r="K42" i="11"/>
  <c r="J42" i="11"/>
  <c r="I42" i="11"/>
  <c r="N41" i="11"/>
  <c r="M41" i="11"/>
  <c r="L41" i="11"/>
  <c r="K41" i="11"/>
  <c r="J41" i="11"/>
  <c r="I41" i="11"/>
  <c r="N40" i="11"/>
  <c r="M40" i="11"/>
  <c r="L40" i="11"/>
  <c r="K40" i="11"/>
  <c r="J40" i="11"/>
  <c r="I40" i="11"/>
  <c r="N39" i="11"/>
  <c r="M39" i="11"/>
  <c r="L39" i="11"/>
  <c r="K39" i="11"/>
  <c r="J39" i="11"/>
  <c r="I39" i="11"/>
  <c r="N38" i="11"/>
  <c r="M38" i="11"/>
  <c r="L38" i="11"/>
  <c r="K38" i="11"/>
  <c r="J38" i="11"/>
  <c r="I38" i="11"/>
  <c r="N37" i="11"/>
  <c r="M37" i="11"/>
  <c r="L37" i="11"/>
  <c r="K37" i="11"/>
  <c r="J37" i="11"/>
  <c r="I37" i="11"/>
  <c r="N36" i="11"/>
  <c r="M36" i="11"/>
  <c r="L36" i="11"/>
  <c r="K36" i="11"/>
  <c r="J36" i="11"/>
  <c r="I36" i="11"/>
  <c r="N35" i="11"/>
  <c r="M35" i="11"/>
  <c r="L35" i="11"/>
  <c r="K35" i="11"/>
  <c r="J35" i="11"/>
  <c r="I35" i="11"/>
  <c r="N34" i="11"/>
  <c r="M34" i="11"/>
  <c r="L34" i="11"/>
  <c r="K34" i="11"/>
  <c r="J34" i="11"/>
  <c r="I34" i="11"/>
  <c r="N33" i="11"/>
  <c r="M33" i="11"/>
  <c r="L33" i="11"/>
  <c r="K33" i="11"/>
  <c r="J33" i="11"/>
  <c r="I33" i="11"/>
  <c r="N32" i="11"/>
  <c r="M32" i="11"/>
  <c r="L32" i="11"/>
  <c r="K32" i="11"/>
  <c r="J32" i="11"/>
  <c r="I32" i="11"/>
  <c r="N31" i="11"/>
  <c r="M31" i="11"/>
  <c r="L31" i="11"/>
  <c r="K31" i="11"/>
  <c r="J31" i="11"/>
  <c r="I31" i="11"/>
  <c r="N30" i="11"/>
  <c r="M30" i="11"/>
  <c r="L30" i="11"/>
  <c r="K30" i="11"/>
  <c r="J30" i="11"/>
  <c r="I30" i="11"/>
  <c r="N29" i="11"/>
  <c r="M29" i="11"/>
  <c r="L29" i="11"/>
  <c r="K29" i="11"/>
  <c r="J29" i="11"/>
  <c r="I29" i="11"/>
  <c r="N28" i="11"/>
  <c r="M28" i="11"/>
  <c r="L28" i="11"/>
  <c r="K28" i="11"/>
  <c r="J28" i="11"/>
  <c r="I28" i="11"/>
  <c r="N27" i="11"/>
  <c r="M27" i="11"/>
  <c r="L27" i="11"/>
  <c r="K27" i="11"/>
  <c r="J27" i="11"/>
  <c r="I27" i="11"/>
  <c r="N26" i="11"/>
  <c r="M26" i="11"/>
  <c r="L26" i="11"/>
  <c r="K26" i="11"/>
  <c r="J26" i="11"/>
  <c r="I26" i="11"/>
  <c r="N25" i="11"/>
  <c r="M25" i="11"/>
  <c r="L25" i="11"/>
  <c r="K25" i="11"/>
  <c r="J25" i="11"/>
  <c r="I25" i="11"/>
  <c r="N20" i="11"/>
  <c r="M20" i="11"/>
  <c r="L20" i="11"/>
  <c r="K20" i="11"/>
  <c r="J20" i="11"/>
  <c r="I20" i="11"/>
  <c r="N19" i="11"/>
  <c r="K19" i="11"/>
  <c r="J19" i="11"/>
  <c r="I19" i="11"/>
  <c r="N18" i="11"/>
  <c r="L18" i="11"/>
  <c r="K18" i="11"/>
  <c r="J18" i="11"/>
  <c r="I18" i="11"/>
  <c r="N17" i="11"/>
  <c r="M17" i="11"/>
  <c r="L17" i="11"/>
  <c r="K17" i="11"/>
  <c r="J17" i="11"/>
  <c r="I17" i="11"/>
  <c r="N16" i="11"/>
  <c r="M16" i="11"/>
  <c r="L16" i="11"/>
  <c r="K16" i="11"/>
  <c r="J16" i="11"/>
  <c r="I16" i="11"/>
  <c r="N15" i="11"/>
  <c r="M15" i="11"/>
  <c r="L15" i="11"/>
  <c r="K15" i="11"/>
  <c r="J15" i="11"/>
  <c r="I15" i="11"/>
  <c r="H66" i="13"/>
  <c r="G66" i="13"/>
  <c r="F66" i="13"/>
  <c r="E66" i="13"/>
  <c r="D66" i="13"/>
  <c r="C66" i="13"/>
  <c r="H65" i="13"/>
  <c r="G65" i="13"/>
  <c r="F65" i="13"/>
  <c r="E65" i="13"/>
  <c r="D65" i="13"/>
  <c r="C65" i="13"/>
  <c r="H64" i="13"/>
  <c r="G64" i="13"/>
  <c r="F64" i="13"/>
  <c r="E64" i="13"/>
  <c r="D64" i="13"/>
  <c r="C64" i="13"/>
  <c r="H63" i="13"/>
  <c r="G63" i="13"/>
  <c r="F63" i="13"/>
  <c r="E63" i="13"/>
  <c r="D63" i="13"/>
  <c r="C63" i="13"/>
  <c r="H62" i="13"/>
  <c r="G62" i="13"/>
  <c r="F62" i="13"/>
  <c r="E62" i="13"/>
  <c r="D62" i="13"/>
  <c r="C62" i="13"/>
  <c r="H61" i="13"/>
  <c r="G61" i="13"/>
  <c r="F61" i="13"/>
  <c r="E61" i="13"/>
  <c r="D61" i="13"/>
  <c r="C61" i="13"/>
  <c r="H60" i="13"/>
  <c r="G60" i="13"/>
  <c r="F60" i="13"/>
  <c r="E60" i="13"/>
  <c r="D60" i="13"/>
  <c r="C60" i="13"/>
  <c r="H59" i="13"/>
  <c r="G59" i="13"/>
  <c r="F59" i="13"/>
  <c r="E59" i="13"/>
  <c r="D59" i="13"/>
  <c r="C59" i="13"/>
  <c r="H58" i="13"/>
  <c r="G58" i="13"/>
  <c r="F58" i="13"/>
  <c r="E58" i="13"/>
  <c r="D58" i="13"/>
  <c r="C58" i="13"/>
  <c r="H57" i="13"/>
  <c r="G57" i="13"/>
  <c r="F57" i="13"/>
  <c r="E57" i="13"/>
  <c r="D57" i="13"/>
  <c r="C57" i="13"/>
  <c r="H56" i="13"/>
  <c r="G56" i="13"/>
  <c r="F56" i="13"/>
  <c r="E56" i="13"/>
  <c r="D56" i="13"/>
  <c r="C56" i="13"/>
  <c r="H55" i="13"/>
  <c r="G55" i="13"/>
  <c r="F55" i="13"/>
  <c r="E55" i="13"/>
  <c r="D55" i="13"/>
  <c r="C55" i="13"/>
  <c r="H54" i="13"/>
  <c r="G54" i="13"/>
  <c r="F54" i="13"/>
  <c r="E54" i="13"/>
  <c r="D54" i="13"/>
  <c r="C54" i="13"/>
  <c r="H53" i="13"/>
  <c r="G53" i="13"/>
  <c r="F53" i="13"/>
  <c r="E53" i="13"/>
  <c r="D53" i="13"/>
  <c r="C53" i="13"/>
  <c r="H52" i="13"/>
  <c r="G52" i="13"/>
  <c r="F52" i="13"/>
  <c r="E52" i="13"/>
  <c r="D52" i="13"/>
  <c r="C52" i="13"/>
  <c r="H47" i="13"/>
  <c r="G47" i="13"/>
  <c r="F47" i="13"/>
  <c r="E47" i="13"/>
  <c r="D47" i="13"/>
  <c r="C47" i="13"/>
  <c r="H46" i="13"/>
  <c r="G46" i="13"/>
  <c r="F46" i="13"/>
  <c r="E46" i="13"/>
  <c r="D46" i="13"/>
  <c r="C46" i="13"/>
  <c r="H45" i="13"/>
  <c r="G45" i="13"/>
  <c r="F45" i="13"/>
  <c r="E45" i="13"/>
  <c r="D45" i="13"/>
  <c r="C45" i="13"/>
  <c r="H44" i="13"/>
  <c r="G44" i="13"/>
  <c r="F44" i="13"/>
  <c r="E44" i="13"/>
  <c r="D44" i="13"/>
  <c r="C44" i="13"/>
  <c r="H43" i="13"/>
  <c r="G43" i="13"/>
  <c r="F43" i="13"/>
  <c r="E43" i="13"/>
  <c r="D43" i="13"/>
  <c r="C43" i="13"/>
  <c r="H42" i="13"/>
  <c r="G42" i="13"/>
  <c r="F42" i="13"/>
  <c r="E42" i="13"/>
  <c r="D42" i="13"/>
  <c r="C42" i="13"/>
  <c r="H41" i="13"/>
  <c r="G41" i="13"/>
  <c r="F41" i="13"/>
  <c r="E41" i="13"/>
  <c r="D41" i="13"/>
  <c r="C41" i="13"/>
  <c r="H40" i="13"/>
  <c r="G40" i="13"/>
  <c r="F40" i="13"/>
  <c r="E40" i="13"/>
  <c r="D40" i="13"/>
  <c r="C40" i="13"/>
  <c r="H39" i="13"/>
  <c r="G39" i="13"/>
  <c r="F39" i="13"/>
  <c r="E39" i="13"/>
  <c r="D39" i="13"/>
  <c r="C39" i="13"/>
  <c r="H38" i="13"/>
  <c r="G38" i="13"/>
  <c r="F38" i="13"/>
  <c r="E38" i="13"/>
  <c r="D38" i="13"/>
  <c r="C38" i="13"/>
  <c r="H37" i="13"/>
  <c r="G37" i="13"/>
  <c r="F37" i="13"/>
  <c r="E37" i="13"/>
  <c r="D37" i="13"/>
  <c r="C37" i="13"/>
  <c r="H36" i="13"/>
  <c r="G36" i="13"/>
  <c r="F36" i="13"/>
  <c r="E36" i="13"/>
  <c r="D36" i="13"/>
  <c r="C36" i="13"/>
  <c r="H35" i="13"/>
  <c r="G35" i="13"/>
  <c r="F35" i="13"/>
  <c r="E35" i="13"/>
  <c r="D35" i="13"/>
  <c r="C35" i="13"/>
  <c r="H34" i="13"/>
  <c r="G34" i="13"/>
  <c r="F34" i="13"/>
  <c r="E34" i="13"/>
  <c r="D34" i="13"/>
  <c r="C34" i="13"/>
  <c r="H33" i="13"/>
  <c r="G33" i="13"/>
  <c r="F33" i="13"/>
  <c r="E33" i="13"/>
  <c r="D33" i="13"/>
  <c r="C33" i="13"/>
  <c r="H32" i="13"/>
  <c r="G32" i="13"/>
  <c r="F32" i="13"/>
  <c r="E32" i="13"/>
  <c r="D32" i="13"/>
  <c r="C32" i="13"/>
  <c r="H31" i="13"/>
  <c r="G31" i="13"/>
  <c r="F31" i="13"/>
  <c r="E31" i="13"/>
  <c r="D31" i="13"/>
  <c r="C31" i="13"/>
  <c r="H30" i="13"/>
  <c r="G30" i="13"/>
  <c r="F30" i="13"/>
  <c r="E30" i="13"/>
  <c r="D30" i="13"/>
  <c r="C30" i="13"/>
  <c r="H29" i="13"/>
  <c r="G29" i="13"/>
  <c r="F29" i="13"/>
  <c r="E29" i="13"/>
  <c r="D29" i="13"/>
  <c r="C29" i="13"/>
  <c r="H28" i="13"/>
  <c r="G28" i="13"/>
  <c r="F28" i="13"/>
  <c r="E28" i="13"/>
  <c r="D28" i="13"/>
  <c r="C28" i="13"/>
  <c r="H27" i="13"/>
  <c r="G27" i="13"/>
  <c r="F27" i="13"/>
  <c r="E27" i="13"/>
  <c r="D27" i="13"/>
  <c r="C27" i="13"/>
  <c r="H26" i="13"/>
  <c r="G26" i="13"/>
  <c r="F26" i="13"/>
  <c r="E26" i="13"/>
  <c r="D26" i="13"/>
  <c r="C26" i="13"/>
  <c r="H25" i="13"/>
  <c r="G25" i="13"/>
  <c r="F25" i="13"/>
  <c r="E25" i="13"/>
  <c r="D25" i="13"/>
  <c r="C25" i="13"/>
  <c r="H20" i="13"/>
  <c r="G20" i="13"/>
  <c r="F20" i="13"/>
  <c r="E20" i="13"/>
  <c r="D20" i="13"/>
  <c r="C20" i="13"/>
  <c r="H19" i="13"/>
  <c r="E19" i="13"/>
  <c r="D19" i="13"/>
  <c r="C19" i="13"/>
  <c r="H18" i="13"/>
  <c r="F18" i="13"/>
  <c r="E18" i="13"/>
  <c r="D18" i="13"/>
  <c r="C18" i="13"/>
  <c r="H17" i="13"/>
  <c r="G17" i="13"/>
  <c r="F17" i="13"/>
  <c r="E17" i="13"/>
  <c r="D17" i="13"/>
  <c r="C17" i="13"/>
  <c r="H16" i="13"/>
  <c r="G16" i="13"/>
  <c r="F16" i="13"/>
  <c r="E16" i="13"/>
  <c r="D16" i="13"/>
  <c r="C16" i="13"/>
  <c r="H15" i="13"/>
  <c r="G15" i="13"/>
  <c r="F15" i="13"/>
  <c r="E15" i="13"/>
  <c r="D15" i="13"/>
  <c r="C15" i="13"/>
  <c r="N66" i="13"/>
  <c r="M66" i="13"/>
  <c r="L66" i="13"/>
  <c r="K66" i="13"/>
  <c r="J66" i="13"/>
  <c r="I66" i="13"/>
  <c r="N65" i="13"/>
  <c r="M65" i="13"/>
  <c r="L65" i="13"/>
  <c r="K65" i="13"/>
  <c r="J65" i="13"/>
  <c r="I65" i="13"/>
  <c r="N64" i="13"/>
  <c r="M64" i="13"/>
  <c r="L64" i="13"/>
  <c r="K64" i="13"/>
  <c r="J64" i="13"/>
  <c r="I64" i="13"/>
  <c r="N63" i="13"/>
  <c r="M63" i="13"/>
  <c r="L63" i="13"/>
  <c r="K63" i="13"/>
  <c r="J63" i="13"/>
  <c r="I63" i="13"/>
  <c r="N62" i="13"/>
  <c r="M62" i="13"/>
  <c r="L62" i="13"/>
  <c r="K62" i="13"/>
  <c r="J62" i="13"/>
  <c r="I62" i="13"/>
  <c r="N61" i="13"/>
  <c r="M61" i="13"/>
  <c r="L61" i="13"/>
  <c r="K61" i="13"/>
  <c r="J61" i="13"/>
  <c r="I61" i="13"/>
  <c r="N60" i="13"/>
  <c r="M60" i="13"/>
  <c r="L60" i="13"/>
  <c r="K60" i="13"/>
  <c r="J60" i="13"/>
  <c r="I60" i="13"/>
  <c r="N59" i="13"/>
  <c r="M59" i="13"/>
  <c r="L59" i="13"/>
  <c r="K59" i="13"/>
  <c r="J59" i="13"/>
  <c r="I59" i="13"/>
  <c r="N58" i="13"/>
  <c r="M58" i="13"/>
  <c r="L58" i="13"/>
  <c r="K58" i="13"/>
  <c r="J58" i="13"/>
  <c r="I58" i="13"/>
  <c r="N57" i="13"/>
  <c r="M57" i="13"/>
  <c r="L57" i="13"/>
  <c r="K57" i="13"/>
  <c r="J57" i="13"/>
  <c r="I57" i="13"/>
  <c r="N56" i="13"/>
  <c r="M56" i="13"/>
  <c r="L56" i="13"/>
  <c r="K56" i="13"/>
  <c r="J56" i="13"/>
  <c r="I56" i="13"/>
  <c r="N55" i="13"/>
  <c r="M55" i="13"/>
  <c r="L55" i="13"/>
  <c r="K55" i="13"/>
  <c r="J55" i="13"/>
  <c r="I55" i="13"/>
  <c r="N54" i="13"/>
  <c r="M54" i="13"/>
  <c r="L54" i="13"/>
  <c r="K54" i="13"/>
  <c r="J54" i="13"/>
  <c r="I54" i="13"/>
  <c r="N53" i="13"/>
  <c r="M53" i="13"/>
  <c r="L53" i="13"/>
  <c r="K53" i="13"/>
  <c r="J53" i="13"/>
  <c r="I53" i="13"/>
  <c r="N52" i="13"/>
  <c r="M52" i="13"/>
  <c r="L52" i="13"/>
  <c r="K52" i="13"/>
  <c r="J52" i="13"/>
  <c r="I52" i="13"/>
  <c r="N47" i="13"/>
  <c r="M47" i="13"/>
  <c r="L47" i="13"/>
  <c r="K47" i="13"/>
  <c r="J47" i="13"/>
  <c r="I47" i="13"/>
  <c r="N46" i="13"/>
  <c r="M46" i="13"/>
  <c r="L46" i="13"/>
  <c r="K46" i="13"/>
  <c r="J46" i="13"/>
  <c r="I46" i="13"/>
  <c r="N45" i="13"/>
  <c r="M45" i="13"/>
  <c r="L45" i="13"/>
  <c r="K45" i="13"/>
  <c r="J45" i="13"/>
  <c r="I45" i="13"/>
  <c r="N44" i="13"/>
  <c r="M44" i="13"/>
  <c r="L44" i="13"/>
  <c r="K44" i="13"/>
  <c r="J44" i="13"/>
  <c r="I44" i="13"/>
  <c r="N43" i="13"/>
  <c r="M43" i="13"/>
  <c r="L43" i="13"/>
  <c r="K43" i="13"/>
  <c r="J43" i="13"/>
  <c r="I43" i="13"/>
  <c r="N42" i="13"/>
  <c r="M42" i="13"/>
  <c r="L42" i="13"/>
  <c r="K42" i="13"/>
  <c r="J42" i="13"/>
  <c r="I42" i="13"/>
  <c r="N41" i="13"/>
  <c r="M41" i="13"/>
  <c r="L41" i="13"/>
  <c r="K41" i="13"/>
  <c r="J41" i="13"/>
  <c r="I41" i="13"/>
  <c r="N40" i="13"/>
  <c r="M40" i="13"/>
  <c r="L40" i="13"/>
  <c r="K40" i="13"/>
  <c r="J40" i="13"/>
  <c r="I40" i="13"/>
  <c r="N39" i="13"/>
  <c r="M39" i="13"/>
  <c r="L39" i="13"/>
  <c r="K39" i="13"/>
  <c r="J39" i="13"/>
  <c r="I39" i="13"/>
  <c r="N38" i="13"/>
  <c r="M38" i="13"/>
  <c r="L38" i="13"/>
  <c r="K38" i="13"/>
  <c r="J38" i="13"/>
  <c r="I38" i="13"/>
  <c r="N37" i="13"/>
  <c r="M37" i="13"/>
  <c r="L37" i="13"/>
  <c r="K37" i="13"/>
  <c r="J37" i="13"/>
  <c r="I37" i="13"/>
  <c r="N36" i="13"/>
  <c r="M36" i="13"/>
  <c r="L36" i="13"/>
  <c r="K36" i="13"/>
  <c r="J36" i="13"/>
  <c r="I36" i="13"/>
  <c r="N35" i="13"/>
  <c r="M35" i="13"/>
  <c r="L35" i="13"/>
  <c r="K35" i="13"/>
  <c r="J35" i="13"/>
  <c r="I35" i="13"/>
  <c r="N34" i="13"/>
  <c r="M34" i="13"/>
  <c r="L34" i="13"/>
  <c r="K34" i="13"/>
  <c r="J34" i="13"/>
  <c r="I34" i="13"/>
  <c r="N33" i="13"/>
  <c r="M33" i="13"/>
  <c r="L33" i="13"/>
  <c r="K33" i="13"/>
  <c r="J33" i="13"/>
  <c r="I33" i="13"/>
  <c r="N32" i="13"/>
  <c r="M32" i="13"/>
  <c r="L32" i="13"/>
  <c r="K32" i="13"/>
  <c r="J32" i="13"/>
  <c r="I32" i="13"/>
  <c r="N31" i="13"/>
  <c r="M31" i="13"/>
  <c r="L31" i="13"/>
  <c r="K31" i="13"/>
  <c r="J31" i="13"/>
  <c r="I31" i="13"/>
  <c r="N30" i="13"/>
  <c r="M30" i="13"/>
  <c r="L30" i="13"/>
  <c r="K30" i="13"/>
  <c r="J30" i="13"/>
  <c r="I30" i="13"/>
  <c r="N29" i="13"/>
  <c r="M29" i="13"/>
  <c r="L29" i="13"/>
  <c r="K29" i="13"/>
  <c r="J29" i="13"/>
  <c r="I29" i="13"/>
  <c r="N28" i="13"/>
  <c r="M28" i="13"/>
  <c r="L28" i="13"/>
  <c r="K28" i="13"/>
  <c r="J28" i="13"/>
  <c r="I28" i="13"/>
  <c r="N27" i="13"/>
  <c r="M27" i="13"/>
  <c r="L27" i="13"/>
  <c r="K27" i="13"/>
  <c r="J27" i="13"/>
  <c r="I27" i="13"/>
  <c r="N26" i="13"/>
  <c r="M26" i="13"/>
  <c r="L26" i="13"/>
  <c r="K26" i="13"/>
  <c r="J26" i="13"/>
  <c r="I26" i="13"/>
  <c r="N25" i="13"/>
  <c r="M25" i="13"/>
  <c r="L25" i="13"/>
  <c r="K25" i="13"/>
  <c r="J25" i="13"/>
  <c r="I25" i="13"/>
  <c r="N20" i="13"/>
  <c r="M20" i="13"/>
  <c r="L20" i="13"/>
  <c r="K20" i="13"/>
  <c r="J20" i="13"/>
  <c r="I20" i="13"/>
  <c r="N19" i="13"/>
  <c r="K19" i="13"/>
  <c r="J19" i="13"/>
  <c r="I19" i="13"/>
  <c r="N18" i="13"/>
  <c r="L18" i="13"/>
  <c r="K18" i="13"/>
  <c r="J18" i="13"/>
  <c r="I18" i="13"/>
  <c r="N17" i="13"/>
  <c r="M17" i="13"/>
  <c r="L17" i="13"/>
  <c r="K17" i="13"/>
  <c r="J17" i="13"/>
  <c r="I17" i="13"/>
  <c r="N16" i="13"/>
  <c r="M16" i="13"/>
  <c r="L16" i="13"/>
  <c r="K16" i="13"/>
  <c r="J16" i="13"/>
  <c r="I16" i="13"/>
  <c r="N15" i="13"/>
  <c r="M15" i="13"/>
  <c r="L15" i="13"/>
  <c r="K15" i="13"/>
  <c r="J15" i="13"/>
  <c r="I15" i="13"/>
</calcChain>
</file>

<file path=xl/sharedStrings.xml><?xml version="1.0" encoding="utf-8"?>
<sst xmlns="http://schemas.openxmlformats.org/spreadsheetml/2006/main" count="219" uniqueCount="95">
  <si>
    <t>FUNDING FOR HIGHWAYS , ALL UNITS OF GOVERNMENT, 2013-2016 1/</t>
  </si>
  <si>
    <t>TABLE HF-10B</t>
  </si>
  <si>
    <t>(MILLIONS OF DOLLARS)</t>
  </si>
  <si>
    <t>PAGE 1 OF 2</t>
  </si>
  <si>
    <t xml:space="preserve"> MAY 2018</t>
  </si>
  <si>
    <t>2013 (FINAL)</t>
  </si>
  <si>
    <t>2014 (FINAL)</t>
  </si>
  <si>
    <t>FEDERAL GOVERNMENT</t>
  </si>
  <si>
    <t>HIGHWAY</t>
  </si>
  <si>
    <t>OTHER</t>
  </si>
  <si>
    <t>STATE</t>
  </si>
  <si>
    <t>LOCAL</t>
  </si>
  <si>
    <t>ITEM</t>
  </si>
  <si>
    <t>TRUST FUND</t>
  </si>
  <si>
    <t>FUNDS AND</t>
  </si>
  <si>
    <t>TOTAL</t>
  </si>
  <si>
    <t>AGENCIES</t>
  </si>
  <si>
    <t>GOVERN-</t>
  </si>
  <si>
    <t>ACCOUNTS</t>
  </si>
  <si>
    <t>FEDERAL</t>
  </si>
  <si>
    <t>AND D.C.</t>
  </si>
  <si>
    <t>MENTS</t>
  </si>
  <si>
    <t>ACCOUNT</t>
  </si>
  <si>
    <t>2/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</si>
  <si>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</si>
  <si>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</t>
  </si>
  <si>
    <t xml:space="preserve">        DISPOSITION OF HIGHWAY-USER REVENUE BY COLLECTING AGENCIES</t>
  </si>
  <si>
    <t>Net Collections: 3/</t>
  </si>
  <si>
    <t xml:space="preserve">  Less:  Amount for Nonhighway Purposes 4/</t>
  </si>
  <si>
    <t xml:space="preserve">  Less:  Amount for Mass Transportation</t>
  </si>
  <si>
    <t xml:space="preserve">  Less:  Amount for Collection Expenses  5/</t>
  </si>
  <si>
    <t xml:space="preserve">  Less:  Amount for Territories  6/</t>
  </si>
  <si>
    <t xml:space="preserve">      Net Used for Highway Purposes</t>
  </si>
  <si>
    <t xml:space="preserve">               REVENUES USED FOR HIGHWAYS - BY COLLECTING AGENCIES</t>
  </si>
  <si>
    <t>Highway</t>
  </si>
  <si>
    <t xml:space="preserve">  Motor-Fuel and Vehicle Taxes</t>
  </si>
  <si>
    <t>User</t>
  </si>
  <si>
    <t xml:space="preserve">  Tolls</t>
  </si>
  <si>
    <t>Revenues</t>
  </si>
  <si>
    <t xml:space="preserve">          Subtotal</t>
  </si>
  <si>
    <t>Other</t>
  </si>
  <si>
    <t xml:space="preserve">  Property Taxes and Assessments</t>
  </si>
  <si>
    <t>Taxes</t>
  </si>
  <si>
    <t xml:space="preserve">  General Fund Appropriations  3/</t>
  </si>
  <si>
    <t>and</t>
  </si>
  <si>
    <t xml:space="preserve">  Other Taxes and Fees</t>
  </si>
  <si>
    <t>Fees</t>
  </si>
  <si>
    <t>Investment Income and Other Receipts</t>
  </si>
  <si>
    <t>Total Current  Income</t>
  </si>
  <si>
    <t>Bond Issue Proceeds  7/</t>
  </si>
  <si>
    <t>Grand Total Receipts</t>
  </si>
  <si>
    <t xml:space="preserve">  Federal Highway Trust Fund</t>
  </si>
  <si>
    <t>Intergovern-</t>
  </si>
  <si>
    <t xml:space="preserve">  Other Federal Funds</t>
  </si>
  <si>
    <t>mental</t>
  </si>
  <si>
    <t xml:space="preserve">  State Highway-User Imposts</t>
  </si>
  <si>
    <t>Payments</t>
  </si>
  <si>
    <t xml:space="preserve">  Other State Funds</t>
  </si>
  <si>
    <t xml:space="preserve">  Local Governments Funds</t>
  </si>
  <si>
    <t>Funds Drawn from or Placed in Reserves  8/</t>
  </si>
  <si>
    <t>Total Funds Available</t>
  </si>
  <si>
    <t xml:space="preserve">             DISBURSEMENTS FOR HIGHWAYS - BY EXPENDING AGENCIES</t>
  </si>
  <si>
    <t xml:space="preserve">  On State-Administered Highways</t>
  </si>
  <si>
    <t>Capital</t>
  </si>
  <si>
    <t xml:space="preserve">  On Locally Administered Roads</t>
  </si>
  <si>
    <t>Outlay</t>
  </si>
  <si>
    <t xml:space="preserve">  Not Classified by System</t>
  </si>
  <si>
    <t>Maintenance</t>
  </si>
  <si>
    <t>and Traffic</t>
  </si>
  <si>
    <t>Services</t>
  </si>
  <si>
    <t>Administration and Research</t>
  </si>
  <si>
    <t>Highway Law Enforcement and Safety</t>
  </si>
  <si>
    <t>Interest on Debt</t>
  </si>
  <si>
    <t>Total Current Disbursements</t>
  </si>
  <si>
    <t>Bond Retirements  7/</t>
  </si>
  <si>
    <t>Grand Total Disbursements</t>
  </si>
  <si>
    <t>PAGE 2 OF 2</t>
  </si>
  <si>
    <t>2015 (PRELIMINARY)</t>
  </si>
  <si>
    <t>2016 (ESTIMATED)</t>
  </si>
  <si>
    <t xml:space="preserve">Net Collections: </t>
  </si>
  <si>
    <t>Funds Drawn from or (Placed in) Reserves  8/</t>
  </si>
  <si>
    <t xml:space="preserve">       1/  This table contains final 2013 and 2014 data reported in table HF-10A.  Values for 2015 and 2016 reflect a mixture</t>
  </si>
  <si>
    <t xml:space="preserve">      Operational costs of toll facilities are reported as traffic services.   Federal collection expenses are excluded since they</t>
  </si>
  <si>
    <t xml:space="preserve">of projections and data drawn from the FE, SF, and LGF table series.  </t>
  </si>
  <si>
    <t xml:space="preserve">      are paid for by the General Fund.  Local expenses are excluded, because local motor-fuel and motor-vehicle revenue data are</t>
  </si>
  <si>
    <t xml:space="preserve">       2/  Includes the Mass Transit Account of the Highway Trust Fund.  Also includes FHWA  activities funded by general </t>
  </si>
  <si>
    <t xml:space="preserve">      reported net of collection expenses.</t>
  </si>
  <si>
    <t>funds and all other agencies and funds that make appropriations for highways or that receive highway-user revenues.</t>
  </si>
  <si>
    <t xml:space="preserve">             6/  Amounts shown represent Federal payments to territories, and Federal expenditures in territories for highways and mass transit.</t>
  </si>
  <si>
    <t xml:space="preserve">       3/  Represents gross receipts less refunds and loss allowances.</t>
  </si>
  <si>
    <t xml:space="preserve">             7/  Proceeds and redemptions of short-term notes and refunding issues are excluded.</t>
  </si>
  <si>
    <t xml:space="preserve">       4/  Federal column amount represents transfers to the Leaking Underground Storage Tank Trust Fund.</t>
  </si>
  <si>
    <t xml:space="preserve">             8/  Negative numbers indicate that funds were placed in reserves.</t>
  </si>
  <si>
    <t xml:space="preserve">       5/  Includes only those collection and administrative costs paid from motor-fuel and motor-vehicle tax receipts. </t>
  </si>
  <si>
    <t xml:space="preserve">             9/  Includes small amounts of engineering and equipment costs not charged to capital outlay and maintenance.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</si>
</sst>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1" xfId="0" applyFont="1" applyBorder="1"/>
    <xf numFmtId="38" fontId="0" fillId="0" borderId="3" xfId="0" applyNumberFormat="1" applyBorder="1" applyAlignment="1">
      <alignment horizontal="right"/>
    </xf>
    <xf numFmtId="38" fontId="0" fillId="0" borderId="4" xfId="0" applyNumberFormat="1" applyBorder="1" applyAlignment="1">
      <alignment horizontal="right"/>
    </xf>
    <xf numFmtId="38" fontId="0" fillId="0" borderId="5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38" fontId="0" fillId="0" borderId="9" xfId="0" applyNumberFormat="1" applyBorder="1" applyAlignment="1">
      <alignment horizontal="right"/>
    </xf>
    <xf numFmtId="38" fontId="0" fillId="0" borderId="6" xfId="0" applyNumberFormat="1" applyBorder="1" applyAlignment="1">
      <alignment horizontal="right"/>
    </xf>
    <xf numFmtId="38" fontId="0" fillId="0" borderId="0" xfId="0" applyNumberFormat="1" applyBorder="1" applyAlignment="1">
      <alignment horizontal="right"/>
    </xf>
    <xf numFmtId="38" fontId="1" fillId="0" borderId="0" xfId="0" applyNumberFormat="1" applyFont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64" fontId="0" fillId="0" borderId="10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38" fontId="0" fillId="0" borderId="7" xfId="0" applyNumberFormat="1" applyBorder="1" applyAlignment="1">
      <alignment horizontal="right"/>
    </xf>
    <xf numFmtId="38" fontId="0" fillId="0" borderId="8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4" xfId="0" applyBorder="1" applyAlignment="1">
      <alignment horizontal="left"/>
    </xf>
    <xf numFmtId="38" fontId="0" fillId="0" borderId="15" xfId="0" applyNumberFormat="1" applyBorder="1" applyAlignment="1">
      <alignment horizontal="right"/>
    </xf>
    <xf numFmtId="0" fontId="0" fillId="0" borderId="16" xfId="0" applyBorder="1" applyAlignment="1">
      <alignment horizontal="left"/>
    </xf>
    <xf numFmtId="38" fontId="0" fillId="0" borderId="17" xfId="0" applyNumberFormat="1" applyBorder="1" applyAlignment="1">
      <alignment horizontal="right"/>
    </xf>
    <xf numFmtId="0" fontId="0" fillId="0" borderId="15" xfId="0" applyBorder="1"/>
    <xf numFmtId="0" fontId="0" fillId="0" borderId="18" xfId="0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9" fillId="0" borderId="0" xfId="0" applyFont="1"/>
    <xf numFmtId="0" fontId="6" fillId="0" borderId="0" xfId="0" applyFont="1"/>
    <xf numFmtId="0" fontId="5" fillId="0" borderId="0" xfId="0" applyFont="1"/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38" fontId="0" fillId="0" borderId="10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14" xfId="0" applyNumberFormat="1" applyBorder="1" applyAlignment="1">
      <alignment horizontal="right"/>
    </xf>
    <xf numFmtId="38" fontId="0" fillId="0" borderId="19" xfId="0" applyNumberFormat="1" applyBorder="1" applyAlignment="1">
      <alignment horizontal="right"/>
    </xf>
    <xf numFmtId="38" fontId="0" fillId="0" borderId="20" xfId="0" applyNumberFormat="1" applyBorder="1" applyAlignment="1">
      <alignment horizontal="right"/>
    </xf>
    <xf numFmtId="38" fontId="0" fillId="0" borderId="22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6" xfId="0" applyNumberFormat="1" applyBorder="1" applyAlignment="1">
      <alignment horizontal="right"/>
    </xf>
    <xf numFmtId="38" fontId="0" fillId="0" borderId="21" xfId="0" applyNumberFormat="1" applyBorder="1" applyAlignment="1">
      <alignment horizontal="right"/>
    </xf>
    <xf numFmtId="38" fontId="0" fillId="0" borderId="23" xfId="0" applyNumberFormat="1" applyBorder="1" applyAlignment="1">
      <alignment horizontal="right"/>
    </xf>
    <xf numFmtId="38" fontId="0" fillId="0" borderId="24" xfId="0" applyNumberForma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0" fontId="0" fillId="0" borderId="0" xfId="0" applyFill="1" applyBorder="1"/>
    <xf numFmtId="0" fontId="6" fillId="0" borderId="0" xfId="0" applyFont="1" applyBorder="1" applyAlignment="1">
      <alignment horizontal="left"/>
    </xf>
    <xf numFmtId="17" fontId="6" fillId="0" borderId="0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9" fillId="0" borderId="1" xfId="0" applyFont="1" applyBorder="1"/>
    <xf numFmtId="0" fontId="1" fillId="0" borderId="8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quotePrefix="1" applyFont="1" applyBorder="1" applyAlignment="1">
      <alignment horizontal="right"/>
    </xf>
    <xf numFmtId="0" fontId="7" fillId="0" borderId="0" xfId="0" quotePrefix="1" applyFont="1" applyBorder="1" applyAlignment="1">
      <alignment horizontal="left"/>
    </xf>
    <xf numFmtId="0" fontId="9" fillId="0" borderId="12" xfId="0" applyFont="1" applyBorder="1"/>
    <xf numFmtId="38" fontId="0" fillId="0" borderId="0" xfId="0" applyNumberFormat="1" applyFill="1" applyBorder="1" applyAlignment="1">
      <alignment horizontal="right"/>
    </xf>
    <xf numFmtId="0" fontId="10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38" fontId="0" fillId="2" borderId="4" xfId="0" applyNumberFormat="1" applyFill="1" applyBorder="1" applyAlignment="1">
      <alignment horizontal="right"/>
    </xf>
    <xf numFmtId="0" fontId="2" fillId="0" borderId="1" xfId="0" applyFont="1" applyBorder="1"/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9" xfId="0" quotePrefix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0" fillId="0" borderId="27" xfId="0" applyBorder="1" applyAlignment="1"/>
    <xf numFmtId="0" fontId="0" fillId="0" borderId="3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FH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Sheet3"/>
      <sheetName val="Sheet1"/>
      <sheetName val="Sheet2"/>
    </sheetNames>
    <sheetDataSet>
      <sheetData sheetId="0">
        <row r="15">
          <cell r="CR15">
            <v>85609</v>
          </cell>
          <cell r="CS15">
            <v>89965.963000000003</v>
          </cell>
          <cell r="CT15">
            <v>94770</v>
          </cell>
          <cell r="CU15">
            <v>99039.33535306358</v>
          </cell>
        </row>
        <row r="16">
          <cell r="CR16">
            <v>-7610</v>
          </cell>
          <cell r="CS16">
            <v>-9343.94</v>
          </cell>
          <cell r="CT16">
            <v>-7964</v>
          </cell>
          <cell r="CU16">
            <v>-8362.2000000000007</v>
          </cell>
        </row>
        <row r="17">
          <cell r="CR17">
            <v>-14162</v>
          </cell>
          <cell r="CS17">
            <v>-7394.1869999999999</v>
          </cell>
          <cell r="CT17">
            <v>-9449</v>
          </cell>
          <cell r="CU17">
            <v>-9799.1656387778858</v>
          </cell>
        </row>
        <row r="18">
          <cell r="CR18">
            <v>-3190</v>
          </cell>
          <cell r="CS18">
            <v>-3243.02</v>
          </cell>
          <cell r="CT18">
            <v>-3225</v>
          </cell>
          <cell r="CU18">
            <v>-3349.8657142856973</v>
          </cell>
        </row>
        <row r="20">
          <cell r="CR20">
            <v>60647</v>
          </cell>
          <cell r="CS20">
            <v>69984.815999999992</v>
          </cell>
          <cell r="CT20">
            <v>74132</v>
          </cell>
          <cell r="CU20">
            <v>77528.103999999992</v>
          </cell>
        </row>
        <row r="25">
          <cell r="CR25">
            <v>49774</v>
          </cell>
          <cell r="CS25">
            <v>57656.508000000002</v>
          </cell>
          <cell r="CT25">
            <v>62179</v>
          </cell>
          <cell r="CU25">
            <v>65287.950000000004</v>
          </cell>
        </row>
        <row r="26">
          <cell r="CR26">
            <v>10873</v>
          </cell>
          <cell r="CS26">
            <v>12328.308000000001</v>
          </cell>
          <cell r="CT26">
            <v>11954</v>
          </cell>
          <cell r="CU26">
            <v>12240.15399999998</v>
          </cell>
        </row>
        <row r="27">
          <cell r="CR27">
            <v>60647</v>
          </cell>
          <cell r="CS27">
            <v>69984.816000000006</v>
          </cell>
          <cell r="CT27">
            <v>74133</v>
          </cell>
          <cell r="CU27">
            <v>77528.103999999992</v>
          </cell>
        </row>
        <row r="29">
          <cell r="CR29">
            <v>0</v>
          </cell>
          <cell r="CS29">
            <v>0</v>
          </cell>
          <cell r="CT29">
            <v>0</v>
          </cell>
          <cell r="CU29">
            <v>0</v>
          </cell>
        </row>
        <row r="30">
          <cell r="CR30">
            <v>7361.1180000000004</v>
          </cell>
          <cell r="CS30">
            <v>9756.0560000000005</v>
          </cell>
          <cell r="CT30">
            <v>6866.7290000000003</v>
          </cell>
          <cell r="CU30">
            <v>7210.065450000001</v>
          </cell>
        </row>
        <row r="31">
          <cell r="CR31">
            <v>11865.745999999999</v>
          </cell>
          <cell r="CS31">
            <v>9408.9879999999994</v>
          </cell>
          <cell r="CT31">
            <v>10926.206</v>
          </cell>
          <cell r="CU31">
            <v>10643.114357006018</v>
          </cell>
        </row>
        <row r="32">
          <cell r="CR32">
            <v>19226.864000000001</v>
          </cell>
          <cell r="CS32">
            <v>19165.044000000002</v>
          </cell>
          <cell r="CT32">
            <v>17792.935000000001</v>
          </cell>
          <cell r="CU32">
            <v>17853.179807006018</v>
          </cell>
        </row>
        <row r="33">
          <cell r="CR33">
            <v>12281.334999999999</v>
          </cell>
          <cell r="CS33">
            <v>10132.397999999999</v>
          </cell>
          <cell r="CT33">
            <v>12143.793</v>
          </cell>
          <cell r="CU33">
            <v>12168.599930116441</v>
          </cell>
        </row>
        <row r="34">
          <cell r="CR34">
            <v>92155.198999999993</v>
          </cell>
          <cell r="CS34">
            <v>99282.258000000002</v>
          </cell>
          <cell r="CT34">
            <v>104069.728</v>
          </cell>
          <cell r="CU34">
            <v>107549.88373712245</v>
          </cell>
        </row>
        <row r="35">
          <cell r="CR35">
            <v>20450.64</v>
          </cell>
          <cell r="CS35">
            <v>22867.334999999999</v>
          </cell>
          <cell r="CT35">
            <v>15669.263000000001</v>
          </cell>
          <cell r="CU35">
            <v>14885.799849999999</v>
          </cell>
        </row>
        <row r="36">
          <cell r="CR36">
            <v>112605.83899999999</v>
          </cell>
          <cell r="CS36">
            <v>122149.59299999999</v>
          </cell>
          <cell r="CT36">
            <v>119738.99100000001</v>
          </cell>
          <cell r="CU36">
            <v>122435.68358712245</v>
          </cell>
        </row>
        <row r="39">
          <cell r="CR39">
            <v>39446</v>
          </cell>
          <cell r="CS39">
            <v>40741</v>
          </cell>
          <cell r="CT39">
            <v>40258</v>
          </cell>
          <cell r="CU39">
            <v>42017.037643049494</v>
          </cell>
        </row>
        <row r="40">
          <cell r="CR40">
            <v>2760</v>
          </cell>
          <cell r="CS40">
            <v>2086</v>
          </cell>
          <cell r="CT40">
            <v>392.60399999999981</v>
          </cell>
          <cell r="CU40">
            <v>348.86342987490184</v>
          </cell>
        </row>
        <row r="42">
          <cell r="CR42">
            <v>-13964</v>
          </cell>
          <cell r="CS42">
            <v>-14008</v>
          </cell>
          <cell r="CT42">
            <v>-10518.985000000001</v>
          </cell>
          <cell r="CU42">
            <v>-11044.93425</v>
          </cell>
        </row>
        <row r="43">
          <cell r="CR43">
            <v>-3512</v>
          </cell>
          <cell r="CS43">
            <v>-2084</v>
          </cell>
          <cell r="CT43">
            <v>-5814.607</v>
          </cell>
          <cell r="CU43">
            <v>-6105.3373499999998</v>
          </cell>
        </row>
        <row r="44">
          <cell r="CR44">
            <v>3380</v>
          </cell>
          <cell r="CS44">
            <v>3155</v>
          </cell>
          <cell r="CT44">
            <v>3465.8380000000002</v>
          </cell>
          <cell r="CU44">
            <v>3489.9481368968686</v>
          </cell>
        </row>
        <row r="45">
          <cell r="CR45">
            <v>28110</v>
          </cell>
          <cell r="CS45">
            <v>29890</v>
          </cell>
          <cell r="CT45">
            <v>27782.85</v>
          </cell>
          <cell r="CU45">
            <v>28705.577609821266</v>
          </cell>
        </row>
        <row r="46">
          <cell r="CR46">
            <v>-9222.0520000000106</v>
          </cell>
          <cell r="CS46">
            <v>-10393.353000000003</v>
          </cell>
          <cell r="CT46">
            <v>-5913.6540000000095</v>
          </cell>
          <cell r="CU46">
            <v>-6574.9685603877442</v>
          </cell>
        </row>
        <row r="47">
          <cell r="CR47">
            <v>131493.78699999998</v>
          </cell>
          <cell r="CS47">
            <v>141646.24</v>
          </cell>
          <cell r="CT47">
            <v>141608.18700000001</v>
          </cell>
          <cell r="CU47">
            <v>144566.29263655597</v>
          </cell>
        </row>
        <row r="52">
          <cell r="CR52">
            <v>68864.702999999994</v>
          </cell>
          <cell r="CS52">
            <v>74336.714999999997</v>
          </cell>
          <cell r="CT52">
            <v>74895.862999999998</v>
          </cell>
          <cell r="CU52">
            <v>77811.016305308847</v>
          </cell>
        </row>
        <row r="53">
          <cell r="CR53">
            <v>5547.5630000000001</v>
          </cell>
          <cell r="CS53">
            <v>6164.56</v>
          </cell>
          <cell r="CT53">
            <v>6459.0450000000001</v>
          </cell>
          <cell r="CU53">
            <v>6233.5447675840232</v>
          </cell>
        </row>
        <row r="54">
          <cell r="CR54">
            <v>1</v>
          </cell>
          <cell r="CS54">
            <v>0</v>
          </cell>
          <cell r="CT54">
            <v>0</v>
          </cell>
          <cell r="CU54">
            <v>0</v>
          </cell>
        </row>
        <row r="55">
          <cell r="CR55">
            <v>74413.265999999989</v>
          </cell>
          <cell r="CS55">
            <v>80501.274999999994</v>
          </cell>
          <cell r="CT55">
            <v>81354.907999999996</v>
          </cell>
          <cell r="CU55">
            <v>84044.561072892873</v>
          </cell>
        </row>
        <row r="57">
          <cell r="CR57">
            <v>21222.138999999999</v>
          </cell>
          <cell r="CS57">
            <v>22555.826000000001</v>
          </cell>
          <cell r="CT57">
            <v>22849.383000000002</v>
          </cell>
          <cell r="CU57">
            <v>23363.004028312796</v>
          </cell>
        </row>
        <row r="58">
          <cell r="CR58">
            <v>798.72299999999996</v>
          </cell>
          <cell r="CS58">
            <v>895.81299999999999</v>
          </cell>
          <cell r="CT58">
            <v>916.71600000000001</v>
          </cell>
          <cell r="CU58">
            <v>884.71131957751584</v>
          </cell>
        </row>
        <row r="59">
          <cell r="CR59">
            <v>1</v>
          </cell>
          <cell r="CS59">
            <v>0</v>
          </cell>
          <cell r="CT59">
            <v>0</v>
          </cell>
          <cell r="CU59">
            <v>0</v>
          </cell>
        </row>
        <row r="60">
          <cell r="CR60">
            <v>22021.862000000001</v>
          </cell>
          <cell r="CS60">
            <v>23451.638999999999</v>
          </cell>
          <cell r="CT60">
            <v>23766.099000000002</v>
          </cell>
          <cell r="CU60">
            <v>24247.715347890313</v>
          </cell>
        </row>
        <row r="61">
          <cell r="CR61">
            <v>8470.8080000000009</v>
          </cell>
          <cell r="CS61">
            <v>8397.3520000000008</v>
          </cell>
          <cell r="CT61">
            <v>9142.8240000000005</v>
          </cell>
          <cell r="CU61">
            <v>9066.2121923354844</v>
          </cell>
        </row>
        <row r="62">
          <cell r="CR62">
            <v>9413.902</v>
          </cell>
          <cell r="CS62">
            <v>9485.5619999999999</v>
          </cell>
          <cell r="CT62">
            <v>9844.7990000000009</v>
          </cell>
          <cell r="CU62">
            <v>9717.3259734373223</v>
          </cell>
        </row>
        <row r="63">
          <cell r="CR63">
            <v>7911.4179999999997</v>
          </cell>
          <cell r="CS63">
            <v>8187.7610000000004</v>
          </cell>
          <cell r="CT63">
            <v>8840.5679999999993</v>
          </cell>
          <cell r="CU63">
            <v>8398.5395999999982</v>
          </cell>
        </row>
        <row r="64">
          <cell r="CR64">
            <v>122231.25599999999</v>
          </cell>
          <cell r="CS64">
            <v>130023.58899999999</v>
          </cell>
          <cell r="CT64">
            <v>132949.198</v>
          </cell>
          <cell r="CU64">
            <v>135474.35418655598</v>
          </cell>
        </row>
        <row r="65">
          <cell r="CR65">
            <v>9262.5310000000009</v>
          </cell>
          <cell r="CS65">
            <v>11622.651</v>
          </cell>
          <cell r="CT65">
            <v>8658.9889999999996</v>
          </cell>
          <cell r="CU65">
            <v>9091.9384499999996</v>
          </cell>
        </row>
        <row r="66">
          <cell r="CR66">
            <v>131493.78699999998</v>
          </cell>
          <cell r="CS66">
            <v>141646.24</v>
          </cell>
          <cell r="CT66">
            <v>141608.18700000001</v>
          </cell>
          <cell r="CU66">
            <v>144566.29263655597</v>
          </cell>
        </row>
      </sheetData>
      <sheetData sheetId="1">
        <row r="15">
          <cell r="CR15">
            <v>6111</v>
          </cell>
          <cell r="CS15">
            <v>6440</v>
          </cell>
          <cell r="CT15">
            <v>6408.5720000000001</v>
          </cell>
          <cell r="CU15">
            <v>6714.0733151309059</v>
          </cell>
        </row>
        <row r="16">
          <cell r="CR16">
            <v>-59</v>
          </cell>
          <cell r="CS16">
            <v>-102</v>
          </cell>
          <cell r="CT16">
            <v>-11.356</v>
          </cell>
          <cell r="CU16">
            <v>-135.17576647105955</v>
          </cell>
        </row>
        <row r="17">
          <cell r="CR17">
            <v>-1038</v>
          </cell>
          <cell r="CS17">
            <v>-1177</v>
          </cell>
          <cell r="CT17">
            <v>-0.04</v>
          </cell>
          <cell r="CU17">
            <v>-1215.7778693052358</v>
          </cell>
        </row>
        <row r="20">
          <cell r="CR20">
            <v>5014</v>
          </cell>
          <cell r="CS20">
            <v>5161</v>
          </cell>
          <cell r="CT20">
            <v>6397.1760000000004</v>
          </cell>
          <cell r="CU20">
            <v>5363.1196793546105</v>
          </cell>
        </row>
        <row r="25">
          <cell r="CR25">
            <v>2990</v>
          </cell>
          <cell r="CS25">
            <v>3091</v>
          </cell>
          <cell r="CT25">
            <v>3272.9780000000001</v>
          </cell>
          <cell r="CU25">
            <v>3068.8976957746299</v>
          </cell>
        </row>
        <row r="26">
          <cell r="CR26">
            <v>2024</v>
          </cell>
          <cell r="CS26">
            <v>2071</v>
          </cell>
          <cell r="CT26">
            <v>3124.1979999999999</v>
          </cell>
          <cell r="CU26">
            <v>2294.2219835799806</v>
          </cell>
        </row>
        <row r="27">
          <cell r="CR27">
            <v>5014</v>
          </cell>
          <cell r="CS27">
            <v>5162</v>
          </cell>
          <cell r="CT27">
            <v>6397.1759999999995</v>
          </cell>
          <cell r="CU27">
            <v>5363.1196793546105</v>
          </cell>
        </row>
        <row r="29">
          <cell r="CR29">
            <v>13012</v>
          </cell>
          <cell r="CS29">
            <v>12847</v>
          </cell>
          <cell r="CT29">
            <v>12133.33</v>
          </cell>
          <cell r="CU29">
            <v>12739.996500000001</v>
          </cell>
        </row>
        <row r="30">
          <cell r="CR30">
            <v>37490</v>
          </cell>
          <cell r="CS30">
            <v>26238</v>
          </cell>
          <cell r="CT30">
            <v>15608.476000000001</v>
          </cell>
          <cell r="CU30">
            <v>21518.923603861651</v>
          </cell>
        </row>
        <row r="31">
          <cell r="CR31">
            <v>6529</v>
          </cell>
          <cell r="CS31">
            <v>6675</v>
          </cell>
          <cell r="CT31">
            <v>8608.7720000000008</v>
          </cell>
          <cell r="CU31">
            <v>8385.7237241720886</v>
          </cell>
        </row>
        <row r="32">
          <cell r="CR32">
            <v>57031</v>
          </cell>
          <cell r="CS32">
            <v>45760</v>
          </cell>
          <cell r="CT32">
            <v>36350.578000000001</v>
          </cell>
          <cell r="CU32">
            <v>42644.643828033739</v>
          </cell>
        </row>
        <row r="33">
          <cell r="CR33">
            <v>7321</v>
          </cell>
          <cell r="CS33">
            <v>7565</v>
          </cell>
          <cell r="CT33">
            <v>6310.3230000000003</v>
          </cell>
          <cell r="CU33">
            <v>6323.2135146582441</v>
          </cell>
        </row>
        <row r="34">
          <cell r="CR34">
            <v>69366</v>
          </cell>
          <cell r="CS34">
            <v>58487</v>
          </cell>
          <cell r="CT34">
            <v>49058.076999999997</v>
          </cell>
          <cell r="CU34">
            <v>54330.977022046594</v>
          </cell>
        </row>
        <row r="35">
          <cell r="CR35">
            <v>6687</v>
          </cell>
          <cell r="CS35">
            <v>6346</v>
          </cell>
          <cell r="CT35">
            <v>6111.7060000000001</v>
          </cell>
          <cell r="CU35">
            <v>5806.1206999999995</v>
          </cell>
        </row>
        <row r="36">
          <cell r="CR36">
            <v>76053</v>
          </cell>
          <cell r="CS36">
            <v>64833</v>
          </cell>
          <cell r="CT36">
            <v>55169.782999999996</v>
          </cell>
          <cell r="CU36">
            <v>60137.097722046594</v>
          </cell>
        </row>
        <row r="39">
          <cell r="CR39">
            <v>0</v>
          </cell>
          <cell r="CS39">
            <v>0</v>
          </cell>
          <cell r="CT39">
            <v>0</v>
          </cell>
          <cell r="CU39">
            <v>0</v>
          </cell>
        </row>
        <row r="40">
          <cell r="CR40">
            <v>1378</v>
          </cell>
          <cell r="CS40">
            <v>741</v>
          </cell>
          <cell r="CT40">
            <v>2068.3960000000002</v>
          </cell>
          <cell r="CU40">
            <v>1837.9530593155653</v>
          </cell>
        </row>
        <row r="42">
          <cell r="CR42">
            <v>13964</v>
          </cell>
          <cell r="CS42">
            <v>14008</v>
          </cell>
          <cell r="CT42">
            <v>10518.985000000001</v>
          </cell>
          <cell r="CU42">
            <v>11044.93425</v>
          </cell>
        </row>
        <row r="43">
          <cell r="CR43">
            <v>3512</v>
          </cell>
          <cell r="CS43">
            <v>2084</v>
          </cell>
          <cell r="CT43">
            <v>5814.607</v>
          </cell>
          <cell r="CU43">
            <v>6105.3373499999998</v>
          </cell>
        </row>
        <row r="44">
          <cell r="CR44">
            <v>-3380</v>
          </cell>
          <cell r="CS44">
            <v>-3155</v>
          </cell>
          <cell r="CT44">
            <v>-3465.8380000000002</v>
          </cell>
          <cell r="CU44">
            <v>-3489.9481368968686</v>
          </cell>
        </row>
        <row r="45">
          <cell r="CR45">
            <v>15474</v>
          </cell>
          <cell r="CS45">
            <v>13678</v>
          </cell>
          <cell r="CT45">
            <v>14936.150000000001</v>
          </cell>
          <cell r="CU45">
            <v>15498.276522418697</v>
          </cell>
        </row>
        <row r="46">
          <cell r="CR46">
            <v>-1138</v>
          </cell>
          <cell r="CS46">
            <v>-774</v>
          </cell>
          <cell r="CT46">
            <v>4146.8030000000072</v>
          </cell>
          <cell r="CU46">
            <v>0</v>
          </cell>
        </row>
        <row r="47">
          <cell r="CR47">
            <v>90389</v>
          </cell>
          <cell r="CS47">
            <v>77737</v>
          </cell>
          <cell r="CT47">
            <v>74252.736000000004</v>
          </cell>
          <cell r="CU47">
            <v>75635.374244465289</v>
          </cell>
        </row>
        <row r="52">
          <cell r="CR52">
            <v>0</v>
          </cell>
          <cell r="CS52">
            <v>0</v>
          </cell>
          <cell r="CT52">
            <v>0</v>
          </cell>
          <cell r="CU52">
            <v>0</v>
          </cell>
        </row>
        <row r="53">
          <cell r="CR53">
            <v>23415</v>
          </cell>
          <cell r="CS53">
            <v>24248</v>
          </cell>
          <cell r="CT53">
            <v>27356.876</v>
          </cell>
          <cell r="CU53">
            <v>28261.314434103439</v>
          </cell>
        </row>
        <row r="54">
          <cell r="CR54">
            <v>0</v>
          </cell>
          <cell r="CS54">
            <v>0</v>
          </cell>
          <cell r="CT54">
            <v>0</v>
          </cell>
          <cell r="CU54">
            <v>0</v>
          </cell>
        </row>
        <row r="55">
          <cell r="CR55">
            <v>23415</v>
          </cell>
          <cell r="CS55">
            <v>24248</v>
          </cell>
          <cell r="CT55">
            <v>27356.876</v>
          </cell>
          <cell r="CU55">
            <v>28261.314434103439</v>
          </cell>
        </row>
        <row r="57">
          <cell r="CR57">
            <v>0</v>
          </cell>
          <cell r="CS57">
            <v>0</v>
          </cell>
          <cell r="CT57">
            <v>0</v>
          </cell>
          <cell r="CU57">
            <v>0</v>
          </cell>
        </row>
        <row r="58">
          <cell r="CR58">
            <v>26767</v>
          </cell>
          <cell r="CS58">
            <v>27784</v>
          </cell>
          <cell r="CT58">
            <v>24850.86</v>
          </cell>
          <cell r="CU58">
            <v>25354.45886303316</v>
          </cell>
        </row>
        <row r="59"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CR60">
            <v>26767</v>
          </cell>
          <cell r="CS60">
            <v>27784</v>
          </cell>
          <cell r="CT60">
            <v>24850.86</v>
          </cell>
          <cell r="CU60">
            <v>25354.45886303316</v>
          </cell>
        </row>
        <row r="61">
          <cell r="CR61">
            <v>5533</v>
          </cell>
          <cell r="CS61">
            <v>5736</v>
          </cell>
          <cell r="CT61">
            <v>6351.3890000000001</v>
          </cell>
          <cell r="CU61">
            <v>6298.1678735219539</v>
          </cell>
        </row>
        <row r="62">
          <cell r="CR62">
            <v>9810</v>
          </cell>
          <cell r="CS62">
            <v>10320</v>
          </cell>
          <cell r="CT62">
            <v>8423.2489999999998</v>
          </cell>
          <cell r="CU62">
            <v>8314.1825738067309</v>
          </cell>
        </row>
        <row r="63">
          <cell r="CR63">
            <v>3801</v>
          </cell>
          <cell r="CS63">
            <v>3345</v>
          </cell>
          <cell r="CT63">
            <v>2266.2959999999998</v>
          </cell>
          <cell r="CU63">
            <v>2152.9811999999997</v>
          </cell>
        </row>
        <row r="64">
          <cell r="CR64">
            <v>69326</v>
          </cell>
          <cell r="CS64">
            <v>71433</v>
          </cell>
          <cell r="CT64">
            <v>69248.67</v>
          </cell>
          <cell r="CU64">
            <v>70381.104944465289</v>
          </cell>
        </row>
        <row r="65">
          <cell r="CR65">
            <v>21063</v>
          </cell>
          <cell r="CS65">
            <v>6304</v>
          </cell>
          <cell r="CT65">
            <v>5004.0659999999998</v>
          </cell>
          <cell r="CU65">
            <v>5254.2692999999999</v>
          </cell>
        </row>
        <row r="66">
          <cell r="CR66">
            <v>90389</v>
          </cell>
          <cell r="CS66">
            <v>77737</v>
          </cell>
          <cell r="CT66">
            <v>74252.736000000004</v>
          </cell>
          <cell r="CU66">
            <v>75635.374244465289</v>
          </cell>
        </row>
      </sheetData>
      <sheetData sheetId="2">
        <row r="15">
          <cell r="CR15">
            <v>4831</v>
          </cell>
          <cell r="CS15">
            <v>5135</v>
          </cell>
          <cell r="CT15">
            <v>5220.7447461329484</v>
          </cell>
          <cell r="CU15">
            <v>5338.5969891000004</v>
          </cell>
        </row>
        <row r="16">
          <cell r="CR16">
            <v>-184</v>
          </cell>
          <cell r="CS16">
            <v>-170</v>
          </cell>
          <cell r="CT16">
            <v>-172.74474613294799</v>
          </cell>
          <cell r="CU16">
            <v>-176.88371000000001</v>
          </cell>
        </row>
        <row r="17">
          <cell r="CR17">
            <v>-4524</v>
          </cell>
          <cell r="CS17">
            <v>-4825</v>
          </cell>
          <cell r="CT17">
            <v>-4913</v>
          </cell>
          <cell r="CU17">
            <v>-5023.7255465900016</v>
          </cell>
        </row>
        <row r="18">
          <cell r="CR18">
            <v>0</v>
          </cell>
          <cell r="CS18">
            <v>0</v>
          </cell>
          <cell r="CT18">
            <v>0</v>
          </cell>
          <cell r="CU18">
            <v>0</v>
          </cell>
        </row>
        <row r="19">
          <cell r="CR19">
            <v>-123.36735189000001</v>
          </cell>
          <cell r="CS19">
            <v>-139.68136642000002</v>
          </cell>
          <cell r="CT19">
            <v>-135</v>
          </cell>
          <cell r="CU19">
            <v>-137.98773250999875</v>
          </cell>
        </row>
        <row r="20">
          <cell r="CR20">
            <v>-0.36735189000000901</v>
          </cell>
          <cell r="CS20">
            <v>0.31863357999998243</v>
          </cell>
          <cell r="CT20">
            <v>0</v>
          </cell>
          <cell r="CU20">
            <v>0</v>
          </cell>
        </row>
        <row r="27">
          <cell r="CR27">
            <v>0</v>
          </cell>
          <cell r="CS27">
            <v>0</v>
          </cell>
          <cell r="CT27">
            <v>0</v>
          </cell>
          <cell r="CU27">
            <v>0</v>
          </cell>
        </row>
        <row r="29">
          <cell r="CR29">
            <v>0</v>
          </cell>
          <cell r="CS29">
            <v>0</v>
          </cell>
          <cell r="CT29">
            <v>0</v>
          </cell>
          <cell r="CU29">
            <v>0</v>
          </cell>
        </row>
        <row r="30">
          <cell r="CR30">
            <v>4281.2</v>
          </cell>
          <cell r="CS30">
            <v>2921.7999999999993</v>
          </cell>
          <cell r="CT30">
            <v>2504</v>
          </cell>
          <cell r="CU30">
            <v>2198.1760129999966</v>
          </cell>
        </row>
        <row r="31">
          <cell r="CR31">
            <v>412</v>
          </cell>
          <cell r="CS31">
            <v>352</v>
          </cell>
          <cell r="CT31">
            <v>331</v>
          </cell>
          <cell r="CU31">
            <v>373.58333333333212</v>
          </cell>
        </row>
        <row r="32">
          <cell r="CR32">
            <v>4693.2</v>
          </cell>
          <cell r="CS32">
            <v>3273.7999999999993</v>
          </cell>
          <cell r="CT32">
            <v>2835</v>
          </cell>
          <cell r="CU32">
            <v>2571.7593463333287</v>
          </cell>
        </row>
        <row r="34">
          <cell r="CR34">
            <v>4693.2</v>
          </cell>
          <cell r="CS34">
            <v>3273.7999999999993</v>
          </cell>
          <cell r="CT34">
            <v>2835</v>
          </cell>
          <cell r="CU34">
            <v>2571.7593463333287</v>
          </cell>
        </row>
        <row r="36">
          <cell r="CR36">
            <v>4693.2</v>
          </cell>
          <cell r="CS36">
            <v>3273.7999999999993</v>
          </cell>
          <cell r="CT36">
            <v>2835</v>
          </cell>
          <cell r="CU36">
            <v>2571.7593463333287</v>
          </cell>
        </row>
        <row r="39">
          <cell r="CT39">
            <v>0</v>
          </cell>
          <cell r="CU39">
            <v>0</v>
          </cell>
        </row>
        <row r="40">
          <cell r="CR40">
            <v>-4138</v>
          </cell>
          <cell r="CS40">
            <v>-2827</v>
          </cell>
          <cell r="CT40">
            <v>-2461</v>
          </cell>
          <cell r="CU40">
            <v>-2186.8164891904671</v>
          </cell>
        </row>
        <row r="45">
          <cell r="CR45">
            <v>-4138</v>
          </cell>
          <cell r="CS45">
            <v>-2827</v>
          </cell>
          <cell r="CT45">
            <v>-2461</v>
          </cell>
          <cell r="CU45">
            <v>-2186.8164891904671</v>
          </cell>
        </row>
        <row r="46">
          <cell r="CR46">
            <v>-2.1999999999998181</v>
          </cell>
          <cell r="CS46">
            <v>-1.7999999999992724</v>
          </cell>
          <cell r="CT46">
            <v>1</v>
          </cell>
          <cell r="CU46">
            <v>0</v>
          </cell>
        </row>
        <row r="47">
          <cell r="CR47">
            <v>553</v>
          </cell>
          <cell r="CS47">
            <v>445</v>
          </cell>
          <cell r="CT47">
            <v>375</v>
          </cell>
          <cell r="CU47">
            <v>384.94285714286161</v>
          </cell>
        </row>
        <row r="54">
          <cell r="CR54">
            <v>155</v>
          </cell>
          <cell r="CS54">
            <v>106</v>
          </cell>
          <cell r="CT54">
            <v>86</v>
          </cell>
          <cell r="CU54">
            <v>101</v>
          </cell>
        </row>
        <row r="55">
          <cell r="CR55">
            <v>155</v>
          </cell>
          <cell r="CS55">
            <v>106</v>
          </cell>
          <cell r="CT55">
            <v>86</v>
          </cell>
          <cell r="CU55">
            <v>101</v>
          </cell>
        </row>
        <row r="59">
          <cell r="CR59">
            <v>312</v>
          </cell>
          <cell r="CS59">
            <v>206</v>
          </cell>
          <cell r="CT59">
            <v>216</v>
          </cell>
          <cell r="CU59">
            <v>205.80000000000291</v>
          </cell>
        </row>
        <row r="60">
          <cell r="CR60">
            <v>312</v>
          </cell>
          <cell r="CS60">
            <v>206</v>
          </cell>
          <cell r="CT60">
            <v>216</v>
          </cell>
          <cell r="CU60">
            <v>205.80000000000291</v>
          </cell>
        </row>
        <row r="61">
          <cell r="CR61">
            <v>86</v>
          </cell>
          <cell r="CS61">
            <v>133</v>
          </cell>
          <cell r="CT61">
            <v>73</v>
          </cell>
          <cell r="CU61">
            <v>78.142857142858702</v>
          </cell>
        </row>
        <row r="64">
          <cell r="CR64">
            <v>553</v>
          </cell>
          <cell r="CS64">
            <v>445</v>
          </cell>
          <cell r="CT64">
            <v>375</v>
          </cell>
          <cell r="CU64">
            <v>384.94285714286161</v>
          </cell>
        </row>
        <row r="66">
          <cell r="CR66">
            <v>553</v>
          </cell>
          <cell r="CS66">
            <v>445</v>
          </cell>
          <cell r="CT66">
            <v>375</v>
          </cell>
          <cell r="CU66">
            <v>384.94285714286161</v>
          </cell>
        </row>
      </sheetData>
      <sheetData sheetId="3">
        <row r="15">
          <cell r="CR15">
            <v>31800</v>
          </cell>
          <cell r="CS15">
            <v>34066</v>
          </cell>
          <cell r="CT15">
            <v>35740</v>
          </cell>
          <cell r="CU15">
            <v>36062.38758011</v>
          </cell>
        </row>
        <row r="16">
          <cell r="CR16">
            <v>0</v>
          </cell>
          <cell r="CS16">
            <v>0</v>
          </cell>
          <cell r="CT16">
            <v>0</v>
          </cell>
          <cell r="CU16">
            <v>0</v>
          </cell>
        </row>
        <row r="17">
          <cell r="CR17">
            <v>-1126</v>
          </cell>
          <cell r="CS17">
            <v>-1228</v>
          </cell>
          <cell r="CT17">
            <v>-1433</v>
          </cell>
          <cell r="CU17">
            <v>-1091.560211</v>
          </cell>
        </row>
        <row r="18">
          <cell r="CR18">
            <v>0</v>
          </cell>
          <cell r="CS18">
            <v>0</v>
          </cell>
          <cell r="CT18">
            <v>0</v>
          </cell>
          <cell r="CU18">
            <v>0</v>
          </cell>
        </row>
        <row r="19">
          <cell r="CR19">
            <v>-320.63264810999999</v>
          </cell>
          <cell r="CS19">
            <v>-203.31863357999998</v>
          </cell>
          <cell r="CT19">
            <v>-148</v>
          </cell>
          <cell r="CU19">
            <v>-192.19687457763666</v>
          </cell>
        </row>
        <row r="20">
          <cell r="CR20">
            <v>30353.36735189</v>
          </cell>
          <cell r="CS20">
            <v>32634.681366420002</v>
          </cell>
          <cell r="CT20">
            <v>34159</v>
          </cell>
          <cell r="CU20">
            <v>34778.630494532365</v>
          </cell>
        </row>
        <row r="25">
          <cell r="CR25">
            <v>30354</v>
          </cell>
          <cell r="CS25">
            <v>32635</v>
          </cell>
          <cell r="CT25">
            <v>34159</v>
          </cell>
          <cell r="CU25">
            <v>34778.630494532365</v>
          </cell>
        </row>
        <row r="27">
          <cell r="CR27">
            <v>30354</v>
          </cell>
          <cell r="CS27">
            <v>32635</v>
          </cell>
          <cell r="CT27">
            <v>34159</v>
          </cell>
          <cell r="CU27">
            <v>34778.630494532365</v>
          </cell>
        </row>
        <row r="30">
          <cell r="CR30">
            <v>5883.8</v>
          </cell>
          <cell r="CS30">
            <v>17416.2</v>
          </cell>
          <cell r="CT30">
            <v>6068</v>
          </cell>
          <cell r="CU30">
            <v>51900</v>
          </cell>
        </row>
        <row r="32">
          <cell r="CR32">
            <v>5883.8</v>
          </cell>
          <cell r="CS32">
            <v>17416.2</v>
          </cell>
          <cell r="CT32">
            <v>6068</v>
          </cell>
          <cell r="CU32">
            <v>51900</v>
          </cell>
        </row>
        <row r="33">
          <cell r="CR33">
            <v>20</v>
          </cell>
          <cell r="CS33">
            <v>1021</v>
          </cell>
          <cell r="CT33">
            <v>26</v>
          </cell>
          <cell r="CU33">
            <v>311.47874250000001</v>
          </cell>
        </row>
        <row r="34">
          <cell r="CR34">
            <v>36257.800000000003</v>
          </cell>
          <cell r="CS34">
            <v>51072.2</v>
          </cell>
          <cell r="CT34">
            <v>40253</v>
          </cell>
          <cell r="CU34">
            <v>86990.10923703236</v>
          </cell>
        </row>
        <row r="36">
          <cell r="CR36">
            <v>36257.800000000003</v>
          </cell>
          <cell r="CS36">
            <v>51072.2</v>
          </cell>
          <cell r="CT36">
            <v>40253</v>
          </cell>
          <cell r="CU36">
            <v>86990.10923703236</v>
          </cell>
        </row>
        <row r="39">
          <cell r="CR39">
            <v>-39446</v>
          </cell>
          <cell r="CS39">
            <v>-40741</v>
          </cell>
          <cell r="CT39">
            <v>-40258</v>
          </cell>
          <cell r="CU39">
            <v>-42017.037643049494</v>
          </cell>
        </row>
        <row r="40"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2">
          <cell r="CR42">
            <v>0</v>
          </cell>
          <cell r="CS42">
            <v>0</v>
          </cell>
          <cell r="CT42">
            <v>0</v>
          </cell>
          <cell r="CU42">
            <v>0</v>
          </cell>
        </row>
        <row r="43">
          <cell r="CR43">
            <v>0</v>
          </cell>
          <cell r="CS43">
            <v>0</v>
          </cell>
          <cell r="CT43">
            <v>0</v>
          </cell>
          <cell r="CU43">
            <v>0</v>
          </cell>
        </row>
        <row r="44">
          <cell r="CR44">
            <v>0</v>
          </cell>
          <cell r="CS44">
            <v>0</v>
          </cell>
          <cell r="CT44">
            <v>0</v>
          </cell>
          <cell r="CU44">
            <v>0</v>
          </cell>
        </row>
        <row r="45">
          <cell r="CR45">
            <v>-39446</v>
          </cell>
          <cell r="CS45">
            <v>-40741</v>
          </cell>
          <cell r="CT45">
            <v>-40258</v>
          </cell>
          <cell r="CU45">
            <v>-42017.037643049494</v>
          </cell>
        </row>
        <row r="46">
          <cell r="CR46">
            <v>5960.1999999999971</v>
          </cell>
          <cell r="CS46">
            <v>-7605.1999999999971</v>
          </cell>
          <cell r="CT46">
            <v>2335</v>
          </cell>
          <cell r="CU46">
            <v>-42394.928736840011</v>
          </cell>
        </row>
        <row r="47">
          <cell r="CR47">
            <v>2772</v>
          </cell>
          <cell r="CS47">
            <v>2726</v>
          </cell>
          <cell r="CT47">
            <v>2330</v>
          </cell>
          <cell r="CU47">
            <v>2578.1428571428514</v>
          </cell>
        </row>
        <row r="54">
          <cell r="CR54">
            <v>742</v>
          </cell>
          <cell r="CS54">
            <v>568</v>
          </cell>
          <cell r="CT54">
            <v>527</v>
          </cell>
          <cell r="CU54">
            <v>533.14285714285506</v>
          </cell>
        </row>
        <row r="55">
          <cell r="CR55">
            <v>742</v>
          </cell>
          <cell r="CS55">
            <v>568</v>
          </cell>
          <cell r="CT55">
            <v>527</v>
          </cell>
          <cell r="CU55">
            <v>533.14285714285506</v>
          </cell>
        </row>
        <row r="57">
          <cell r="CR57">
            <v>0</v>
          </cell>
          <cell r="CS57">
            <v>0</v>
          </cell>
          <cell r="CT57">
            <v>0</v>
          </cell>
          <cell r="CU57">
            <v>0</v>
          </cell>
        </row>
        <row r="58">
          <cell r="CR58">
            <v>0</v>
          </cell>
          <cell r="CS58">
            <v>0</v>
          </cell>
          <cell r="CT58">
            <v>0</v>
          </cell>
          <cell r="CU58">
            <v>0</v>
          </cell>
        </row>
        <row r="59"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CR60">
            <v>0</v>
          </cell>
          <cell r="CS60">
            <v>0</v>
          </cell>
          <cell r="CT60">
            <v>0</v>
          </cell>
          <cell r="CU60">
            <v>0</v>
          </cell>
        </row>
        <row r="61">
          <cell r="CR61">
            <v>2030</v>
          </cell>
          <cell r="CS61">
            <v>2158</v>
          </cell>
          <cell r="CT61">
            <v>1803</v>
          </cell>
          <cell r="CU61">
            <v>2044.9999999999964</v>
          </cell>
        </row>
        <row r="64">
          <cell r="CR64">
            <v>2772</v>
          </cell>
          <cell r="CS64">
            <v>2726</v>
          </cell>
          <cell r="CT64">
            <v>2330</v>
          </cell>
          <cell r="CU64">
            <v>2578.1428571428514</v>
          </cell>
        </row>
        <row r="66">
          <cell r="CR66">
            <v>2772</v>
          </cell>
          <cell r="CS66">
            <v>2726</v>
          </cell>
          <cell r="CT66">
            <v>2330</v>
          </cell>
          <cell r="CU66">
            <v>2578.1428571428514</v>
          </cell>
        </row>
      </sheetData>
      <sheetData sheetId="4">
        <row r="15">
          <cell r="CR15">
            <v>36631</v>
          </cell>
          <cell r="CS15">
            <v>39201</v>
          </cell>
          <cell r="CT15">
            <v>40960.74474613295</v>
          </cell>
          <cell r="CU15">
            <v>41400.984569209999</v>
          </cell>
        </row>
        <row r="16">
          <cell r="CR16">
            <v>-184</v>
          </cell>
          <cell r="CS16">
            <v>-170</v>
          </cell>
          <cell r="CT16">
            <v>-172.74474613294799</v>
          </cell>
          <cell r="CU16">
            <v>-176.88371000000001</v>
          </cell>
        </row>
        <row r="17">
          <cell r="CR17">
            <v>-5650</v>
          </cell>
          <cell r="CS17">
            <v>-6053</v>
          </cell>
          <cell r="CT17">
            <v>-6346</v>
          </cell>
          <cell r="CU17">
            <v>-6115.2857575900016</v>
          </cell>
        </row>
        <row r="18">
          <cell r="CR18">
            <v>0</v>
          </cell>
          <cell r="CS18">
            <v>0</v>
          </cell>
          <cell r="CT18">
            <v>0</v>
          </cell>
          <cell r="CU18">
            <v>0</v>
          </cell>
        </row>
        <row r="19">
          <cell r="CR19">
            <v>-444</v>
          </cell>
          <cell r="CS19">
            <v>-343</v>
          </cell>
          <cell r="CT19">
            <v>-283</v>
          </cell>
          <cell r="CU19">
            <v>-330.18460708763541</v>
          </cell>
        </row>
        <row r="20">
          <cell r="CR20">
            <v>30353</v>
          </cell>
          <cell r="CS20">
            <v>32635</v>
          </cell>
          <cell r="CT20">
            <v>34159</v>
          </cell>
          <cell r="CU20">
            <v>34778.630494532365</v>
          </cell>
        </row>
        <row r="25">
          <cell r="CR25">
            <v>30354</v>
          </cell>
          <cell r="CS25">
            <v>32635</v>
          </cell>
          <cell r="CT25">
            <v>34159</v>
          </cell>
          <cell r="CU25">
            <v>34778.630494532365</v>
          </cell>
        </row>
        <row r="26">
          <cell r="CR26">
            <v>0</v>
          </cell>
          <cell r="CS26">
            <v>0</v>
          </cell>
          <cell r="CT26">
            <v>0</v>
          </cell>
          <cell r="CU26">
            <v>0</v>
          </cell>
        </row>
        <row r="27">
          <cell r="CR27">
            <v>30354</v>
          </cell>
          <cell r="CS27">
            <v>32635</v>
          </cell>
          <cell r="CT27">
            <v>34159</v>
          </cell>
          <cell r="CU27">
            <v>34778.630494532365</v>
          </cell>
        </row>
        <row r="28">
          <cell r="CR28">
            <v>0</v>
          </cell>
          <cell r="CS28">
            <v>0</v>
          </cell>
          <cell r="CT28">
            <v>0</v>
          </cell>
          <cell r="CU28">
            <v>0</v>
          </cell>
        </row>
        <row r="29">
          <cell r="CR29">
            <v>0</v>
          </cell>
          <cell r="CS29">
            <v>0</v>
          </cell>
          <cell r="CT29">
            <v>0</v>
          </cell>
          <cell r="CU29">
            <v>0</v>
          </cell>
        </row>
        <row r="30">
          <cell r="CR30">
            <v>10165</v>
          </cell>
          <cell r="CS30">
            <v>20338</v>
          </cell>
          <cell r="CT30">
            <v>8572</v>
          </cell>
          <cell r="CU30">
            <v>54098.176012999997</v>
          </cell>
        </row>
        <row r="31">
          <cell r="CR31">
            <v>412</v>
          </cell>
          <cell r="CS31">
            <v>352</v>
          </cell>
          <cell r="CT31">
            <v>331</v>
          </cell>
          <cell r="CU31">
            <v>373.58333333333212</v>
          </cell>
        </row>
        <row r="32">
          <cell r="CR32">
            <v>10577</v>
          </cell>
          <cell r="CS32">
            <v>20690</v>
          </cell>
          <cell r="CT32">
            <v>8903</v>
          </cell>
          <cell r="CU32">
            <v>54471.759346333332</v>
          </cell>
        </row>
        <row r="33">
          <cell r="CR33">
            <v>20</v>
          </cell>
          <cell r="CS33">
            <v>1021</v>
          </cell>
          <cell r="CT33">
            <v>26</v>
          </cell>
          <cell r="CU33">
            <v>311.47874250000001</v>
          </cell>
        </row>
        <row r="34">
          <cell r="CR34">
            <v>40951</v>
          </cell>
          <cell r="CS34">
            <v>54346</v>
          </cell>
          <cell r="CT34">
            <v>43088</v>
          </cell>
          <cell r="CU34">
            <v>89561.868583365693</v>
          </cell>
        </row>
        <row r="35">
          <cell r="CR35">
            <v>0</v>
          </cell>
          <cell r="CS35">
            <v>0</v>
          </cell>
          <cell r="CT35">
            <v>0</v>
          </cell>
          <cell r="CU35">
            <v>0</v>
          </cell>
        </row>
        <row r="36">
          <cell r="CR36">
            <v>40951</v>
          </cell>
          <cell r="CS36">
            <v>54346</v>
          </cell>
          <cell r="CT36">
            <v>43088</v>
          </cell>
          <cell r="CU36">
            <v>89561.868583365693</v>
          </cell>
        </row>
        <row r="37">
          <cell r="CR37">
            <v>0</v>
          </cell>
          <cell r="CS37">
            <v>0</v>
          </cell>
          <cell r="CT37">
            <v>0</v>
          </cell>
          <cell r="CU37">
            <v>0</v>
          </cell>
        </row>
        <row r="38">
          <cell r="CR38">
            <v>0</v>
          </cell>
          <cell r="CS38">
            <v>0</v>
          </cell>
          <cell r="CT38">
            <v>0</v>
          </cell>
          <cell r="CU38">
            <v>0</v>
          </cell>
        </row>
        <row r="39">
          <cell r="CR39">
            <v>-39446</v>
          </cell>
          <cell r="CS39">
            <v>-40741</v>
          </cell>
          <cell r="CT39">
            <v>-40258</v>
          </cell>
          <cell r="CU39">
            <v>-42017.037643049494</v>
          </cell>
        </row>
        <row r="40">
          <cell r="CR40">
            <v>-4138</v>
          </cell>
          <cell r="CS40">
            <v>-2827</v>
          </cell>
          <cell r="CT40">
            <v>-2461</v>
          </cell>
          <cell r="CU40">
            <v>-2186.8164891904671</v>
          </cell>
        </row>
        <row r="41">
          <cell r="CR41">
            <v>0</v>
          </cell>
          <cell r="CS41">
            <v>0</v>
          </cell>
          <cell r="CT41">
            <v>0</v>
          </cell>
          <cell r="CU41">
            <v>0</v>
          </cell>
        </row>
        <row r="42">
          <cell r="CR42">
            <v>0</v>
          </cell>
          <cell r="CS42">
            <v>0</v>
          </cell>
          <cell r="CT42">
            <v>0</v>
          </cell>
          <cell r="CU42">
            <v>0</v>
          </cell>
        </row>
        <row r="43">
          <cell r="CR43">
            <v>0</v>
          </cell>
          <cell r="CS43">
            <v>0</v>
          </cell>
          <cell r="CT43">
            <v>0</v>
          </cell>
          <cell r="CU43">
            <v>0</v>
          </cell>
        </row>
        <row r="44">
          <cell r="CR44">
            <v>0</v>
          </cell>
          <cell r="CS44">
            <v>0</v>
          </cell>
          <cell r="CT44">
            <v>0</v>
          </cell>
          <cell r="CU44">
            <v>0</v>
          </cell>
        </row>
        <row r="45">
          <cell r="CR45">
            <v>-43584</v>
          </cell>
          <cell r="CS45">
            <v>-43568</v>
          </cell>
          <cell r="CT45">
            <v>-42719</v>
          </cell>
          <cell r="CU45">
            <v>-44203.854132239961</v>
          </cell>
        </row>
        <row r="46">
          <cell r="CR46">
            <v>5957.9999999999973</v>
          </cell>
          <cell r="CS46">
            <v>-7606.9999999999964</v>
          </cell>
          <cell r="CT46">
            <v>2336</v>
          </cell>
          <cell r="CU46">
            <v>-42394.928736840011</v>
          </cell>
        </row>
        <row r="47">
          <cell r="CR47">
            <v>3325</v>
          </cell>
          <cell r="CS47">
            <v>3171</v>
          </cell>
          <cell r="CT47">
            <v>2705</v>
          </cell>
          <cell r="CU47">
            <v>2963.085714285713</v>
          </cell>
        </row>
        <row r="52">
          <cell r="CR52">
            <v>0</v>
          </cell>
          <cell r="CS52">
            <v>0</v>
          </cell>
          <cell r="CT52">
            <v>0</v>
          </cell>
          <cell r="CU52">
            <v>0</v>
          </cell>
        </row>
        <row r="53">
          <cell r="CR53">
            <v>0</v>
          </cell>
          <cell r="CS53">
            <v>0</v>
          </cell>
          <cell r="CT53">
            <v>0</v>
          </cell>
          <cell r="CU53">
            <v>0</v>
          </cell>
        </row>
        <row r="54">
          <cell r="CR54">
            <v>897</v>
          </cell>
          <cell r="CS54">
            <v>674</v>
          </cell>
          <cell r="CT54">
            <v>613</v>
          </cell>
          <cell r="CU54">
            <v>634.14285714285506</v>
          </cell>
        </row>
        <row r="55">
          <cell r="CR55">
            <v>897</v>
          </cell>
          <cell r="CS55">
            <v>674</v>
          </cell>
          <cell r="CT55">
            <v>613</v>
          </cell>
          <cell r="CU55">
            <v>634.14285714285506</v>
          </cell>
        </row>
        <row r="56">
          <cell r="CR56">
            <v>0</v>
          </cell>
          <cell r="CS56">
            <v>0</v>
          </cell>
          <cell r="CT56">
            <v>0</v>
          </cell>
          <cell r="CU56">
            <v>0</v>
          </cell>
        </row>
        <row r="57">
          <cell r="CR57">
            <v>0</v>
          </cell>
          <cell r="CS57">
            <v>0</v>
          </cell>
          <cell r="CT57">
            <v>0</v>
          </cell>
          <cell r="CU57">
            <v>0</v>
          </cell>
        </row>
        <row r="58">
          <cell r="CR58">
            <v>0</v>
          </cell>
          <cell r="CS58">
            <v>0</v>
          </cell>
          <cell r="CT58">
            <v>0</v>
          </cell>
          <cell r="CU58">
            <v>0</v>
          </cell>
        </row>
        <row r="59">
          <cell r="CR59">
            <v>312</v>
          </cell>
          <cell r="CS59">
            <v>206</v>
          </cell>
          <cell r="CT59">
            <v>216</v>
          </cell>
          <cell r="CU59">
            <v>205.80000000000291</v>
          </cell>
        </row>
        <row r="60">
          <cell r="CR60">
            <v>312</v>
          </cell>
          <cell r="CS60">
            <v>206</v>
          </cell>
          <cell r="CT60">
            <v>216</v>
          </cell>
          <cell r="CU60">
            <v>205.80000000000291</v>
          </cell>
        </row>
        <row r="61">
          <cell r="CR61">
            <v>2116</v>
          </cell>
          <cell r="CS61">
            <v>2291</v>
          </cell>
          <cell r="CT61">
            <v>1876</v>
          </cell>
          <cell r="CU61">
            <v>2123.1428571428551</v>
          </cell>
        </row>
        <row r="62">
          <cell r="CR62">
            <v>0</v>
          </cell>
          <cell r="CS62">
            <v>0</v>
          </cell>
          <cell r="CT62">
            <v>0</v>
          </cell>
          <cell r="CU62">
            <v>0</v>
          </cell>
        </row>
        <row r="63">
          <cell r="CR63">
            <v>0</v>
          </cell>
          <cell r="CS63">
            <v>0</v>
          </cell>
          <cell r="CT63">
            <v>0</v>
          </cell>
          <cell r="CU63">
            <v>0</v>
          </cell>
        </row>
        <row r="64">
          <cell r="CR64">
            <v>3325</v>
          </cell>
          <cell r="CS64">
            <v>3171</v>
          </cell>
          <cell r="CT64">
            <v>2705</v>
          </cell>
          <cell r="CU64">
            <v>2963.085714285713</v>
          </cell>
        </row>
        <row r="65">
          <cell r="CR65">
            <v>0</v>
          </cell>
          <cell r="CS65">
            <v>0</v>
          </cell>
          <cell r="CT65">
            <v>0</v>
          </cell>
          <cell r="CU65">
            <v>0</v>
          </cell>
        </row>
        <row r="66">
          <cell r="CR66">
            <v>3325</v>
          </cell>
          <cell r="CS66">
            <v>3171</v>
          </cell>
          <cell r="CT66">
            <v>2705</v>
          </cell>
          <cell r="CU66">
            <v>2963.085714285713</v>
          </cell>
        </row>
      </sheetData>
      <sheetData sheetId="5">
        <row r="15">
          <cell r="CR15">
            <v>128351</v>
          </cell>
          <cell r="CS15">
            <v>135606.96299999999</v>
          </cell>
          <cell r="CT15">
            <v>142139.31674613294</v>
          </cell>
          <cell r="CU15">
            <v>147154.3932374045</v>
          </cell>
        </row>
        <row r="16">
          <cell r="CR16">
            <v>-7853</v>
          </cell>
          <cell r="CS16">
            <v>-9615.94</v>
          </cell>
          <cell r="CT16">
            <v>-8148.1007461329482</v>
          </cell>
          <cell r="CU16">
            <v>-8674.2594764710611</v>
          </cell>
        </row>
        <row r="17">
          <cell r="CR17">
            <v>-20850</v>
          </cell>
          <cell r="CS17">
            <v>-14624.187</v>
          </cell>
          <cell r="CT17">
            <v>-15795.04</v>
          </cell>
          <cell r="CU17">
            <v>-17130.229265673122</v>
          </cell>
        </row>
        <row r="18">
          <cell r="CR18">
            <v>-3190</v>
          </cell>
          <cell r="CS18">
            <v>-3243.02</v>
          </cell>
          <cell r="CT18">
            <v>-3225</v>
          </cell>
          <cell r="CU18">
            <v>-3349.8657142856973</v>
          </cell>
        </row>
        <row r="19">
          <cell r="CR19">
            <v>-444</v>
          </cell>
          <cell r="CS19">
            <v>-343</v>
          </cell>
          <cell r="CT19">
            <v>-283</v>
          </cell>
          <cell r="CU19">
            <v>-330.18460708763541</v>
          </cell>
        </row>
        <row r="20">
          <cell r="CR20">
            <v>96014</v>
          </cell>
          <cell r="CS20">
            <v>107780.81599999999</v>
          </cell>
          <cell r="CT20">
            <v>114688.17600000001</v>
          </cell>
          <cell r="CU20">
            <v>117669.85417388697</v>
          </cell>
        </row>
        <row r="25">
          <cell r="CR25">
            <v>83118</v>
          </cell>
          <cell r="CS25">
            <v>93382.508000000002</v>
          </cell>
          <cell r="CT25">
            <v>99610.978000000003</v>
          </cell>
          <cell r="CU25">
            <v>103135.478190307</v>
          </cell>
        </row>
        <row r="26">
          <cell r="CR26">
            <v>12897</v>
          </cell>
          <cell r="CS26">
            <v>14399.308000000001</v>
          </cell>
          <cell r="CT26">
            <v>15078.198</v>
          </cell>
          <cell r="CU26">
            <v>14534.375983579961</v>
          </cell>
        </row>
        <row r="27">
          <cell r="CR27">
            <v>96015</v>
          </cell>
          <cell r="CS27">
            <v>107781.81600000001</v>
          </cell>
          <cell r="CT27">
            <v>114689.17600000001</v>
          </cell>
          <cell r="CU27">
            <v>117669.85417388697</v>
          </cell>
        </row>
        <row r="28">
          <cell r="CR28">
            <v>0</v>
          </cell>
          <cell r="CS28">
            <v>0</v>
          </cell>
          <cell r="CT28">
            <v>0</v>
          </cell>
          <cell r="CU28">
            <v>0</v>
          </cell>
        </row>
        <row r="29">
          <cell r="CR29">
            <v>13012</v>
          </cell>
          <cell r="CS29">
            <v>12847</v>
          </cell>
          <cell r="CT29">
            <v>12133.33</v>
          </cell>
          <cell r="CU29">
            <v>12739.996500000001</v>
          </cell>
        </row>
        <row r="30">
          <cell r="CR30">
            <v>55016.118000000002</v>
          </cell>
          <cell r="CS30">
            <v>56332.055999999997</v>
          </cell>
          <cell r="CT30">
            <v>31047.205000000002</v>
          </cell>
          <cell r="CU30">
            <v>82827.165066861649</v>
          </cell>
        </row>
        <row r="31">
          <cell r="CR31">
            <v>18806.745999999999</v>
          </cell>
          <cell r="CS31">
            <v>16435.987999999998</v>
          </cell>
          <cell r="CT31">
            <v>19865.978000000003</v>
          </cell>
          <cell r="CU31">
            <v>19402.421414511438</v>
          </cell>
        </row>
        <row r="32">
          <cell r="CR32">
            <v>86834.864000000001</v>
          </cell>
          <cell r="CS32">
            <v>85615.043999999994</v>
          </cell>
          <cell r="CT32">
            <v>63046.513000000006</v>
          </cell>
          <cell r="CU32">
            <v>114969.58298137308</v>
          </cell>
        </row>
        <row r="33">
          <cell r="CR33">
            <v>19622.334999999999</v>
          </cell>
          <cell r="CS33">
            <v>18718.398000000001</v>
          </cell>
          <cell r="CT33">
            <v>18480.116000000002</v>
          </cell>
          <cell r="CU33">
            <v>18803.292187274685</v>
          </cell>
        </row>
        <row r="34">
          <cell r="CR34">
            <v>202472.19900000002</v>
          </cell>
          <cell r="CS34">
            <v>212115.25799999997</v>
          </cell>
          <cell r="CT34">
            <v>196215.80499999999</v>
          </cell>
          <cell r="CU34">
            <v>251442.72934253473</v>
          </cell>
        </row>
        <row r="35">
          <cell r="CR35">
            <v>27137.64</v>
          </cell>
          <cell r="CS35">
            <v>29213.334999999999</v>
          </cell>
          <cell r="CT35">
            <v>21780.969000000001</v>
          </cell>
          <cell r="CU35">
            <v>20691.920549999999</v>
          </cell>
        </row>
        <row r="36">
          <cell r="CR36">
            <v>229609.83899999998</v>
          </cell>
          <cell r="CS36">
            <v>241328.59299999999</v>
          </cell>
          <cell r="CT36">
            <v>217996.774</v>
          </cell>
          <cell r="CU36">
            <v>272134.64989253471</v>
          </cell>
        </row>
        <row r="37">
          <cell r="CR37">
            <v>0</v>
          </cell>
          <cell r="CS37">
            <v>0</v>
          </cell>
          <cell r="CT37">
            <v>0</v>
          </cell>
          <cell r="CU37">
            <v>0</v>
          </cell>
        </row>
        <row r="38">
          <cell r="CR38">
            <v>0</v>
          </cell>
          <cell r="CS38">
            <v>0</v>
          </cell>
          <cell r="CT38">
            <v>0</v>
          </cell>
          <cell r="CU38">
            <v>0</v>
          </cell>
        </row>
        <row r="39">
          <cell r="CR39">
            <v>0</v>
          </cell>
          <cell r="CS39">
            <v>0</v>
          </cell>
          <cell r="CT39">
            <v>0</v>
          </cell>
          <cell r="CU39">
            <v>0</v>
          </cell>
        </row>
        <row r="40"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CR41">
            <v>0</v>
          </cell>
          <cell r="CS41">
            <v>0</v>
          </cell>
          <cell r="CT41">
            <v>0</v>
          </cell>
          <cell r="CU41">
            <v>0</v>
          </cell>
        </row>
        <row r="42">
          <cell r="CR42">
            <v>0</v>
          </cell>
          <cell r="CS42">
            <v>0</v>
          </cell>
          <cell r="CT42">
            <v>0</v>
          </cell>
          <cell r="CU42">
            <v>0</v>
          </cell>
        </row>
        <row r="43">
          <cell r="CR43">
            <v>0</v>
          </cell>
          <cell r="CS43">
            <v>0</v>
          </cell>
          <cell r="CT43">
            <v>0</v>
          </cell>
          <cell r="CU43">
            <v>0</v>
          </cell>
        </row>
        <row r="44">
          <cell r="CR44">
            <v>0</v>
          </cell>
          <cell r="CS44">
            <v>0</v>
          </cell>
          <cell r="CT44">
            <v>0</v>
          </cell>
          <cell r="CU44">
            <v>0</v>
          </cell>
        </row>
        <row r="45">
          <cell r="CR45">
            <v>0</v>
          </cell>
          <cell r="CS45">
            <v>0</v>
          </cell>
          <cell r="CT45">
            <v>0</v>
          </cell>
          <cell r="CU45">
            <v>0</v>
          </cell>
        </row>
        <row r="46">
          <cell r="CR46">
            <v>-4402.0520000000142</v>
          </cell>
          <cell r="CS46">
            <v>-18774.352999999999</v>
          </cell>
          <cell r="CT46">
            <v>569.14899999999761</v>
          </cell>
          <cell r="CU46">
            <v>-48969.897297227755</v>
          </cell>
        </row>
        <row r="47">
          <cell r="CR47">
            <v>225207.78699999998</v>
          </cell>
          <cell r="CS47">
            <v>222554.23999999999</v>
          </cell>
          <cell r="CT47">
            <v>218565.92300000001</v>
          </cell>
          <cell r="CU47">
            <v>223164.75259530696</v>
          </cell>
        </row>
        <row r="52">
          <cell r="CR52">
            <v>68864.702999999994</v>
          </cell>
          <cell r="CS52">
            <v>74336.714999999997</v>
          </cell>
          <cell r="CT52">
            <v>74895.862999999998</v>
          </cell>
          <cell r="CU52">
            <v>77811.016305308847</v>
          </cell>
        </row>
        <row r="53">
          <cell r="CR53">
            <v>28962.563000000002</v>
          </cell>
          <cell r="CS53">
            <v>30412.560000000001</v>
          </cell>
          <cell r="CT53">
            <v>33815.921000000002</v>
          </cell>
          <cell r="CU53">
            <v>34494.859201687461</v>
          </cell>
        </row>
        <row r="54">
          <cell r="CR54">
            <v>898</v>
          </cell>
          <cell r="CS54">
            <v>674</v>
          </cell>
          <cell r="CT54">
            <v>613</v>
          </cell>
          <cell r="CU54">
            <v>634.14285714285506</v>
          </cell>
        </row>
        <row r="55">
          <cell r="CR55">
            <v>98725.265999999989</v>
          </cell>
          <cell r="CS55">
            <v>105423.27499999999</v>
          </cell>
          <cell r="CT55">
            <v>109324.784</v>
          </cell>
          <cell r="CU55">
            <v>112940.01836413916</v>
          </cell>
        </row>
        <row r="56">
          <cell r="CR56">
            <v>0</v>
          </cell>
          <cell r="CS56">
            <v>0</v>
          </cell>
          <cell r="CT56">
            <v>0</v>
          </cell>
          <cell r="CU56">
            <v>0</v>
          </cell>
        </row>
        <row r="57">
          <cell r="CR57">
            <v>21222.138999999999</v>
          </cell>
          <cell r="CS57">
            <v>22555.826000000001</v>
          </cell>
          <cell r="CT57">
            <v>22849.383000000002</v>
          </cell>
          <cell r="CU57">
            <v>23363.004028312796</v>
          </cell>
        </row>
        <row r="58">
          <cell r="CR58">
            <v>27565.722999999998</v>
          </cell>
          <cell r="CS58">
            <v>28679.812999999998</v>
          </cell>
          <cell r="CT58">
            <v>25767.576000000001</v>
          </cell>
          <cell r="CU58">
            <v>26239.170182610676</v>
          </cell>
        </row>
        <row r="59">
          <cell r="CR59">
            <v>313</v>
          </cell>
          <cell r="CS59">
            <v>206</v>
          </cell>
          <cell r="CT59">
            <v>216</v>
          </cell>
          <cell r="CU59">
            <v>205.80000000000291</v>
          </cell>
        </row>
        <row r="60">
          <cell r="CR60">
            <v>49100.862000000001</v>
          </cell>
          <cell r="CS60">
            <v>51441.638999999996</v>
          </cell>
          <cell r="CT60">
            <v>48832.959000000003</v>
          </cell>
          <cell r="CU60">
            <v>49807.974210923479</v>
          </cell>
        </row>
        <row r="61">
          <cell r="CR61">
            <v>16119.808000000001</v>
          </cell>
          <cell r="CS61">
            <v>16424.351999999999</v>
          </cell>
          <cell r="CT61">
            <v>17370.213</v>
          </cell>
          <cell r="CU61">
            <v>17487.522923000295</v>
          </cell>
        </row>
        <row r="62">
          <cell r="CR62">
            <v>19223.902000000002</v>
          </cell>
          <cell r="CS62">
            <v>19805.561999999998</v>
          </cell>
          <cell r="CT62">
            <v>18268.048000000003</v>
          </cell>
          <cell r="CU62">
            <v>18031.508547244055</v>
          </cell>
        </row>
        <row r="63">
          <cell r="CR63">
            <v>11712.418</v>
          </cell>
          <cell r="CS63">
            <v>11532.761</v>
          </cell>
          <cell r="CT63">
            <v>11106.864</v>
          </cell>
          <cell r="CU63">
            <v>10551.520799999998</v>
          </cell>
        </row>
        <row r="64">
          <cell r="CR64">
            <v>194882.25599999999</v>
          </cell>
          <cell r="CS64">
            <v>204627.58899999998</v>
          </cell>
          <cell r="CT64">
            <v>204902.86800000002</v>
          </cell>
          <cell r="CU64">
            <v>208818.54484530698</v>
          </cell>
        </row>
        <row r="65">
          <cell r="CR65">
            <v>30325.531000000003</v>
          </cell>
          <cell r="CS65">
            <v>17926.650999999998</v>
          </cell>
          <cell r="CT65">
            <v>13663.055</v>
          </cell>
          <cell r="CU65">
            <v>14346.20775</v>
          </cell>
        </row>
        <row r="66">
          <cell r="CR66">
            <v>225207.78699999998</v>
          </cell>
          <cell r="CS66">
            <v>222554.23999999999</v>
          </cell>
          <cell r="CT66">
            <v>218565.92300000001</v>
          </cell>
          <cell r="CU66">
            <v>223164.75259530696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zoomScaleNormal="100" workbookViewId="0">
      <selection activeCell="D20" sqref="D20"/>
    </sheetView>
  </sheetViews>
  <sheetFormatPr defaultRowHeight="12.75"/>
  <cols>
    <col min="1" max="1" width="12.7109375" customWidth="1"/>
    <col min="2" max="2" width="30.7109375" customWidth="1"/>
    <col min="3" max="7" width="13.7109375" customWidth="1"/>
    <col min="8" max="8" width="14.7109375" customWidth="1"/>
    <col min="9" max="13" width="13.7109375" customWidth="1"/>
    <col min="14" max="14" width="14.7109375" customWidth="1"/>
    <col min="15" max="15" width="4.42578125" style="6" customWidth="1"/>
  </cols>
  <sheetData>
    <row r="1" spans="1:15" ht="20.25">
      <c r="D1" s="87" t="s">
        <v>0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15" customHeight="1">
      <c r="A2" s="12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N2" s="85" t="s">
        <v>1</v>
      </c>
    </row>
    <row r="3" spans="1:15" s="54" customFormat="1" ht="15">
      <c r="A3" s="78"/>
      <c r="B3" s="77"/>
      <c r="C3" s="77"/>
      <c r="D3" s="77"/>
      <c r="E3" s="77"/>
      <c r="G3" s="77" t="s">
        <v>2</v>
      </c>
      <c r="H3" s="77"/>
      <c r="I3" s="77"/>
      <c r="J3" s="77"/>
      <c r="K3" s="77"/>
      <c r="L3" s="77"/>
      <c r="N3" s="85" t="s">
        <v>3</v>
      </c>
      <c r="O3" s="55"/>
    </row>
    <row r="4" spans="1:15" ht="14.25">
      <c r="A4" s="25"/>
      <c r="B4" s="25"/>
      <c r="C4" s="25"/>
      <c r="D4" s="25"/>
      <c r="E4" s="25"/>
      <c r="F4" s="25"/>
      <c r="G4" s="25"/>
      <c r="H4" s="25"/>
      <c r="I4" s="25"/>
      <c r="J4" s="12"/>
      <c r="K4" s="12"/>
      <c r="L4" s="12"/>
      <c r="M4" s="77"/>
      <c r="N4" s="86" t="s">
        <v>4</v>
      </c>
    </row>
    <row r="5" spans="1:15" ht="0.75" hidden="1" customHeight="1">
      <c r="A5" s="25"/>
      <c r="B5" s="25"/>
      <c r="C5" s="25"/>
      <c r="D5" s="25"/>
      <c r="E5" s="25"/>
      <c r="F5" s="25"/>
      <c r="G5" s="25"/>
      <c r="H5" s="25"/>
      <c r="I5" s="25"/>
      <c r="J5" s="12"/>
      <c r="K5" s="12"/>
      <c r="L5" s="12"/>
      <c r="M5" s="12"/>
      <c r="N5" s="12"/>
    </row>
    <row r="6" spans="1:15" ht="15.75">
      <c r="A6" s="34"/>
      <c r="B6" s="35"/>
      <c r="C6" s="100" t="s">
        <v>5</v>
      </c>
      <c r="D6" s="101"/>
      <c r="E6" s="101"/>
      <c r="F6" s="101"/>
      <c r="G6" s="101"/>
      <c r="H6" s="101"/>
      <c r="I6" s="102" t="s">
        <v>6</v>
      </c>
      <c r="J6" s="101"/>
      <c r="K6" s="101"/>
      <c r="L6" s="101"/>
      <c r="M6" s="101"/>
      <c r="N6" s="103"/>
    </row>
    <row r="7" spans="1:15">
      <c r="A7" s="24"/>
      <c r="B7" s="26"/>
      <c r="C7" s="96" t="s">
        <v>7</v>
      </c>
      <c r="D7" s="97"/>
      <c r="E7" s="98"/>
      <c r="F7" s="23"/>
      <c r="G7" s="23"/>
      <c r="H7" s="27"/>
      <c r="I7" s="99" t="s">
        <v>7</v>
      </c>
      <c r="J7" s="97"/>
      <c r="K7" s="98"/>
      <c r="L7" s="23"/>
      <c r="M7" s="23"/>
      <c r="N7" s="23"/>
    </row>
    <row r="8" spans="1:15">
      <c r="A8" s="24"/>
      <c r="B8" s="26"/>
      <c r="C8" s="36" t="s">
        <v>8</v>
      </c>
      <c r="D8" s="9" t="s">
        <v>9</v>
      </c>
      <c r="E8" s="9"/>
      <c r="F8" s="7" t="s">
        <v>10</v>
      </c>
      <c r="G8" s="7" t="s">
        <v>11</v>
      </c>
      <c r="H8" s="57"/>
      <c r="I8" s="59" t="s">
        <v>8</v>
      </c>
      <c r="J8" s="9" t="s">
        <v>9</v>
      </c>
      <c r="K8" s="9"/>
      <c r="L8" s="7" t="s">
        <v>10</v>
      </c>
      <c r="M8" s="7" t="s">
        <v>11</v>
      </c>
      <c r="N8" s="7"/>
    </row>
    <row r="9" spans="1:15">
      <c r="A9" s="79"/>
      <c r="B9" s="84" t="s">
        <v>12</v>
      </c>
      <c r="C9" s="3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57" t="s">
        <v>15</v>
      </c>
      <c r="I9" s="60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15</v>
      </c>
    </row>
    <row r="10" spans="1:15">
      <c r="A10" s="24"/>
      <c r="B10" s="26"/>
      <c r="C10" s="37" t="s">
        <v>8</v>
      </c>
      <c r="D10" s="7" t="s">
        <v>18</v>
      </c>
      <c r="E10" s="7" t="s">
        <v>19</v>
      </c>
      <c r="F10" s="7" t="s">
        <v>20</v>
      </c>
      <c r="G10" s="7" t="s">
        <v>21</v>
      </c>
      <c r="H10" s="57"/>
      <c r="I10" s="60" t="s">
        <v>8</v>
      </c>
      <c r="J10" s="7" t="s">
        <v>18</v>
      </c>
      <c r="K10" s="7" t="s">
        <v>19</v>
      </c>
      <c r="L10" s="7" t="s">
        <v>20</v>
      </c>
      <c r="M10" s="7" t="s">
        <v>21</v>
      </c>
      <c r="N10" s="7"/>
    </row>
    <row r="11" spans="1:15">
      <c r="A11" s="28"/>
      <c r="B11" s="33"/>
      <c r="C11" s="38" t="s">
        <v>22</v>
      </c>
      <c r="D11" s="8" t="s">
        <v>23</v>
      </c>
      <c r="E11" s="8"/>
      <c r="F11" s="8"/>
      <c r="G11" s="8"/>
      <c r="H11" s="58"/>
      <c r="I11" s="61" t="s">
        <v>22</v>
      </c>
      <c r="J11" s="8" t="s">
        <v>23</v>
      </c>
      <c r="K11" s="8"/>
      <c r="L11" s="8"/>
      <c r="M11" s="8"/>
      <c r="N11" s="8"/>
    </row>
    <row r="12" spans="1:15" ht="6" customHeight="1">
      <c r="A12" s="24"/>
      <c r="B12" s="25"/>
      <c r="C12" s="25"/>
      <c r="D12" s="25"/>
      <c r="E12" s="25"/>
      <c r="F12" s="25"/>
      <c r="G12" s="25"/>
      <c r="H12" s="30"/>
      <c r="I12" s="30"/>
      <c r="J12" s="25"/>
      <c r="K12" s="25"/>
      <c r="L12" s="25"/>
      <c r="M12" s="25"/>
      <c r="N12" s="26"/>
      <c r="O12" s="14" t="s">
        <v>24</v>
      </c>
    </row>
    <row r="13" spans="1:15" s="53" customFormat="1" ht="15.75">
      <c r="A13" s="83"/>
      <c r="B13" s="81"/>
      <c r="C13" s="53" t="s">
        <v>25</v>
      </c>
      <c r="D13" s="81" t="s">
        <v>26</v>
      </c>
      <c r="E13" s="81"/>
      <c r="F13" s="81"/>
      <c r="G13" s="81"/>
      <c r="H13" s="81"/>
      <c r="I13" s="81"/>
      <c r="J13" s="81"/>
      <c r="K13" s="81"/>
      <c r="L13" s="81"/>
      <c r="M13" s="81"/>
      <c r="N13" s="82"/>
      <c r="O13" s="56"/>
    </row>
    <row r="14" spans="1:15" ht="6" hidden="1" customHeight="1">
      <c r="A14" s="24"/>
      <c r="B14" s="25"/>
      <c r="C14" s="25"/>
      <c r="D14" s="25"/>
      <c r="E14" s="25"/>
      <c r="F14" s="25"/>
      <c r="G14" s="25"/>
      <c r="H14" s="32"/>
      <c r="I14" s="32"/>
      <c r="J14" s="25"/>
      <c r="K14" s="25"/>
      <c r="L14" s="25"/>
      <c r="M14" s="25"/>
      <c r="N14" s="26"/>
    </row>
    <row r="15" spans="1:15">
      <c r="A15" s="27" t="s">
        <v>27</v>
      </c>
      <c r="B15" s="27"/>
      <c r="C15" s="15">
        <f>[1]D!$CR15</f>
        <v>31800</v>
      </c>
      <c r="D15" s="15">
        <f>[1]C!$CR15</f>
        <v>4831</v>
      </c>
      <c r="E15" s="15">
        <f>[1]E!$CR15</f>
        <v>36631</v>
      </c>
      <c r="F15" s="15">
        <f>[1]A!$CR15</f>
        <v>85609</v>
      </c>
      <c r="G15" s="15">
        <f>[1]B!$CR15</f>
        <v>6111</v>
      </c>
      <c r="H15" s="62">
        <f>[1]F!$CR15</f>
        <v>128351</v>
      </c>
      <c r="I15" s="65">
        <f>[1]D!$CS15</f>
        <v>34066</v>
      </c>
      <c r="J15" s="15">
        <f>[1]C!$CS15</f>
        <v>5135</v>
      </c>
      <c r="K15" s="15">
        <f>[1]E!$CS15</f>
        <v>39201</v>
      </c>
      <c r="L15" s="15">
        <f>[1]A!$CS15</f>
        <v>89965.963000000003</v>
      </c>
      <c r="M15" s="15">
        <f>[1]B!$CS15</f>
        <v>6440</v>
      </c>
      <c r="N15" s="15">
        <f>[1]F!$CS15</f>
        <v>135606.96299999999</v>
      </c>
    </row>
    <row r="16" spans="1:15">
      <c r="A16" s="24" t="s">
        <v>28</v>
      </c>
      <c r="B16" s="24"/>
      <c r="C16" s="16">
        <f>[1]D!$CR16</f>
        <v>0</v>
      </c>
      <c r="D16" s="16">
        <f>[1]C!$CR16</f>
        <v>-184</v>
      </c>
      <c r="E16" s="16">
        <f>[1]E!$CR16</f>
        <v>-184</v>
      </c>
      <c r="F16" s="16">
        <f>[1]A!$CR16</f>
        <v>-7610</v>
      </c>
      <c r="G16" s="16">
        <f>[1]B!$CR16</f>
        <v>-59</v>
      </c>
      <c r="H16" s="63">
        <f>[1]F!$CR16</f>
        <v>-7853</v>
      </c>
      <c r="I16" s="66">
        <f>[1]D!$CS16</f>
        <v>0</v>
      </c>
      <c r="J16" s="16">
        <f>[1]C!$CS16</f>
        <v>-170</v>
      </c>
      <c r="K16" s="16">
        <f>[1]E!$CS16</f>
        <v>-170</v>
      </c>
      <c r="L16" s="16">
        <f>[1]A!$CS16</f>
        <v>-9343.94</v>
      </c>
      <c r="M16" s="16">
        <f>[1]B!$CS16</f>
        <v>-102</v>
      </c>
      <c r="N16" s="16">
        <f>[1]F!$CS16</f>
        <v>-9615.94</v>
      </c>
    </row>
    <row r="17" spans="1:15">
      <c r="A17" s="24" t="s">
        <v>29</v>
      </c>
      <c r="B17" s="24"/>
      <c r="C17" s="16">
        <f>[1]D!$CR17</f>
        <v>-1126</v>
      </c>
      <c r="D17" s="16">
        <f>[1]C!$CR17</f>
        <v>-4524</v>
      </c>
      <c r="E17" s="16">
        <f>[1]E!$CR17</f>
        <v>-5650</v>
      </c>
      <c r="F17" s="16">
        <f>[1]A!$CR17</f>
        <v>-14162</v>
      </c>
      <c r="G17" s="16">
        <f>[1]B!$CR17</f>
        <v>-1038</v>
      </c>
      <c r="H17" s="63">
        <f>[1]F!$CR17</f>
        <v>-20850</v>
      </c>
      <c r="I17" s="66">
        <f>[1]D!$CS17</f>
        <v>-1228</v>
      </c>
      <c r="J17" s="16">
        <f>[1]C!$CS17</f>
        <v>-4825</v>
      </c>
      <c r="K17" s="16">
        <f>[1]E!$CS17</f>
        <v>-6053</v>
      </c>
      <c r="L17" s="16">
        <f>[1]A!$CS17</f>
        <v>-7394.1869999999999</v>
      </c>
      <c r="M17" s="16">
        <f>[1]B!$CS17</f>
        <v>-1177</v>
      </c>
      <c r="N17" s="16">
        <f>[1]F!$CS17</f>
        <v>-14624.187</v>
      </c>
    </row>
    <row r="18" spans="1:15">
      <c r="A18" s="24" t="s">
        <v>30</v>
      </c>
      <c r="B18" s="24"/>
      <c r="C18" s="16">
        <f>[1]D!$CR18</f>
        <v>0</v>
      </c>
      <c r="D18" s="16">
        <f>[1]C!$CR18</f>
        <v>0</v>
      </c>
      <c r="E18" s="16">
        <f>[1]E!$CR18</f>
        <v>0</v>
      </c>
      <c r="F18" s="16">
        <f>[1]A!$CR18</f>
        <v>-3190</v>
      </c>
      <c r="G18" s="94"/>
      <c r="H18" s="63">
        <f>[1]F!$CR18</f>
        <v>-3190</v>
      </c>
      <c r="I18" s="66">
        <f>[1]D!$CS18</f>
        <v>0</v>
      </c>
      <c r="J18" s="16">
        <f>[1]C!$CS18</f>
        <v>0</v>
      </c>
      <c r="K18" s="16">
        <f>[1]E!$CS18</f>
        <v>0</v>
      </c>
      <c r="L18" s="16">
        <f>[1]A!$CS18</f>
        <v>-3243.02</v>
      </c>
      <c r="M18" s="94"/>
      <c r="N18" s="16">
        <f>[1]F!$CS18</f>
        <v>-3243.02</v>
      </c>
    </row>
    <row r="19" spans="1:15">
      <c r="A19" s="24" t="s">
        <v>31</v>
      </c>
      <c r="B19" s="24"/>
      <c r="C19" s="16">
        <f>[1]D!$CR19</f>
        <v>-320.63264810999999</v>
      </c>
      <c r="D19" s="16">
        <f>[1]C!$CR19</f>
        <v>-123.36735189000001</v>
      </c>
      <c r="E19" s="16">
        <f>[1]E!$CR19</f>
        <v>-444</v>
      </c>
      <c r="F19" s="94"/>
      <c r="G19" s="94"/>
      <c r="H19" s="63">
        <f>[1]F!$CR19</f>
        <v>-444</v>
      </c>
      <c r="I19" s="66">
        <f>[1]D!$CS19</f>
        <v>-203.31863357999998</v>
      </c>
      <c r="J19" s="16">
        <f>[1]C!$CS19</f>
        <v>-139.68136642000002</v>
      </c>
      <c r="K19" s="16">
        <f>[1]E!$CS19</f>
        <v>-343</v>
      </c>
      <c r="L19" s="94"/>
      <c r="M19" s="94"/>
      <c r="N19" s="16">
        <f>[1]F!$CS19</f>
        <v>-343</v>
      </c>
    </row>
    <row r="20" spans="1:15" ht="13.5" thickBot="1">
      <c r="A20" s="45" t="s">
        <v>32</v>
      </c>
      <c r="B20" s="45"/>
      <c r="C20" s="46">
        <f>[1]D!$CR20</f>
        <v>30353.36735189</v>
      </c>
      <c r="D20" s="46">
        <f>[1]C!$CR20</f>
        <v>-0.36735189000000901</v>
      </c>
      <c r="E20" s="46">
        <f>[1]E!$CR20</f>
        <v>30353</v>
      </c>
      <c r="F20" s="46">
        <f>[1]A!$CR20</f>
        <v>60647</v>
      </c>
      <c r="G20" s="46">
        <f>[1]B!$CR20</f>
        <v>5014</v>
      </c>
      <c r="H20" s="64">
        <f>[1]F!$CR20</f>
        <v>96014</v>
      </c>
      <c r="I20" s="67">
        <f>[1]D!$CS20</f>
        <v>32634.681366420002</v>
      </c>
      <c r="J20" s="46">
        <f>[1]C!$CS20</f>
        <v>0.31863357999998243</v>
      </c>
      <c r="K20" s="46">
        <f>[1]E!$CS20</f>
        <v>32635</v>
      </c>
      <c r="L20" s="46">
        <f>[1]A!$CS20</f>
        <v>69984.815999999992</v>
      </c>
      <c r="M20" s="46">
        <f>[1]B!$CS20</f>
        <v>5161</v>
      </c>
      <c r="N20" s="46">
        <f>[1]F!$CS20</f>
        <v>107780.81599999999</v>
      </c>
      <c r="O20" s="22"/>
    </row>
    <row r="21" spans="1:15" ht="6" customHeight="1" thickTop="1">
      <c r="A21" s="24"/>
      <c r="B21" s="25"/>
      <c r="C21" s="18"/>
      <c r="D21" s="21"/>
      <c r="E21" s="21"/>
      <c r="F21" s="21"/>
      <c r="G21" s="21"/>
      <c r="H21" s="21"/>
      <c r="I21" s="18"/>
      <c r="J21" s="21"/>
      <c r="K21" s="21"/>
      <c r="L21" s="21"/>
      <c r="M21" s="21"/>
      <c r="N21" s="40"/>
    </row>
    <row r="22" spans="1:15" s="53" customFormat="1" ht="15.75">
      <c r="A22" s="83"/>
      <c r="B22" s="81"/>
      <c r="C22" s="81"/>
      <c r="D22" s="81" t="s">
        <v>33</v>
      </c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56"/>
    </row>
    <row r="23" spans="1:15" ht="15" hidden="1" customHeight="1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4"/>
    </row>
    <row r="24" spans="1:15" ht="6" hidden="1" customHeight="1">
      <c r="A24" s="24"/>
      <c r="B24" s="25"/>
      <c r="C24" s="18"/>
      <c r="D24" s="21"/>
      <c r="E24" s="21"/>
      <c r="F24" s="21"/>
      <c r="G24" s="21"/>
      <c r="H24" s="21"/>
      <c r="I24" s="18"/>
      <c r="J24" s="21"/>
      <c r="K24" s="21"/>
      <c r="L24" s="21"/>
      <c r="M24" s="21"/>
      <c r="N24" s="40"/>
    </row>
    <row r="25" spans="1:15">
      <c r="A25" s="3" t="s">
        <v>34</v>
      </c>
      <c r="B25" s="27" t="s">
        <v>35</v>
      </c>
      <c r="C25" s="15">
        <f>[1]D!$CR25</f>
        <v>30354</v>
      </c>
      <c r="D25" s="15">
        <f>[1]C!$CR25</f>
        <v>0</v>
      </c>
      <c r="E25" s="15">
        <f>[1]E!$CR25</f>
        <v>30354</v>
      </c>
      <c r="F25" s="15">
        <f>[1]A!$CR25</f>
        <v>49774</v>
      </c>
      <c r="G25" s="15">
        <f>[1]B!$CR25</f>
        <v>2990</v>
      </c>
      <c r="H25" s="62">
        <f>[1]F!$CR25</f>
        <v>83118</v>
      </c>
      <c r="I25" s="65">
        <f>[1]D!$CS25</f>
        <v>32635</v>
      </c>
      <c r="J25" s="15">
        <f>[1]C!$CS25</f>
        <v>0</v>
      </c>
      <c r="K25" s="15">
        <f>[1]E!$CS25</f>
        <v>32635</v>
      </c>
      <c r="L25" s="15">
        <f>[1]A!$CS25</f>
        <v>57656.508000000002</v>
      </c>
      <c r="M25" s="15">
        <f>[1]B!$CS25</f>
        <v>3091</v>
      </c>
      <c r="N25" s="15">
        <f>[1]F!$CS25</f>
        <v>93382.508000000002</v>
      </c>
    </row>
    <row r="26" spans="1:15">
      <c r="A26" s="4" t="s">
        <v>36</v>
      </c>
      <c r="B26" s="24" t="s">
        <v>37</v>
      </c>
      <c r="C26" s="16">
        <f>[1]D!$CR26</f>
        <v>0</v>
      </c>
      <c r="D26" s="16">
        <f>[1]C!$CR26</f>
        <v>0</v>
      </c>
      <c r="E26" s="16">
        <f>[1]E!$CR26</f>
        <v>0</v>
      </c>
      <c r="F26" s="16">
        <f>[1]A!$CR26</f>
        <v>10873</v>
      </c>
      <c r="G26" s="16">
        <f>[1]B!$CR26</f>
        <v>2024</v>
      </c>
      <c r="H26" s="63">
        <f>[1]F!$CR26</f>
        <v>12897</v>
      </c>
      <c r="I26" s="66">
        <f>[1]D!$CS26</f>
        <v>0</v>
      </c>
      <c r="J26" s="16">
        <f>[1]C!$CS26</f>
        <v>0</v>
      </c>
      <c r="K26" s="16">
        <f>[1]E!$CS26</f>
        <v>0</v>
      </c>
      <c r="L26" s="16">
        <f>[1]A!$CS26</f>
        <v>12328.308000000001</v>
      </c>
      <c r="M26" s="16">
        <f>[1]B!$CS26</f>
        <v>2071</v>
      </c>
      <c r="N26" s="16">
        <f>[1]F!$CS26</f>
        <v>14399.308000000001</v>
      </c>
    </row>
    <row r="27" spans="1:15">
      <c r="A27" s="5" t="s">
        <v>38</v>
      </c>
      <c r="B27" s="28" t="s">
        <v>39</v>
      </c>
      <c r="C27" s="17">
        <f>[1]D!$CR27</f>
        <v>30354</v>
      </c>
      <c r="D27" s="17">
        <f>[1]C!$CR27</f>
        <v>0</v>
      </c>
      <c r="E27" s="17">
        <f>[1]E!$CR27</f>
        <v>30354</v>
      </c>
      <c r="F27" s="17">
        <f>[1]A!$CR27</f>
        <v>60647</v>
      </c>
      <c r="G27" s="17">
        <f>[1]B!$CR27</f>
        <v>5014</v>
      </c>
      <c r="H27" s="68">
        <f>[1]F!$CR27</f>
        <v>96015</v>
      </c>
      <c r="I27" s="70">
        <f>[1]D!$CS27</f>
        <v>32635</v>
      </c>
      <c r="J27" s="17">
        <f>[1]C!$CS27</f>
        <v>0</v>
      </c>
      <c r="K27" s="17">
        <f>[1]E!$CS27</f>
        <v>32635</v>
      </c>
      <c r="L27" s="17">
        <f>[1]A!$CS27</f>
        <v>69984.816000000006</v>
      </c>
      <c r="M27" s="17">
        <f>[1]B!$CS27</f>
        <v>5162</v>
      </c>
      <c r="N27" s="17">
        <f>[1]F!$CS27</f>
        <v>107781.81600000001</v>
      </c>
      <c r="O27" s="22"/>
    </row>
    <row r="28" spans="1:15" hidden="1">
      <c r="A28" s="4"/>
      <c r="B28" s="25"/>
      <c r="C28" s="16">
        <f>[1]D!$CR28</f>
        <v>0</v>
      </c>
      <c r="D28" s="16">
        <f>[1]C!$CR28</f>
        <v>0</v>
      </c>
      <c r="E28" s="16">
        <f>[1]E!$CR28</f>
        <v>0</v>
      </c>
      <c r="F28" s="16">
        <f>[1]A!$CR28</f>
        <v>0</v>
      </c>
      <c r="G28" s="16">
        <f>[1]B!$CR28</f>
        <v>0</v>
      </c>
      <c r="H28" s="63">
        <f>[1]F!$CR28</f>
        <v>0</v>
      </c>
      <c r="I28" s="66">
        <f>[1]D!$CS28</f>
        <v>0</v>
      </c>
      <c r="J28" s="16">
        <f>[1]C!$CS28</f>
        <v>0</v>
      </c>
      <c r="K28" s="16">
        <f>[1]E!$CS28</f>
        <v>0</v>
      </c>
      <c r="L28" s="16">
        <f>[1]A!$CS28</f>
        <v>0</v>
      </c>
      <c r="M28" s="16">
        <f>[1]B!$CS28</f>
        <v>0</v>
      </c>
      <c r="N28" s="16">
        <f>[1]F!$CS28</f>
        <v>0</v>
      </c>
    </row>
    <row r="29" spans="1:15">
      <c r="A29" s="23" t="s">
        <v>40</v>
      </c>
      <c r="B29" s="30" t="s">
        <v>41</v>
      </c>
      <c r="C29" s="15">
        <f>[1]D!$CR29</f>
        <v>0</v>
      </c>
      <c r="D29" s="15">
        <f>[1]C!$CR29</f>
        <v>0</v>
      </c>
      <c r="E29" s="15">
        <f>[1]E!$CR29</f>
        <v>0</v>
      </c>
      <c r="F29" s="15">
        <f>[1]A!$CR29</f>
        <v>0</v>
      </c>
      <c r="G29" s="15">
        <f>[1]B!$CR29</f>
        <v>13012</v>
      </c>
      <c r="H29" s="62">
        <f>[1]F!$CR29</f>
        <v>13012</v>
      </c>
      <c r="I29" s="65">
        <f>[1]D!$CS29</f>
        <v>0</v>
      </c>
      <c r="J29" s="15">
        <f>[1]C!$CS29</f>
        <v>0</v>
      </c>
      <c r="K29" s="15">
        <f>[1]E!$CS29</f>
        <v>0</v>
      </c>
      <c r="L29" s="15">
        <f>[1]A!$CS29</f>
        <v>0</v>
      </c>
      <c r="M29" s="15">
        <f>[1]B!$CS29</f>
        <v>12847</v>
      </c>
      <c r="N29" s="15">
        <f>[1]F!$CS29</f>
        <v>12847</v>
      </c>
    </row>
    <row r="30" spans="1:15">
      <c r="A30" s="4" t="s">
        <v>42</v>
      </c>
      <c r="B30" s="25" t="s">
        <v>43</v>
      </c>
      <c r="C30" s="16">
        <f>[1]D!$CR30</f>
        <v>5883.8</v>
      </c>
      <c r="D30" s="16">
        <f>[1]C!$CR30</f>
        <v>4281.2</v>
      </c>
      <c r="E30" s="16">
        <f>[1]E!$CR30</f>
        <v>10165</v>
      </c>
      <c r="F30" s="16">
        <f>[1]A!$CR30</f>
        <v>7361.1180000000004</v>
      </c>
      <c r="G30" s="16">
        <f>[1]B!$CR30</f>
        <v>37490</v>
      </c>
      <c r="H30" s="63">
        <f>[1]F!$CR30</f>
        <v>55016.118000000002</v>
      </c>
      <c r="I30" s="66">
        <f>[1]D!$CS30</f>
        <v>17416.2</v>
      </c>
      <c r="J30" s="16">
        <f>[1]C!$CS30</f>
        <v>2921.7999999999993</v>
      </c>
      <c r="K30" s="16">
        <f>[1]E!$CS30</f>
        <v>20338</v>
      </c>
      <c r="L30" s="16">
        <f>[1]A!$CS30</f>
        <v>9756.0560000000005</v>
      </c>
      <c r="M30" s="16">
        <f>[1]B!$CS30</f>
        <v>26238</v>
      </c>
      <c r="N30" s="16">
        <f>[1]F!$CS30</f>
        <v>56332.055999999997</v>
      </c>
    </row>
    <row r="31" spans="1:15">
      <c r="A31" s="4" t="s">
        <v>44</v>
      </c>
      <c r="B31" s="25" t="s">
        <v>45</v>
      </c>
      <c r="C31" s="16">
        <f>[1]D!$CR31</f>
        <v>0</v>
      </c>
      <c r="D31" s="16">
        <f>[1]C!$CR31</f>
        <v>412</v>
      </c>
      <c r="E31" s="16">
        <f>[1]E!$CR31</f>
        <v>412</v>
      </c>
      <c r="F31" s="16">
        <f>[1]A!$CR31</f>
        <v>11865.745999999999</v>
      </c>
      <c r="G31" s="16">
        <f>[1]B!$CR31</f>
        <v>6529</v>
      </c>
      <c r="H31" s="63">
        <f>[1]F!$CR31</f>
        <v>18806.745999999999</v>
      </c>
      <c r="I31" s="66">
        <f>[1]D!$CS31</f>
        <v>0</v>
      </c>
      <c r="J31" s="16">
        <f>[1]C!$CS31</f>
        <v>352</v>
      </c>
      <c r="K31" s="16">
        <f>[1]E!$CS31</f>
        <v>352</v>
      </c>
      <c r="L31" s="16">
        <f>[1]A!$CS31</f>
        <v>9408.9879999999994</v>
      </c>
      <c r="M31" s="16">
        <f>[1]B!$CS31</f>
        <v>6675</v>
      </c>
      <c r="N31" s="16">
        <f>[1]F!$CS31</f>
        <v>16435.987999999998</v>
      </c>
    </row>
    <row r="32" spans="1:15">
      <c r="A32" s="5" t="s">
        <v>46</v>
      </c>
      <c r="B32" s="25" t="s">
        <v>39</v>
      </c>
      <c r="C32" s="17">
        <f>[1]D!$CR32</f>
        <v>5883.8</v>
      </c>
      <c r="D32" s="17">
        <f>[1]C!$CR32</f>
        <v>4693.2</v>
      </c>
      <c r="E32" s="17">
        <f>[1]E!$CR32</f>
        <v>10577</v>
      </c>
      <c r="F32" s="17">
        <f>[1]A!$CR32</f>
        <v>19226.864000000001</v>
      </c>
      <c r="G32" s="17">
        <f>[1]B!$CR32</f>
        <v>57031</v>
      </c>
      <c r="H32" s="68">
        <f>[1]F!$CR32</f>
        <v>86834.864000000001</v>
      </c>
      <c r="I32" s="70">
        <f>[1]D!$CS32</f>
        <v>17416.2</v>
      </c>
      <c r="J32" s="17">
        <f>[1]C!$CS32</f>
        <v>3273.7999999999993</v>
      </c>
      <c r="K32" s="17">
        <f>[1]E!$CS32</f>
        <v>20690</v>
      </c>
      <c r="L32" s="17">
        <f>[1]A!$CS32</f>
        <v>19165.044000000002</v>
      </c>
      <c r="M32" s="17">
        <f>[1]B!$CS32</f>
        <v>45760</v>
      </c>
      <c r="N32" s="17">
        <f>[1]F!$CS32</f>
        <v>85615.043999999994</v>
      </c>
    </row>
    <row r="33" spans="1:15">
      <c r="A33" s="28" t="s">
        <v>47</v>
      </c>
      <c r="B33" s="29"/>
      <c r="C33" s="16">
        <f>[1]D!$CR33</f>
        <v>20</v>
      </c>
      <c r="D33" s="16">
        <f>[1]C!$CR33</f>
        <v>0</v>
      </c>
      <c r="E33" s="16">
        <f>[1]E!$CR33</f>
        <v>20</v>
      </c>
      <c r="F33" s="16">
        <f>[1]A!$CR33</f>
        <v>12281.334999999999</v>
      </c>
      <c r="G33" s="16">
        <f>[1]B!$CR33</f>
        <v>7321</v>
      </c>
      <c r="H33" s="63">
        <f>[1]F!$CR33</f>
        <v>19622.334999999999</v>
      </c>
      <c r="I33" s="66">
        <f>[1]D!$CS33</f>
        <v>1021</v>
      </c>
      <c r="J33" s="16">
        <f>[1]C!$CS33</f>
        <v>0</v>
      </c>
      <c r="K33" s="16">
        <f>[1]E!$CS33</f>
        <v>1021</v>
      </c>
      <c r="L33" s="16">
        <f>[1]A!$CS33</f>
        <v>10132.397999999999</v>
      </c>
      <c r="M33" s="16">
        <f>[1]B!$CS33</f>
        <v>7565</v>
      </c>
      <c r="N33" s="16">
        <f>[1]F!$CS33</f>
        <v>18718.398000000001</v>
      </c>
    </row>
    <row r="34" spans="1:15" ht="13.5" thickBot="1">
      <c r="A34" s="47" t="s">
        <v>48</v>
      </c>
      <c r="B34" s="47"/>
      <c r="C34" s="48">
        <f>[1]D!$CR34</f>
        <v>36257.800000000003</v>
      </c>
      <c r="D34" s="48">
        <f>[1]C!$CR34</f>
        <v>4693.2</v>
      </c>
      <c r="E34" s="48">
        <f>[1]E!$CR34</f>
        <v>40951</v>
      </c>
      <c r="F34" s="48">
        <f>[1]A!$CR34</f>
        <v>92155.198999999993</v>
      </c>
      <c r="G34" s="48">
        <f>[1]B!$CR34</f>
        <v>69366</v>
      </c>
      <c r="H34" s="69">
        <f>[1]F!$CR34</f>
        <v>202472.19900000002</v>
      </c>
      <c r="I34" s="71">
        <f>[1]D!$CS34</f>
        <v>51072.2</v>
      </c>
      <c r="J34" s="48">
        <f>[1]C!$CS34</f>
        <v>3273.7999999999993</v>
      </c>
      <c r="K34" s="48">
        <f>[1]E!$CS34</f>
        <v>54346</v>
      </c>
      <c r="L34" s="48">
        <f>[1]A!$CS34</f>
        <v>99282.258000000002</v>
      </c>
      <c r="M34" s="48">
        <f>[1]B!$CS34</f>
        <v>58487</v>
      </c>
      <c r="N34" s="48">
        <f>[1]F!$CS34</f>
        <v>212115.25799999997</v>
      </c>
    </row>
    <row r="35" spans="1:15" ht="13.5" thickTop="1">
      <c r="A35" s="28" t="s">
        <v>49</v>
      </c>
      <c r="B35" s="28"/>
      <c r="C35" s="16">
        <f>[1]D!$CR35</f>
        <v>0</v>
      </c>
      <c r="D35" s="16">
        <f>[1]C!$CR35</f>
        <v>0</v>
      </c>
      <c r="E35" s="16">
        <f>[1]E!$CR35</f>
        <v>0</v>
      </c>
      <c r="F35" s="16">
        <f>[1]A!$CR35</f>
        <v>20450.64</v>
      </c>
      <c r="G35" s="16">
        <f>[1]B!$CR35</f>
        <v>6687</v>
      </c>
      <c r="H35" s="63">
        <f>[1]F!$CR35</f>
        <v>27137.64</v>
      </c>
      <c r="I35" s="66">
        <f>[1]D!$CS35</f>
        <v>0</v>
      </c>
      <c r="J35" s="16">
        <f>[1]C!$CS35</f>
        <v>0</v>
      </c>
      <c r="K35" s="16">
        <f>[1]E!$CS35</f>
        <v>0</v>
      </c>
      <c r="L35" s="16">
        <f>[1]A!$CS35</f>
        <v>22867.334999999999</v>
      </c>
      <c r="M35" s="16">
        <f>[1]B!$CS35</f>
        <v>6346</v>
      </c>
      <c r="N35" s="16">
        <f>[1]F!$CS35</f>
        <v>29213.334999999999</v>
      </c>
    </row>
    <row r="36" spans="1:15" ht="13.5" thickBot="1">
      <c r="A36" s="47" t="s">
        <v>50</v>
      </c>
      <c r="B36" s="47"/>
      <c r="C36" s="48">
        <f>[1]D!$CR36</f>
        <v>36257.800000000003</v>
      </c>
      <c r="D36" s="48">
        <f>[1]C!$CR36</f>
        <v>4693.2</v>
      </c>
      <c r="E36" s="48">
        <f>[1]E!$CR36</f>
        <v>40951</v>
      </c>
      <c r="F36" s="48">
        <f>[1]A!$CR36</f>
        <v>112605.83899999999</v>
      </c>
      <c r="G36" s="48">
        <f>[1]B!$CR36</f>
        <v>76053</v>
      </c>
      <c r="H36" s="69">
        <f>[1]F!$CR36</f>
        <v>229609.83899999998</v>
      </c>
      <c r="I36" s="71">
        <f>[1]D!$CS36</f>
        <v>51072.2</v>
      </c>
      <c r="J36" s="48">
        <f>[1]C!$CS36</f>
        <v>3273.7999999999993</v>
      </c>
      <c r="K36" s="48">
        <f>[1]E!$CS36</f>
        <v>54346</v>
      </c>
      <c r="L36" s="48">
        <f>[1]A!$CS36</f>
        <v>122149.59299999999</v>
      </c>
      <c r="M36" s="48">
        <f>[1]B!$CS36</f>
        <v>64833</v>
      </c>
      <c r="N36" s="48">
        <f>[1]F!$CS36</f>
        <v>241328.59299999999</v>
      </c>
    </row>
    <row r="37" spans="1:15" ht="13.5" hidden="1" customHeight="1" thickTop="1">
      <c r="A37" s="24"/>
      <c r="B37" s="25"/>
      <c r="C37" s="21">
        <f>[1]D!$CR37</f>
        <v>0</v>
      </c>
      <c r="D37" s="21">
        <f>[1]C!$CR37</f>
        <v>0</v>
      </c>
      <c r="E37" s="21">
        <f>[1]E!$CR37</f>
        <v>0</v>
      </c>
      <c r="F37" s="21">
        <f>[1]A!$CR37</f>
        <v>0</v>
      </c>
      <c r="G37" s="21">
        <f>[1]B!$CR37</f>
        <v>0</v>
      </c>
      <c r="H37" s="21">
        <f>[1]F!$CR37</f>
        <v>0</v>
      </c>
      <c r="I37" s="72">
        <f>[1]D!$CS37</f>
        <v>0</v>
      </c>
      <c r="J37" s="21">
        <f>[1]C!$CS37</f>
        <v>0</v>
      </c>
      <c r="K37" s="21">
        <f>[1]E!$CS37</f>
        <v>0</v>
      </c>
      <c r="L37" s="21">
        <f>[1]A!$CS37</f>
        <v>0</v>
      </c>
      <c r="M37" s="21">
        <f>[1]B!$CS37</f>
        <v>0</v>
      </c>
      <c r="N37" s="40">
        <f>[1]F!$CS37</f>
        <v>0</v>
      </c>
    </row>
    <row r="38" spans="1:15" ht="13.5" hidden="1" customHeight="1" thickTop="1">
      <c r="A38" s="27"/>
      <c r="B38" s="30"/>
      <c r="C38" s="20">
        <f>[1]D!$CR38</f>
        <v>0</v>
      </c>
      <c r="D38" s="20">
        <f>[1]C!$CR38</f>
        <v>0</v>
      </c>
      <c r="E38" s="20">
        <f>[1]E!$CR38</f>
        <v>0</v>
      </c>
      <c r="F38" s="20">
        <f>[1]A!$CR38</f>
        <v>0</v>
      </c>
      <c r="G38" s="20">
        <f>[1]B!$CR38</f>
        <v>0</v>
      </c>
      <c r="H38" s="20">
        <f>[1]F!$CR38</f>
        <v>0</v>
      </c>
      <c r="I38" s="73">
        <f>[1]D!$CS38</f>
        <v>0</v>
      </c>
      <c r="J38" s="20">
        <f>[1]C!$CS38</f>
        <v>0</v>
      </c>
      <c r="K38" s="20">
        <f>[1]E!$CS38</f>
        <v>0</v>
      </c>
      <c r="L38" s="20">
        <f>[1]A!$CS38</f>
        <v>0</v>
      </c>
      <c r="M38" s="20">
        <f>[1]B!$CS38</f>
        <v>0</v>
      </c>
      <c r="N38" s="39">
        <f>[1]F!$CS38</f>
        <v>0</v>
      </c>
    </row>
    <row r="39" spans="1:15" ht="13.5" thickTop="1">
      <c r="A39" s="23"/>
      <c r="B39" s="30" t="s">
        <v>51</v>
      </c>
      <c r="C39" s="15">
        <f>[1]D!$CR39</f>
        <v>-39446</v>
      </c>
      <c r="D39" s="15">
        <f>[1]C!$CR39</f>
        <v>0</v>
      </c>
      <c r="E39" s="15">
        <f>[1]E!$CR39</f>
        <v>-39446</v>
      </c>
      <c r="F39" s="15">
        <f>[1]A!$CR39</f>
        <v>39446</v>
      </c>
      <c r="G39" s="15">
        <f>[1]B!$CR39</f>
        <v>0</v>
      </c>
      <c r="H39" s="62">
        <f>[1]F!$CR39</f>
        <v>0</v>
      </c>
      <c r="I39" s="65">
        <f>[1]D!$CS39</f>
        <v>-40741</v>
      </c>
      <c r="J39" s="15">
        <f>[1]C!$CS39</f>
        <v>0</v>
      </c>
      <c r="K39" s="15">
        <f>[1]E!$CS39</f>
        <v>-40741</v>
      </c>
      <c r="L39" s="15">
        <f>[1]A!$CS39</f>
        <v>40741</v>
      </c>
      <c r="M39" s="15">
        <f>[1]B!$CS39</f>
        <v>0</v>
      </c>
      <c r="N39" s="15">
        <f>[1]F!$CS39</f>
        <v>0</v>
      </c>
    </row>
    <row r="40" spans="1:15">
      <c r="A40" s="4" t="s">
        <v>52</v>
      </c>
      <c r="B40" s="25" t="s">
        <v>53</v>
      </c>
      <c r="C40" s="16">
        <f>[1]D!$CR40</f>
        <v>0</v>
      </c>
      <c r="D40" s="16">
        <f>[1]C!$CR40</f>
        <v>-4138</v>
      </c>
      <c r="E40" s="16">
        <f>[1]E!$CR40</f>
        <v>-4138</v>
      </c>
      <c r="F40" s="16">
        <f>[1]A!$CR40</f>
        <v>2760</v>
      </c>
      <c r="G40" s="16">
        <f>[1]B!$CR40</f>
        <v>1378</v>
      </c>
      <c r="H40" s="63">
        <f>[1]F!$CR40</f>
        <v>0</v>
      </c>
      <c r="I40" s="66">
        <f>[1]D!$CS40</f>
        <v>0</v>
      </c>
      <c r="J40" s="16">
        <f>[1]C!$CS40</f>
        <v>-2827</v>
      </c>
      <c r="K40" s="16">
        <f>[1]E!$CS40</f>
        <v>-2827</v>
      </c>
      <c r="L40" s="16">
        <f>[1]A!$CS40</f>
        <v>2086</v>
      </c>
      <c r="M40" s="16">
        <f>[1]B!$CS40</f>
        <v>741</v>
      </c>
      <c r="N40" s="16">
        <f>[1]F!$CS40</f>
        <v>0</v>
      </c>
    </row>
    <row r="41" spans="1:15" ht="12.75" hidden="1" customHeight="1">
      <c r="A41" s="4"/>
      <c r="B41" s="25"/>
      <c r="C41" s="16">
        <f>[1]D!$CR41</f>
        <v>0</v>
      </c>
      <c r="D41" s="16">
        <f>[1]C!$CR41</f>
        <v>0</v>
      </c>
      <c r="E41" s="16">
        <f>[1]E!$CR41</f>
        <v>0</v>
      </c>
      <c r="F41" s="16">
        <f>[1]A!$CR41</f>
        <v>0</v>
      </c>
      <c r="G41" s="16">
        <f>[1]B!$CR41</f>
        <v>0</v>
      </c>
      <c r="H41" s="63">
        <f>[1]F!$CR41</f>
        <v>0</v>
      </c>
      <c r="I41" s="66">
        <f>[1]D!$CS41</f>
        <v>0</v>
      </c>
      <c r="J41" s="16">
        <f>[1]C!$CS41</f>
        <v>0</v>
      </c>
      <c r="K41" s="16">
        <f>[1]E!$CS41</f>
        <v>0</v>
      </c>
      <c r="L41" s="16">
        <f>[1]A!$CS41</f>
        <v>0</v>
      </c>
      <c r="M41" s="16">
        <f>[1]B!$CS41</f>
        <v>0</v>
      </c>
      <c r="N41" s="16">
        <f>[1]F!$CS41</f>
        <v>0</v>
      </c>
    </row>
    <row r="42" spans="1:15">
      <c r="A42" s="4" t="s">
        <v>54</v>
      </c>
      <c r="B42" s="25" t="s">
        <v>55</v>
      </c>
      <c r="C42" s="16">
        <f>[1]D!$CR42</f>
        <v>0</v>
      </c>
      <c r="D42" s="16">
        <f>[1]C!$CR42</f>
        <v>0</v>
      </c>
      <c r="E42" s="16">
        <f>[1]E!$CR42</f>
        <v>0</v>
      </c>
      <c r="F42" s="16">
        <f>[1]A!$CR42</f>
        <v>-13964</v>
      </c>
      <c r="G42" s="16">
        <f>[1]B!$CR42</f>
        <v>13964</v>
      </c>
      <c r="H42" s="63">
        <f>[1]F!$CR42</f>
        <v>0</v>
      </c>
      <c r="I42" s="66">
        <f>[1]D!$CS42</f>
        <v>0</v>
      </c>
      <c r="J42" s="16">
        <f>[1]C!$CS42</f>
        <v>0</v>
      </c>
      <c r="K42" s="16">
        <f>[1]E!$CS42</f>
        <v>0</v>
      </c>
      <c r="L42" s="16">
        <f>[1]A!$CS42</f>
        <v>-14008</v>
      </c>
      <c r="M42" s="16">
        <f>[1]B!$CS42</f>
        <v>14008</v>
      </c>
      <c r="N42" s="16">
        <f>[1]F!$CS42</f>
        <v>0</v>
      </c>
    </row>
    <row r="43" spans="1:15">
      <c r="A43" s="4" t="s">
        <v>56</v>
      </c>
      <c r="B43" s="25" t="s">
        <v>57</v>
      </c>
      <c r="C43" s="16">
        <f>[1]D!$CR43</f>
        <v>0</v>
      </c>
      <c r="D43" s="16">
        <f>[1]C!$CR43</f>
        <v>0</v>
      </c>
      <c r="E43" s="16">
        <f>[1]E!$CR43</f>
        <v>0</v>
      </c>
      <c r="F43" s="16">
        <f>[1]A!$CR43</f>
        <v>-3512</v>
      </c>
      <c r="G43" s="16">
        <f>[1]B!$CR43</f>
        <v>3512</v>
      </c>
      <c r="H43" s="63">
        <f>[1]F!$CR43</f>
        <v>0</v>
      </c>
      <c r="I43" s="66">
        <f>[1]D!$CS43</f>
        <v>0</v>
      </c>
      <c r="J43" s="16">
        <f>[1]C!$CS43</f>
        <v>0</v>
      </c>
      <c r="K43" s="16">
        <f>[1]E!$CS43</f>
        <v>0</v>
      </c>
      <c r="L43" s="16">
        <f>[1]A!$CS43</f>
        <v>-2084</v>
      </c>
      <c r="M43" s="16">
        <f>[1]B!$CS43</f>
        <v>2084</v>
      </c>
      <c r="N43" s="16">
        <f>[1]F!$CS43</f>
        <v>0</v>
      </c>
    </row>
    <row r="44" spans="1:15">
      <c r="A44" s="4"/>
      <c r="B44" s="25" t="s">
        <v>58</v>
      </c>
      <c r="C44" s="16">
        <f>[1]D!$CR44</f>
        <v>0</v>
      </c>
      <c r="D44" s="16">
        <f>[1]C!$CR44</f>
        <v>0</v>
      </c>
      <c r="E44" s="16">
        <f>[1]E!$CR44</f>
        <v>0</v>
      </c>
      <c r="F44" s="16">
        <f>[1]A!$CR44</f>
        <v>3380</v>
      </c>
      <c r="G44" s="16">
        <f>[1]B!$CR44</f>
        <v>-3380</v>
      </c>
      <c r="H44" s="63">
        <f>[1]F!$CR44</f>
        <v>0</v>
      </c>
      <c r="I44" s="66">
        <f>[1]D!$CS44</f>
        <v>0</v>
      </c>
      <c r="J44" s="16">
        <f>[1]C!$CS44</f>
        <v>0</v>
      </c>
      <c r="K44" s="16">
        <f>[1]E!$CS44</f>
        <v>0</v>
      </c>
      <c r="L44" s="16">
        <f>[1]A!$CS44</f>
        <v>3155</v>
      </c>
      <c r="M44" s="16">
        <f>[1]B!$CS44</f>
        <v>-3155</v>
      </c>
      <c r="N44" s="16">
        <f>[1]F!$CS44</f>
        <v>0</v>
      </c>
    </row>
    <row r="45" spans="1:15" ht="13.5" thickBot="1">
      <c r="A45" s="49"/>
      <c r="B45" s="50" t="s">
        <v>39</v>
      </c>
      <c r="C45" s="46">
        <f>[1]D!$CR45</f>
        <v>-39446</v>
      </c>
      <c r="D45" s="46">
        <f>[1]C!$CR45</f>
        <v>-4138</v>
      </c>
      <c r="E45" s="46">
        <f>[1]E!$CR45</f>
        <v>-43584</v>
      </c>
      <c r="F45" s="46">
        <f>[1]A!$CR45</f>
        <v>28110</v>
      </c>
      <c r="G45" s="46">
        <f>[1]B!$CR45</f>
        <v>15474</v>
      </c>
      <c r="H45" s="64">
        <f>[1]F!$CR45</f>
        <v>0</v>
      </c>
      <c r="I45" s="67">
        <f>[1]D!$CS45</f>
        <v>-40741</v>
      </c>
      <c r="J45" s="46">
        <f>[1]C!$CS45</f>
        <v>-2827</v>
      </c>
      <c r="K45" s="46">
        <f>[1]E!$CS45</f>
        <v>-43568</v>
      </c>
      <c r="L45" s="46">
        <f>[1]A!$CS45</f>
        <v>29890</v>
      </c>
      <c r="M45" s="46">
        <f>[1]B!$CS45</f>
        <v>13678</v>
      </c>
      <c r="N45" s="46">
        <f>[1]F!$CS45</f>
        <v>0</v>
      </c>
    </row>
    <row r="46" spans="1:15" ht="13.5" thickTop="1">
      <c r="A46" s="28" t="s">
        <v>59</v>
      </c>
      <c r="B46" s="28"/>
      <c r="C46" s="16">
        <f>[1]D!$CR46</f>
        <v>5960.1999999999971</v>
      </c>
      <c r="D46" s="16">
        <f>[1]C!$CR46</f>
        <v>-2.1999999999998181</v>
      </c>
      <c r="E46" s="16">
        <f>[1]E!$CR46</f>
        <v>5957.9999999999973</v>
      </c>
      <c r="F46" s="16">
        <f>[1]A!$CR46</f>
        <v>-9222.0520000000106</v>
      </c>
      <c r="G46" s="16">
        <f>[1]B!$CR46</f>
        <v>-1138</v>
      </c>
      <c r="H46" s="63">
        <f>[1]F!$CR46</f>
        <v>-4402.0520000000142</v>
      </c>
      <c r="I46" s="66">
        <f>[1]D!$CS46</f>
        <v>-7605.1999999999971</v>
      </c>
      <c r="J46" s="16">
        <f>[1]C!$CS46</f>
        <v>-1.7999999999992724</v>
      </c>
      <c r="K46" s="16">
        <f>[1]E!$CS46</f>
        <v>-7606.9999999999964</v>
      </c>
      <c r="L46" s="16">
        <f>[1]A!$CS46</f>
        <v>-10393.353000000003</v>
      </c>
      <c r="M46" s="16">
        <f>[1]B!$CS46</f>
        <v>-774</v>
      </c>
      <c r="N46" s="16">
        <f>[1]F!$CS46</f>
        <v>-18774.352999999999</v>
      </c>
    </row>
    <row r="47" spans="1:15" ht="13.5" thickBot="1">
      <c r="A47" s="47" t="s">
        <v>60</v>
      </c>
      <c r="B47" s="47"/>
      <c r="C47" s="48">
        <f>[1]D!$CR47</f>
        <v>2772</v>
      </c>
      <c r="D47" s="48">
        <f>[1]C!$CR47</f>
        <v>553</v>
      </c>
      <c r="E47" s="48">
        <f>[1]E!$CR47</f>
        <v>3325</v>
      </c>
      <c r="F47" s="48">
        <f>[1]A!$CR47</f>
        <v>131493.78699999998</v>
      </c>
      <c r="G47" s="48">
        <f>[1]B!$CR47</f>
        <v>90389</v>
      </c>
      <c r="H47" s="69">
        <f>[1]F!$CR47</f>
        <v>225207.78699999998</v>
      </c>
      <c r="I47" s="71">
        <f>[1]D!$CS47</f>
        <v>2726</v>
      </c>
      <c r="J47" s="48">
        <f>[1]C!$CS47</f>
        <v>445</v>
      </c>
      <c r="K47" s="48">
        <f>[1]E!$CS47</f>
        <v>3171</v>
      </c>
      <c r="L47" s="48">
        <f>[1]A!$CS47</f>
        <v>141646.24</v>
      </c>
      <c r="M47" s="48">
        <f>[1]B!$CS47</f>
        <v>77737</v>
      </c>
      <c r="N47" s="48">
        <f>[1]F!$CS47</f>
        <v>222554.23999999999</v>
      </c>
      <c r="O47" s="22"/>
    </row>
    <row r="48" spans="1:15" ht="6" customHeight="1" thickTop="1">
      <c r="A48" s="24"/>
      <c r="B48" s="2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40"/>
    </row>
    <row r="49" spans="1:15" s="53" customFormat="1" ht="15.75">
      <c r="A49" s="83"/>
      <c r="B49" s="81"/>
      <c r="C49" s="81"/>
      <c r="D49" s="81" t="s">
        <v>61</v>
      </c>
      <c r="E49" s="81"/>
      <c r="F49" s="81"/>
      <c r="G49" s="81"/>
      <c r="H49" s="81"/>
      <c r="I49" s="81"/>
      <c r="J49" s="81"/>
      <c r="K49" s="81"/>
      <c r="L49" s="81"/>
      <c r="M49" s="81"/>
      <c r="N49" s="82"/>
      <c r="O49" s="56"/>
    </row>
    <row r="50" spans="1:15" ht="15" hidden="1" customHeight="1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4"/>
    </row>
    <row r="51" spans="1:15" ht="6" hidden="1" customHeight="1">
      <c r="A51" s="24"/>
      <c r="B51" s="25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40"/>
    </row>
    <row r="52" spans="1:15">
      <c r="A52" s="23"/>
      <c r="B52" s="30" t="s">
        <v>62</v>
      </c>
      <c r="C52" s="15">
        <f>[1]D!$CR52</f>
        <v>0</v>
      </c>
      <c r="D52" s="15">
        <f>[1]C!$CR52</f>
        <v>0</v>
      </c>
      <c r="E52" s="15">
        <f>[1]E!$CR52</f>
        <v>0</v>
      </c>
      <c r="F52" s="15">
        <f>[1]A!$CR52</f>
        <v>68864.702999999994</v>
      </c>
      <c r="G52" s="15">
        <f>[1]B!$CR52</f>
        <v>0</v>
      </c>
      <c r="H52" s="62">
        <f>[1]F!$CR52</f>
        <v>68864.702999999994</v>
      </c>
      <c r="I52" s="65">
        <f>[1]D!$CS52</f>
        <v>0</v>
      </c>
      <c r="J52" s="15">
        <f>[1]C!$CS52</f>
        <v>0</v>
      </c>
      <c r="K52" s="15">
        <f>[1]E!$CS52</f>
        <v>0</v>
      </c>
      <c r="L52" s="15">
        <f>[1]A!$CS52</f>
        <v>74336.714999999997</v>
      </c>
      <c r="M52" s="15">
        <f>[1]B!$CS52</f>
        <v>0</v>
      </c>
      <c r="N52" s="15">
        <f>[1]F!$CS52</f>
        <v>74336.714999999997</v>
      </c>
    </row>
    <row r="53" spans="1:15">
      <c r="A53" s="4" t="s">
        <v>63</v>
      </c>
      <c r="B53" s="25" t="s">
        <v>64</v>
      </c>
      <c r="C53" s="16">
        <f>[1]D!$CR53</f>
        <v>0</v>
      </c>
      <c r="D53" s="16">
        <f>[1]C!$CR53</f>
        <v>0</v>
      </c>
      <c r="E53" s="16">
        <f>[1]E!$CR53</f>
        <v>0</v>
      </c>
      <c r="F53" s="16">
        <f>[1]A!$CR53</f>
        <v>5547.5630000000001</v>
      </c>
      <c r="G53" s="16">
        <f>[1]B!$CR53</f>
        <v>23415</v>
      </c>
      <c r="H53" s="63">
        <f>[1]F!$CR53</f>
        <v>28962.563000000002</v>
      </c>
      <c r="I53" s="66">
        <f>[1]D!$CS53</f>
        <v>0</v>
      </c>
      <c r="J53" s="16">
        <f>[1]C!$CS53</f>
        <v>0</v>
      </c>
      <c r="K53" s="16">
        <f>[1]E!$CS53</f>
        <v>0</v>
      </c>
      <c r="L53" s="16">
        <f>[1]A!$CS53</f>
        <v>6164.56</v>
      </c>
      <c r="M53" s="16">
        <f>[1]B!$CS53</f>
        <v>24248</v>
      </c>
      <c r="N53" s="16">
        <f>[1]F!$CS53</f>
        <v>30412.560000000001</v>
      </c>
    </row>
    <row r="54" spans="1:15">
      <c r="A54" s="4" t="s">
        <v>65</v>
      </c>
      <c r="B54" s="25" t="s">
        <v>66</v>
      </c>
      <c r="C54" s="16">
        <f>[1]D!$CR54</f>
        <v>742</v>
      </c>
      <c r="D54" s="16">
        <f>[1]C!$CR54</f>
        <v>155</v>
      </c>
      <c r="E54" s="16">
        <f>[1]E!$CR54</f>
        <v>897</v>
      </c>
      <c r="F54" s="16">
        <f>[1]A!$CR54</f>
        <v>1</v>
      </c>
      <c r="G54" s="16">
        <f>[1]B!$CR54</f>
        <v>0</v>
      </c>
      <c r="H54" s="63">
        <f>[1]F!$CR54</f>
        <v>898</v>
      </c>
      <c r="I54" s="66">
        <f>[1]D!$CS54</f>
        <v>568</v>
      </c>
      <c r="J54" s="16">
        <f>[1]C!$CS54</f>
        <v>106</v>
      </c>
      <c r="K54" s="16">
        <f>[1]E!$CS54</f>
        <v>674</v>
      </c>
      <c r="L54" s="16">
        <f>[1]A!$CS54</f>
        <v>0</v>
      </c>
      <c r="M54" s="16">
        <f>[1]B!$CS54</f>
        <v>0</v>
      </c>
      <c r="N54" s="16">
        <f>[1]F!$CS54</f>
        <v>674</v>
      </c>
    </row>
    <row r="55" spans="1:15">
      <c r="A55" s="5"/>
      <c r="B55" s="32" t="s">
        <v>39</v>
      </c>
      <c r="C55" s="17">
        <f>[1]D!$CR55</f>
        <v>742</v>
      </c>
      <c r="D55" s="17">
        <f>[1]C!$CR55</f>
        <v>155</v>
      </c>
      <c r="E55" s="17">
        <f>[1]E!$CR55</f>
        <v>897</v>
      </c>
      <c r="F55" s="17">
        <f>[1]A!$CR55</f>
        <v>74413.265999999989</v>
      </c>
      <c r="G55" s="17">
        <f>[1]B!$CR55</f>
        <v>23415</v>
      </c>
      <c r="H55" s="68">
        <f>[1]F!$CR55</f>
        <v>98725.265999999989</v>
      </c>
      <c r="I55" s="70">
        <f>[1]D!$CS55</f>
        <v>568</v>
      </c>
      <c r="J55" s="17">
        <f>[1]C!$CS55</f>
        <v>106</v>
      </c>
      <c r="K55" s="17">
        <f>[1]E!$CS55</f>
        <v>674</v>
      </c>
      <c r="L55" s="17">
        <f>[1]A!$CS55</f>
        <v>80501.274999999994</v>
      </c>
      <c r="M55" s="17">
        <f>[1]B!$CS55</f>
        <v>24248</v>
      </c>
      <c r="N55" s="17">
        <f>[1]F!$CS55</f>
        <v>105423.27499999999</v>
      </c>
    </row>
    <row r="56" spans="1:15" ht="12.75" hidden="1" customHeight="1">
      <c r="A56" s="4"/>
      <c r="B56" s="25"/>
      <c r="C56" s="16">
        <f>[1]D!$CR56</f>
        <v>0</v>
      </c>
      <c r="D56" s="16">
        <f>[1]C!$CR56</f>
        <v>0</v>
      </c>
      <c r="E56" s="16">
        <f>[1]E!$CR56</f>
        <v>0</v>
      </c>
      <c r="F56" s="16">
        <f>[1]A!$CR56</f>
        <v>0</v>
      </c>
      <c r="G56" s="16">
        <f>[1]B!$CR56</f>
        <v>0</v>
      </c>
      <c r="H56" s="63">
        <f>[1]F!$CR56</f>
        <v>0</v>
      </c>
      <c r="I56" s="66">
        <f>[1]D!$CS56</f>
        <v>0</v>
      </c>
      <c r="J56" s="16">
        <f>[1]C!$CS56</f>
        <v>0</v>
      </c>
      <c r="K56" s="16">
        <f>[1]E!$CS56</f>
        <v>0</v>
      </c>
      <c r="L56" s="16">
        <f>[1]A!$CS56</f>
        <v>0</v>
      </c>
      <c r="M56" s="16">
        <f>[1]B!$CS56</f>
        <v>0</v>
      </c>
      <c r="N56" s="16">
        <f>[1]F!$CS56</f>
        <v>0</v>
      </c>
    </row>
    <row r="57" spans="1:15">
      <c r="A57" s="23" t="s">
        <v>67</v>
      </c>
      <c r="B57" s="30" t="s">
        <v>62</v>
      </c>
      <c r="C57" s="15">
        <f>[1]D!$CR57</f>
        <v>0</v>
      </c>
      <c r="D57" s="15">
        <f>[1]C!$CR57</f>
        <v>0</v>
      </c>
      <c r="E57" s="15">
        <f>[1]E!$CR57</f>
        <v>0</v>
      </c>
      <c r="F57" s="15">
        <f>[1]A!$CR57</f>
        <v>21222.138999999999</v>
      </c>
      <c r="G57" s="15">
        <f>[1]B!$CR57</f>
        <v>0</v>
      </c>
      <c r="H57" s="62">
        <f>[1]F!$CR57</f>
        <v>21222.138999999999</v>
      </c>
      <c r="I57" s="65">
        <f>[1]D!$CS57</f>
        <v>0</v>
      </c>
      <c r="J57" s="15">
        <f>[1]C!$CS57</f>
        <v>0</v>
      </c>
      <c r="K57" s="15">
        <f>[1]E!$CS57</f>
        <v>0</v>
      </c>
      <c r="L57" s="15">
        <f>[1]A!$CS57</f>
        <v>22555.826000000001</v>
      </c>
      <c r="M57" s="15">
        <f>[1]B!$CS57</f>
        <v>0</v>
      </c>
      <c r="N57" s="15">
        <f>[1]F!$CS57</f>
        <v>22555.826000000001</v>
      </c>
    </row>
    <row r="58" spans="1:15">
      <c r="A58" s="4" t="s">
        <v>68</v>
      </c>
      <c r="B58" s="25" t="s">
        <v>64</v>
      </c>
      <c r="C58" s="16">
        <f>[1]D!$CR58</f>
        <v>0</v>
      </c>
      <c r="D58" s="16">
        <f>[1]C!$CR58</f>
        <v>0</v>
      </c>
      <c r="E58" s="16">
        <f>[1]E!$CR58</f>
        <v>0</v>
      </c>
      <c r="F58" s="16">
        <f>[1]A!$CR58</f>
        <v>798.72299999999996</v>
      </c>
      <c r="G58" s="16">
        <f>[1]B!$CR58</f>
        <v>26767</v>
      </c>
      <c r="H58" s="63">
        <f>[1]F!$CR58</f>
        <v>27565.722999999998</v>
      </c>
      <c r="I58" s="66">
        <f>[1]D!$CS58</f>
        <v>0</v>
      </c>
      <c r="J58" s="16">
        <f>[1]C!$CS58</f>
        <v>0</v>
      </c>
      <c r="K58" s="16">
        <f>[1]E!$CS58</f>
        <v>0</v>
      </c>
      <c r="L58" s="16">
        <f>[1]A!$CS58</f>
        <v>895.81299999999999</v>
      </c>
      <c r="M58" s="16">
        <f>[1]B!$CS58</f>
        <v>27784</v>
      </c>
      <c r="N58" s="16">
        <f>[1]F!$CS58</f>
        <v>28679.812999999998</v>
      </c>
    </row>
    <row r="59" spans="1:15">
      <c r="A59" s="4" t="s">
        <v>69</v>
      </c>
      <c r="B59" s="25" t="s">
        <v>66</v>
      </c>
      <c r="C59" s="16">
        <f>[1]D!$CR59</f>
        <v>0</v>
      </c>
      <c r="D59" s="16">
        <f>[1]C!$CR59</f>
        <v>312</v>
      </c>
      <c r="E59" s="16">
        <f>[1]E!$CR59</f>
        <v>312</v>
      </c>
      <c r="F59" s="16">
        <f>[1]A!$CR59</f>
        <v>1</v>
      </c>
      <c r="G59" s="16">
        <f>[1]B!$CR59</f>
        <v>0</v>
      </c>
      <c r="H59" s="63">
        <f>[1]F!$CR59</f>
        <v>313</v>
      </c>
      <c r="I59" s="66">
        <f>[1]D!$CS59</f>
        <v>0</v>
      </c>
      <c r="J59" s="16">
        <f>[1]C!$CS59</f>
        <v>206</v>
      </c>
      <c r="K59" s="16">
        <f>[1]E!$CS59</f>
        <v>206</v>
      </c>
      <c r="L59" s="16">
        <f>[1]A!$CS59</f>
        <v>0</v>
      </c>
      <c r="M59" s="16">
        <f>[1]B!$CS59</f>
        <v>0</v>
      </c>
      <c r="N59" s="16">
        <f>[1]F!$CS59</f>
        <v>206</v>
      </c>
    </row>
    <row r="60" spans="1:15">
      <c r="A60" s="4"/>
      <c r="B60" s="25" t="s">
        <v>39</v>
      </c>
      <c r="C60" s="16">
        <f>[1]D!$CR60</f>
        <v>0</v>
      </c>
      <c r="D60" s="16">
        <f>[1]C!$CR60</f>
        <v>312</v>
      </c>
      <c r="E60" s="16">
        <f>[1]E!$CR60</f>
        <v>312</v>
      </c>
      <c r="F60" s="16">
        <f>[1]A!$CR60</f>
        <v>22021.862000000001</v>
      </c>
      <c r="G60" s="16">
        <f>[1]B!$CR60</f>
        <v>26767</v>
      </c>
      <c r="H60" s="63">
        <f>[1]F!$CR60</f>
        <v>49100.862000000001</v>
      </c>
      <c r="I60" s="66">
        <f>[1]D!$CS60</f>
        <v>0</v>
      </c>
      <c r="J60" s="16">
        <f>[1]C!$CS60</f>
        <v>206</v>
      </c>
      <c r="K60" s="16">
        <f>[1]E!$CS60</f>
        <v>206</v>
      </c>
      <c r="L60" s="16">
        <f>[1]A!$CS60</f>
        <v>23451.638999999999</v>
      </c>
      <c r="M60" s="16">
        <f>[1]B!$CS60</f>
        <v>27784</v>
      </c>
      <c r="N60" s="16">
        <f>[1]F!$CS60</f>
        <v>51441.638999999996</v>
      </c>
    </row>
    <row r="61" spans="1:15">
      <c r="A61" s="27" t="s">
        <v>70</v>
      </c>
      <c r="B61" s="30"/>
      <c r="C61" s="15">
        <f>[1]D!$CR61</f>
        <v>2030</v>
      </c>
      <c r="D61" s="15">
        <f>[1]C!$CR61</f>
        <v>86</v>
      </c>
      <c r="E61" s="15">
        <f>[1]E!$CR61</f>
        <v>2116</v>
      </c>
      <c r="F61" s="15">
        <f>[1]A!$CR61</f>
        <v>8470.8080000000009</v>
      </c>
      <c r="G61" s="15">
        <f>[1]B!$CR61</f>
        <v>5533</v>
      </c>
      <c r="H61" s="62">
        <f>[1]F!$CR61</f>
        <v>16119.808000000001</v>
      </c>
      <c r="I61" s="65">
        <f>[1]D!$CS61</f>
        <v>2158</v>
      </c>
      <c r="J61" s="15">
        <f>[1]C!$CS61</f>
        <v>133</v>
      </c>
      <c r="K61" s="15">
        <f>[1]E!$CS61</f>
        <v>2291</v>
      </c>
      <c r="L61" s="15">
        <f>[1]A!$CS61</f>
        <v>8397.3520000000008</v>
      </c>
      <c r="M61" s="15">
        <f>[1]B!$CS61</f>
        <v>5736</v>
      </c>
      <c r="N61" s="15">
        <f>[1]F!$CS61</f>
        <v>16424.351999999999</v>
      </c>
    </row>
    <row r="62" spans="1:15">
      <c r="A62" s="24" t="s">
        <v>71</v>
      </c>
      <c r="B62" s="25"/>
      <c r="C62" s="16">
        <f>[1]D!$CR62</f>
        <v>0</v>
      </c>
      <c r="D62" s="16">
        <f>[1]C!$CR62</f>
        <v>0</v>
      </c>
      <c r="E62" s="16">
        <f>[1]E!$CR62</f>
        <v>0</v>
      </c>
      <c r="F62" s="16">
        <f>[1]A!$CR62</f>
        <v>9413.902</v>
      </c>
      <c r="G62" s="16">
        <f>[1]B!$CR62</f>
        <v>9810</v>
      </c>
      <c r="H62" s="63">
        <f>[1]F!$CR62</f>
        <v>19223.902000000002</v>
      </c>
      <c r="I62" s="66">
        <f>[1]D!$CS62</f>
        <v>0</v>
      </c>
      <c r="J62" s="16">
        <f>[1]C!$CS62</f>
        <v>0</v>
      </c>
      <c r="K62" s="16">
        <f>[1]E!$CS62</f>
        <v>0</v>
      </c>
      <c r="L62" s="16">
        <f>[1]A!$CS62</f>
        <v>9485.5619999999999</v>
      </c>
      <c r="M62" s="16">
        <f>[1]B!$CS62</f>
        <v>10320</v>
      </c>
      <c r="N62" s="16">
        <f>[1]F!$CS62</f>
        <v>19805.561999999998</v>
      </c>
    </row>
    <row r="63" spans="1:15">
      <c r="A63" s="28" t="s">
        <v>72</v>
      </c>
      <c r="B63" s="32"/>
      <c r="C63" s="17">
        <f>[1]D!$CR63</f>
        <v>0</v>
      </c>
      <c r="D63" s="17">
        <f>[1]C!$CR63</f>
        <v>0</v>
      </c>
      <c r="E63" s="17">
        <f>[1]E!$CR63</f>
        <v>0</v>
      </c>
      <c r="F63" s="17">
        <f>[1]A!$CR63</f>
        <v>7911.4179999999997</v>
      </c>
      <c r="G63" s="17">
        <f>[1]B!$CR63</f>
        <v>3801</v>
      </c>
      <c r="H63" s="68">
        <f>[1]F!$CR63</f>
        <v>11712.418</v>
      </c>
      <c r="I63" s="70">
        <f>[1]D!$CS63</f>
        <v>0</v>
      </c>
      <c r="J63" s="17">
        <f>[1]C!$CS63</f>
        <v>0</v>
      </c>
      <c r="K63" s="17">
        <f>[1]E!$CS63</f>
        <v>0</v>
      </c>
      <c r="L63" s="17">
        <f>[1]A!$CS63</f>
        <v>8187.7610000000004</v>
      </c>
      <c r="M63" s="17">
        <f>[1]B!$CS63</f>
        <v>3345</v>
      </c>
      <c r="N63" s="17">
        <f>[1]F!$CS63</f>
        <v>11532.761</v>
      </c>
    </row>
    <row r="64" spans="1:15" ht="13.5" thickBot="1">
      <c r="A64" s="47" t="s">
        <v>73</v>
      </c>
      <c r="B64" s="47"/>
      <c r="C64" s="48">
        <f>[1]D!$CR64</f>
        <v>2772</v>
      </c>
      <c r="D64" s="48">
        <f>[1]C!$CR64</f>
        <v>553</v>
      </c>
      <c r="E64" s="48">
        <f>[1]E!$CR64</f>
        <v>3325</v>
      </c>
      <c r="F64" s="48">
        <f>[1]A!$CR64</f>
        <v>122231.25599999999</v>
      </c>
      <c r="G64" s="48">
        <f>[1]B!$CR64</f>
        <v>69326</v>
      </c>
      <c r="H64" s="69">
        <f>[1]F!$CR64</f>
        <v>194882.25599999999</v>
      </c>
      <c r="I64" s="71">
        <f>[1]D!$CS64</f>
        <v>2726</v>
      </c>
      <c r="J64" s="48">
        <f>[1]C!$CS64</f>
        <v>445</v>
      </c>
      <c r="K64" s="48">
        <f>[1]E!$CS64</f>
        <v>3171</v>
      </c>
      <c r="L64" s="48">
        <f>[1]A!$CS64</f>
        <v>130023.58899999999</v>
      </c>
      <c r="M64" s="48">
        <f>[1]B!$CS64</f>
        <v>71433</v>
      </c>
      <c r="N64" s="48">
        <f>[1]F!$CS64</f>
        <v>204627.58899999998</v>
      </c>
    </row>
    <row r="65" spans="1:15" ht="13.5" thickTop="1">
      <c r="A65" s="28" t="s">
        <v>74</v>
      </c>
      <c r="B65" s="28"/>
      <c r="C65" s="16">
        <f>[1]D!$CR65</f>
        <v>0</v>
      </c>
      <c r="D65" s="16">
        <f>[1]C!$CR65</f>
        <v>0</v>
      </c>
      <c r="E65" s="16">
        <f>[1]E!$CR65</f>
        <v>0</v>
      </c>
      <c r="F65" s="16">
        <f>[1]A!$CR65</f>
        <v>9262.5310000000009</v>
      </c>
      <c r="G65" s="16">
        <f>[1]B!$CR65</f>
        <v>21063</v>
      </c>
      <c r="H65" s="63">
        <f>[1]F!$CR65</f>
        <v>30325.531000000003</v>
      </c>
      <c r="I65" s="66">
        <f>[1]D!$CS65</f>
        <v>0</v>
      </c>
      <c r="J65" s="16">
        <f>[1]C!$CS65</f>
        <v>0</v>
      </c>
      <c r="K65" s="16">
        <f>[1]E!$CS65</f>
        <v>0</v>
      </c>
      <c r="L65" s="16">
        <f>[1]A!$CS65</f>
        <v>11622.651</v>
      </c>
      <c r="M65" s="16">
        <f>[1]B!$CS65</f>
        <v>6304</v>
      </c>
      <c r="N65" s="16">
        <f>[1]F!$CS65</f>
        <v>17926.650999999998</v>
      </c>
    </row>
    <row r="66" spans="1:15">
      <c r="A66" s="31" t="s">
        <v>75</v>
      </c>
      <c r="B66" s="31"/>
      <c r="C66" s="19">
        <f>[1]D!$CR66</f>
        <v>2772</v>
      </c>
      <c r="D66" s="19">
        <f>[1]C!$CR66</f>
        <v>553</v>
      </c>
      <c r="E66" s="19">
        <f>[1]E!$CR66</f>
        <v>3325</v>
      </c>
      <c r="F66" s="19">
        <f>[1]A!$CR66</f>
        <v>131493.78699999998</v>
      </c>
      <c r="G66" s="19">
        <f>[1]B!$CR66</f>
        <v>90389</v>
      </c>
      <c r="H66" s="74">
        <f>[1]F!$CR66</f>
        <v>225207.78699999998</v>
      </c>
      <c r="I66" s="75">
        <f>[1]D!$CS66</f>
        <v>2726</v>
      </c>
      <c r="J66" s="19">
        <f>[1]C!$CS66</f>
        <v>445</v>
      </c>
      <c r="K66" s="19">
        <f>[1]E!$CS66</f>
        <v>3171</v>
      </c>
      <c r="L66" s="19">
        <f>[1]A!$CS66</f>
        <v>141646.24</v>
      </c>
      <c r="M66" s="19">
        <f>[1]B!$CS66</f>
        <v>77737</v>
      </c>
      <c r="N66" s="19">
        <f>[1]F!$CS66</f>
        <v>222554.23999999999</v>
      </c>
      <c r="O66" s="22"/>
    </row>
    <row r="67" spans="1:15" ht="12" customHeight="1">
      <c r="A67" s="30"/>
      <c r="B67" s="30"/>
      <c r="C67" s="30"/>
      <c r="D67" s="30"/>
      <c r="E67" s="30"/>
      <c r="F67" s="30"/>
      <c r="G67" s="30"/>
      <c r="H67" s="30"/>
      <c r="I67" s="30"/>
      <c r="J67" s="10"/>
      <c r="K67" s="10"/>
      <c r="L67" s="10"/>
      <c r="M67" s="10"/>
      <c r="N67" s="10"/>
    </row>
    <row r="68" spans="1:15" ht="12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1:15" ht="0.95" customHeight="1"/>
    <row r="70" spans="1:15" ht="0.95" customHeight="1"/>
    <row r="71" spans="1:15" ht="0.95" customHeight="1"/>
    <row r="72" spans="1:15" ht="0.95" customHeight="1"/>
    <row r="73" spans="1:15" ht="0.95" customHeight="1"/>
    <row r="74" spans="1:15" ht="0.95" customHeight="1"/>
    <row r="75" spans="1:15" ht="0.95" customHeight="1"/>
    <row r="76" spans="1:15" ht="0.95" customHeight="1"/>
    <row r="77" spans="1:15" ht="0.95" customHeight="1"/>
    <row r="78" spans="1:15" ht="0.9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5" ht="6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5" ht="15.75">
      <c r="A80" s="90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</row>
    <row r="81" spans="1:14">
      <c r="A81" s="76"/>
      <c r="B81" s="76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</row>
    <row r="82" spans="1:14">
      <c r="A82" s="76"/>
      <c r="B82" s="76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</row>
    <row r="83" spans="1:14">
      <c r="A83" s="91"/>
      <c r="B83" s="9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</row>
    <row r="84" spans="1:14">
      <c r="A84" s="76"/>
      <c r="B84" s="76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</row>
    <row r="85" spans="1:14">
      <c r="A85" s="76"/>
      <c r="B85" s="76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</row>
    <row r="86" spans="1:14">
      <c r="A86" s="91"/>
      <c r="B86" s="92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</row>
    <row r="87" spans="1:14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</row>
  </sheetData>
  <customSheetViews>
    <customSheetView guid="{4F8917C0-FB5A-11D4-BAC8-0060971DD756}" scale="60" fitToPage="1" hiddenRows="1" showRuler="0" topLeftCell="I12">
      <selection activeCell="K27" sqref="K27"/>
      <pageMargins left="0" right="0" top="0" bottom="0" header="0" footer="0"/>
      <printOptions horizontalCentered="1" verticalCentered="1"/>
      <pageSetup scale="62" orientation="landscape" horizontalDpi="4294967292" verticalDpi="0" r:id="rId1"/>
      <headerFooter alignWithMargins="0"/>
    </customSheetView>
  </customSheetViews>
  <mergeCells count="4">
    <mergeCell ref="C7:E7"/>
    <mergeCell ref="I7:K7"/>
    <mergeCell ref="C6:H6"/>
    <mergeCell ref="I6:N6"/>
  </mergeCells>
  <printOptions horizontalCentered="1" verticalCentered="1"/>
  <pageMargins left="0.5" right="0.5" top="0.5" bottom="0.5" header="0.5" footer="0.5"/>
  <pageSetup scale="61" orientation="landscape" horizontalDpi="4294967292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tabSelected="1" zoomScaleNormal="100" workbookViewId="0">
      <selection activeCell="L17" sqref="L17"/>
    </sheetView>
  </sheetViews>
  <sheetFormatPr defaultRowHeight="12.75"/>
  <cols>
    <col min="1" max="1" width="13.7109375" customWidth="1"/>
    <col min="2" max="2" width="31.7109375" customWidth="1"/>
    <col min="3" max="7" width="13.7109375" customWidth="1"/>
    <col min="8" max="8" width="14.7109375" customWidth="1"/>
    <col min="9" max="13" width="13.7109375" customWidth="1"/>
    <col min="14" max="14" width="14.7109375" customWidth="1"/>
    <col min="15" max="15" width="5.85546875" style="6" customWidth="1"/>
  </cols>
  <sheetData>
    <row r="1" spans="1:15" ht="18" customHeight="1"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15" customHeight="1">
      <c r="A2" s="12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N2" s="85" t="s">
        <v>1</v>
      </c>
    </row>
    <row r="3" spans="1:15" s="54" customFormat="1" ht="15">
      <c r="A3" s="78"/>
      <c r="B3" s="77"/>
      <c r="C3" s="77"/>
      <c r="D3" s="77"/>
      <c r="E3" s="77"/>
      <c r="G3" s="77" t="s">
        <v>2</v>
      </c>
      <c r="H3" s="77"/>
      <c r="I3" s="77"/>
      <c r="J3" s="77"/>
      <c r="K3" s="77"/>
      <c r="L3" s="77"/>
      <c r="N3" s="85" t="s">
        <v>76</v>
      </c>
      <c r="O3" s="55"/>
    </row>
    <row r="4" spans="1:15" ht="14.25">
      <c r="A4" s="25"/>
      <c r="B4" s="25"/>
      <c r="C4" s="25"/>
      <c r="D4" s="25"/>
      <c r="E4" s="25"/>
      <c r="F4" s="25"/>
      <c r="G4" s="25"/>
      <c r="H4" s="25"/>
      <c r="I4" s="25"/>
      <c r="J4" s="12"/>
      <c r="K4" s="12"/>
      <c r="L4" s="12"/>
      <c r="M4" s="77"/>
      <c r="N4" s="86" t="s">
        <v>4</v>
      </c>
    </row>
    <row r="5" spans="1:15" ht="0.75" hidden="1" customHeight="1">
      <c r="A5" s="25"/>
      <c r="B5" s="25"/>
      <c r="C5" s="25"/>
      <c r="D5" s="25"/>
      <c r="E5" s="25"/>
      <c r="F5" s="25"/>
      <c r="G5" s="25"/>
      <c r="H5" s="25"/>
      <c r="I5" s="25"/>
      <c r="J5" s="12"/>
      <c r="K5" s="12"/>
      <c r="L5" s="12"/>
      <c r="M5" s="12"/>
      <c r="N5" s="12"/>
    </row>
    <row r="6" spans="1:15" ht="15.75">
      <c r="A6" s="34"/>
      <c r="B6" s="35"/>
      <c r="C6" s="100" t="s">
        <v>77</v>
      </c>
      <c r="D6" s="104"/>
      <c r="E6" s="104"/>
      <c r="F6" s="104"/>
      <c r="G6" s="104"/>
      <c r="H6" s="105"/>
      <c r="I6" s="102" t="s">
        <v>78</v>
      </c>
      <c r="J6" s="101"/>
      <c r="K6" s="101"/>
      <c r="L6" s="101"/>
      <c r="M6" s="101"/>
      <c r="N6" s="103"/>
    </row>
    <row r="7" spans="1:15">
      <c r="A7" s="24"/>
      <c r="B7" s="26"/>
      <c r="C7" s="96" t="s">
        <v>7</v>
      </c>
      <c r="D7" s="97"/>
      <c r="E7" s="98"/>
      <c r="F7" s="23"/>
      <c r="G7" s="23"/>
      <c r="H7" s="27"/>
      <c r="I7" s="99" t="s">
        <v>7</v>
      </c>
      <c r="J7" s="97"/>
      <c r="K7" s="98"/>
      <c r="L7" s="23"/>
      <c r="M7" s="23"/>
      <c r="N7" s="23"/>
    </row>
    <row r="8" spans="1:15">
      <c r="A8" s="24"/>
      <c r="B8" s="26"/>
      <c r="C8" s="36" t="s">
        <v>8</v>
      </c>
      <c r="D8" s="9" t="s">
        <v>9</v>
      </c>
      <c r="E8" s="9"/>
      <c r="F8" s="7" t="s">
        <v>10</v>
      </c>
      <c r="G8" s="7" t="s">
        <v>11</v>
      </c>
      <c r="H8" s="57"/>
      <c r="I8" s="59" t="s">
        <v>8</v>
      </c>
      <c r="J8" s="9" t="s">
        <v>9</v>
      </c>
      <c r="K8" s="9"/>
      <c r="L8" s="7" t="s">
        <v>10</v>
      </c>
      <c r="M8" s="7" t="s">
        <v>11</v>
      </c>
      <c r="N8" s="7"/>
    </row>
    <row r="9" spans="1:15">
      <c r="A9" s="79"/>
      <c r="B9" s="84" t="s">
        <v>12</v>
      </c>
      <c r="C9" s="37" t="s">
        <v>13</v>
      </c>
      <c r="D9" s="7" t="s">
        <v>14</v>
      </c>
      <c r="E9" s="7" t="s">
        <v>15</v>
      </c>
      <c r="F9" s="7" t="s">
        <v>16</v>
      </c>
      <c r="G9" s="7" t="s">
        <v>17</v>
      </c>
      <c r="H9" s="57" t="s">
        <v>15</v>
      </c>
      <c r="I9" s="60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15</v>
      </c>
    </row>
    <row r="10" spans="1:15">
      <c r="A10" s="24"/>
      <c r="B10" s="26"/>
      <c r="C10" s="37" t="s">
        <v>8</v>
      </c>
      <c r="D10" s="7" t="s">
        <v>18</v>
      </c>
      <c r="E10" s="7" t="s">
        <v>19</v>
      </c>
      <c r="F10" s="7" t="s">
        <v>20</v>
      </c>
      <c r="G10" s="7" t="s">
        <v>21</v>
      </c>
      <c r="H10" s="57"/>
      <c r="I10" s="60" t="s">
        <v>8</v>
      </c>
      <c r="J10" s="7" t="s">
        <v>18</v>
      </c>
      <c r="K10" s="7" t="s">
        <v>19</v>
      </c>
      <c r="L10" s="7" t="s">
        <v>20</v>
      </c>
      <c r="M10" s="7" t="s">
        <v>21</v>
      </c>
      <c r="N10" s="7"/>
    </row>
    <row r="11" spans="1:15">
      <c r="A11" s="28"/>
      <c r="B11" s="33"/>
      <c r="C11" s="38" t="s">
        <v>22</v>
      </c>
      <c r="D11" s="8" t="s">
        <v>23</v>
      </c>
      <c r="E11" s="8"/>
      <c r="F11" s="8"/>
      <c r="G11" s="8"/>
      <c r="H11" s="58"/>
      <c r="I11" s="61" t="s">
        <v>22</v>
      </c>
      <c r="J11" s="8" t="s">
        <v>23</v>
      </c>
      <c r="K11" s="8"/>
      <c r="L11" s="8"/>
      <c r="M11" s="8"/>
      <c r="N11" s="8"/>
    </row>
    <row r="12" spans="1:15" ht="6" customHeight="1">
      <c r="A12" s="24"/>
      <c r="B12" s="25"/>
      <c r="C12" s="25"/>
      <c r="D12" s="25"/>
      <c r="E12" s="25"/>
      <c r="F12" s="25"/>
      <c r="G12" s="25"/>
      <c r="H12" s="30"/>
      <c r="I12" s="30"/>
      <c r="J12" s="25"/>
      <c r="K12" s="25"/>
      <c r="L12" s="25"/>
      <c r="M12" s="25"/>
      <c r="N12" s="26"/>
    </row>
    <row r="13" spans="1:15" s="53" customFormat="1" ht="15.75">
      <c r="A13" s="83"/>
      <c r="B13" s="81"/>
      <c r="C13" s="88" t="s">
        <v>25</v>
      </c>
      <c r="D13" s="81" t="s">
        <v>26</v>
      </c>
      <c r="E13" s="81"/>
      <c r="F13" s="81"/>
      <c r="G13" s="81"/>
      <c r="H13" s="81"/>
      <c r="I13" s="81"/>
      <c r="J13" s="81"/>
      <c r="K13" s="81"/>
      <c r="L13" s="81"/>
      <c r="M13" s="81"/>
      <c r="N13" s="82"/>
      <c r="O13" s="56"/>
    </row>
    <row r="14" spans="1:15" ht="6" hidden="1" customHeight="1">
      <c r="A14" s="24"/>
      <c r="B14" s="25"/>
      <c r="C14" s="25"/>
      <c r="D14" s="25"/>
      <c r="E14" s="25"/>
      <c r="F14" s="25"/>
      <c r="G14" s="25"/>
      <c r="H14" s="32"/>
      <c r="I14" s="32"/>
      <c r="J14" s="25"/>
      <c r="K14" s="25"/>
      <c r="L14" s="25"/>
      <c r="M14" s="25"/>
      <c r="N14" s="26"/>
    </row>
    <row r="15" spans="1:15">
      <c r="A15" s="27" t="s">
        <v>79</v>
      </c>
      <c r="B15" s="27"/>
      <c r="C15" s="16">
        <f>[1]D!$CT15</f>
        <v>35740</v>
      </c>
      <c r="D15" s="15">
        <f>[1]C!$CT15</f>
        <v>5220.7447461329484</v>
      </c>
      <c r="E15" s="15">
        <f>[1]E!$CT15</f>
        <v>40960.74474613295</v>
      </c>
      <c r="F15" s="15">
        <f>[1]A!$CT15</f>
        <v>94770</v>
      </c>
      <c r="G15" s="15">
        <f>[1]B!$CT15</f>
        <v>6408.5720000000001</v>
      </c>
      <c r="H15" s="62">
        <f>[1]F!$CT15</f>
        <v>142139.31674613294</v>
      </c>
      <c r="I15" s="65">
        <f>[1]D!$CU15</f>
        <v>36062.38758011</v>
      </c>
      <c r="J15" s="15">
        <f>[1]C!$CU15</f>
        <v>5338.5969891000004</v>
      </c>
      <c r="K15" s="15">
        <f>[1]E!$CU15</f>
        <v>41400.984569209999</v>
      </c>
      <c r="L15" s="15">
        <f>[1]A!$CU15</f>
        <v>99039.33535306358</v>
      </c>
      <c r="M15" s="15">
        <f>[1]B!$CU15</f>
        <v>6714.0733151309059</v>
      </c>
      <c r="N15" s="15">
        <f>[1]F!$CU15</f>
        <v>147154.3932374045</v>
      </c>
    </row>
    <row r="16" spans="1:15">
      <c r="A16" s="24" t="s">
        <v>28</v>
      </c>
      <c r="B16" s="24"/>
      <c r="C16" s="16">
        <f>[1]D!$CT16</f>
        <v>0</v>
      </c>
      <c r="D16" s="16">
        <f>[1]C!$CT16</f>
        <v>-172.74474613294799</v>
      </c>
      <c r="E16" s="16">
        <f>[1]E!$CT16</f>
        <v>-172.74474613294799</v>
      </c>
      <c r="F16" s="16">
        <f>[1]A!$CT16</f>
        <v>-7964</v>
      </c>
      <c r="G16" s="16">
        <f>[1]B!$CT16</f>
        <v>-11.356</v>
      </c>
      <c r="H16" s="63">
        <f>[1]F!$CT16</f>
        <v>-8148.1007461329482</v>
      </c>
      <c r="I16" s="66">
        <f>[1]D!$CU16</f>
        <v>0</v>
      </c>
      <c r="J16" s="16">
        <f>[1]C!$CU16</f>
        <v>-176.88371000000001</v>
      </c>
      <c r="K16" s="16">
        <f>[1]E!$CU16</f>
        <v>-176.88371000000001</v>
      </c>
      <c r="L16" s="16">
        <f>[1]A!$CU16</f>
        <v>-8362.2000000000007</v>
      </c>
      <c r="M16" s="16">
        <f>[1]B!$CU16</f>
        <v>-135.17576647105955</v>
      </c>
      <c r="N16" s="16">
        <f>[1]F!$CU16</f>
        <v>-8674.2594764710611</v>
      </c>
    </row>
    <row r="17" spans="1:15">
      <c r="A17" s="24" t="s">
        <v>29</v>
      </c>
      <c r="B17" s="24"/>
      <c r="C17" s="16">
        <f>[1]D!$CT17</f>
        <v>-1433</v>
      </c>
      <c r="D17" s="16">
        <f>[1]C!$CT17</f>
        <v>-4913</v>
      </c>
      <c r="E17" s="16">
        <f>[1]E!$CT17</f>
        <v>-6346</v>
      </c>
      <c r="F17" s="16">
        <f>[1]A!$CT17</f>
        <v>-9449</v>
      </c>
      <c r="G17" s="16">
        <f>[1]B!$CT17</f>
        <v>-0.04</v>
      </c>
      <c r="H17" s="63">
        <f>[1]F!$CT17</f>
        <v>-15795.04</v>
      </c>
      <c r="I17" s="66">
        <f>[1]D!$CU17</f>
        <v>-1091.560211</v>
      </c>
      <c r="J17" s="16">
        <f>[1]C!$CU17</f>
        <v>-5023.7255465900016</v>
      </c>
      <c r="K17" s="16">
        <f>[1]E!$CU17</f>
        <v>-6115.2857575900016</v>
      </c>
      <c r="L17" s="16">
        <f>[1]A!$CU17</f>
        <v>-9799.1656387778858</v>
      </c>
      <c r="M17" s="16">
        <f>[1]B!$CU17</f>
        <v>-1215.7778693052358</v>
      </c>
      <c r="N17" s="16">
        <f>[1]F!$CU17</f>
        <v>-17130.229265673122</v>
      </c>
    </row>
    <row r="18" spans="1:15">
      <c r="A18" s="24" t="s">
        <v>30</v>
      </c>
      <c r="B18" s="24"/>
      <c r="C18" s="16">
        <f>[1]D!$CT18</f>
        <v>0</v>
      </c>
      <c r="D18" s="16">
        <f>[1]C!$CT18</f>
        <v>0</v>
      </c>
      <c r="E18" s="16">
        <f>[1]E!$CT18</f>
        <v>0</v>
      </c>
      <c r="F18" s="16">
        <f>[1]A!$CT18</f>
        <v>-3225</v>
      </c>
      <c r="G18" s="94"/>
      <c r="H18" s="63">
        <f>[1]F!$CT18</f>
        <v>-3225</v>
      </c>
      <c r="I18" s="66">
        <f>[1]D!$CU18</f>
        <v>0</v>
      </c>
      <c r="J18" s="16">
        <f>[1]C!$CU18</f>
        <v>0</v>
      </c>
      <c r="K18" s="16">
        <f>[1]E!$CU18</f>
        <v>0</v>
      </c>
      <c r="L18" s="16">
        <f>[1]A!$CU18</f>
        <v>-3349.8657142856973</v>
      </c>
      <c r="M18" s="94"/>
      <c r="N18" s="16">
        <f>[1]F!$CU18</f>
        <v>-3349.8657142856973</v>
      </c>
    </row>
    <row r="19" spans="1:15">
      <c r="A19" s="24" t="s">
        <v>31</v>
      </c>
      <c r="B19" s="24"/>
      <c r="C19" s="16">
        <f>[1]D!$CT19</f>
        <v>-148</v>
      </c>
      <c r="D19" s="16">
        <f>[1]C!$CT19</f>
        <v>-135</v>
      </c>
      <c r="E19" s="16">
        <f>[1]E!$CT19</f>
        <v>-283</v>
      </c>
      <c r="F19" s="94"/>
      <c r="G19" s="94"/>
      <c r="H19" s="63">
        <f>[1]F!$CT19</f>
        <v>-283</v>
      </c>
      <c r="I19" s="66">
        <f>[1]D!$CU19</f>
        <v>-192.19687457763666</v>
      </c>
      <c r="J19" s="16">
        <f>[1]C!$CU19</f>
        <v>-137.98773250999875</v>
      </c>
      <c r="K19" s="16">
        <f>[1]E!$CU19</f>
        <v>-330.18460708763541</v>
      </c>
      <c r="L19" s="94"/>
      <c r="M19" s="94"/>
      <c r="N19" s="16">
        <f>[1]F!$CU19</f>
        <v>-330.18460708763541</v>
      </c>
    </row>
    <row r="20" spans="1:15" ht="13.5" thickBot="1">
      <c r="A20" s="45" t="s">
        <v>32</v>
      </c>
      <c r="B20" s="45"/>
      <c r="C20" s="46">
        <f>[1]D!$CT20</f>
        <v>34159</v>
      </c>
      <c r="D20" s="46">
        <f>[1]C!$CT20</f>
        <v>0</v>
      </c>
      <c r="E20" s="46">
        <f>[1]E!$CT20</f>
        <v>34159</v>
      </c>
      <c r="F20" s="46">
        <f>[1]A!$CT20</f>
        <v>74132</v>
      </c>
      <c r="G20" s="46">
        <f>[1]B!$CT20</f>
        <v>6397.1760000000004</v>
      </c>
      <c r="H20" s="64">
        <f>[1]F!$CT20</f>
        <v>114688.17600000001</v>
      </c>
      <c r="I20" s="67">
        <f>[1]D!$CU20</f>
        <v>34778.630494532365</v>
      </c>
      <c r="J20" s="46">
        <f>[1]C!$CU20</f>
        <v>0</v>
      </c>
      <c r="K20" s="46">
        <f>[1]E!$CU20</f>
        <v>34778.630494532365</v>
      </c>
      <c r="L20" s="46">
        <f>[1]A!$CU20</f>
        <v>77528.103999999992</v>
      </c>
      <c r="M20" s="46">
        <f>[1]B!$CU20</f>
        <v>5363.1196793546105</v>
      </c>
      <c r="N20" s="46">
        <f>[1]F!$CU20</f>
        <v>117669.85417388697</v>
      </c>
      <c r="O20" s="22"/>
    </row>
    <row r="21" spans="1:15" ht="6" customHeight="1" thickTop="1">
      <c r="A21" s="24"/>
      <c r="B21" s="25"/>
      <c r="C21" s="18"/>
      <c r="D21" s="21"/>
      <c r="E21" s="21"/>
      <c r="F21" s="21"/>
      <c r="G21" s="21"/>
      <c r="H21" s="21"/>
      <c r="I21" s="18"/>
      <c r="J21" s="21"/>
      <c r="K21" s="21"/>
      <c r="L21" s="21"/>
      <c r="M21" s="21"/>
      <c r="N21" s="40"/>
    </row>
    <row r="22" spans="1:15" s="53" customFormat="1" ht="15.75">
      <c r="A22" s="83"/>
      <c r="B22" s="81"/>
      <c r="C22" s="81"/>
      <c r="D22" s="81" t="s">
        <v>33</v>
      </c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56"/>
    </row>
    <row r="23" spans="1:15" ht="15" hidden="1" customHeight="1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4"/>
    </row>
    <row r="24" spans="1:15" ht="6" hidden="1" customHeight="1">
      <c r="A24" s="24"/>
      <c r="B24" s="25"/>
      <c r="C24" s="18"/>
      <c r="D24" s="21"/>
      <c r="E24" s="21"/>
      <c r="F24" s="21"/>
      <c r="G24" s="21"/>
      <c r="H24" s="21"/>
      <c r="I24" s="18"/>
      <c r="J24" s="21"/>
      <c r="K24" s="21"/>
      <c r="L24" s="21"/>
      <c r="M24" s="21"/>
      <c r="N24" s="40"/>
    </row>
    <row r="25" spans="1:15">
      <c r="A25" s="3" t="s">
        <v>34</v>
      </c>
      <c r="B25" s="27" t="s">
        <v>35</v>
      </c>
      <c r="C25" s="15">
        <f>[1]D!$CT25</f>
        <v>34159</v>
      </c>
      <c r="D25" s="15">
        <f>[1]C!$CT25</f>
        <v>0</v>
      </c>
      <c r="E25" s="15">
        <f>[1]E!$CT25</f>
        <v>34159</v>
      </c>
      <c r="F25" s="15">
        <f>[1]A!$CT25</f>
        <v>62179</v>
      </c>
      <c r="G25" s="15">
        <f>[1]B!$CT25</f>
        <v>3272.9780000000001</v>
      </c>
      <c r="H25" s="62">
        <f>[1]F!$CT25</f>
        <v>99610.978000000003</v>
      </c>
      <c r="I25" s="65">
        <f>[1]D!$CU25</f>
        <v>34778.630494532365</v>
      </c>
      <c r="J25" s="15">
        <f>[1]C!$CU25</f>
        <v>0</v>
      </c>
      <c r="K25" s="15">
        <f>[1]E!$CU25</f>
        <v>34778.630494532365</v>
      </c>
      <c r="L25" s="15">
        <f>[1]A!$CU25</f>
        <v>65287.950000000004</v>
      </c>
      <c r="M25" s="15">
        <f>[1]B!$CU25</f>
        <v>3068.8976957746299</v>
      </c>
      <c r="N25" s="15">
        <f>[1]F!$CU25</f>
        <v>103135.478190307</v>
      </c>
    </row>
    <row r="26" spans="1:15">
      <c r="A26" s="4" t="s">
        <v>36</v>
      </c>
      <c r="B26" s="24" t="s">
        <v>37</v>
      </c>
      <c r="C26" s="16">
        <f>[1]D!$CT26</f>
        <v>0</v>
      </c>
      <c r="D26" s="16">
        <f>[1]C!$CT26</f>
        <v>0</v>
      </c>
      <c r="E26" s="16">
        <f>[1]E!$CT26</f>
        <v>0</v>
      </c>
      <c r="F26" s="16">
        <f>[1]A!$CT26</f>
        <v>11954</v>
      </c>
      <c r="G26" s="16">
        <f>[1]B!$CT26</f>
        <v>3124.1979999999999</v>
      </c>
      <c r="H26" s="63">
        <f>[1]F!$CT26</f>
        <v>15078.198</v>
      </c>
      <c r="I26" s="66">
        <f>[1]D!$CU26</f>
        <v>0</v>
      </c>
      <c r="J26" s="16">
        <f>[1]C!$CU26</f>
        <v>0</v>
      </c>
      <c r="K26" s="16">
        <f>[1]E!$CU26</f>
        <v>0</v>
      </c>
      <c r="L26" s="16">
        <f>[1]A!$CU26</f>
        <v>12240.15399999998</v>
      </c>
      <c r="M26" s="16">
        <f>[1]B!$CU26</f>
        <v>2294.2219835799806</v>
      </c>
      <c r="N26" s="16">
        <f>[1]F!$CU26</f>
        <v>14534.375983579961</v>
      </c>
    </row>
    <row r="27" spans="1:15">
      <c r="A27" s="5" t="s">
        <v>38</v>
      </c>
      <c r="B27" s="28" t="s">
        <v>39</v>
      </c>
      <c r="C27" s="17">
        <f>[1]D!$CT27</f>
        <v>34159</v>
      </c>
      <c r="D27" s="17">
        <f>[1]C!$CT27</f>
        <v>0</v>
      </c>
      <c r="E27" s="17">
        <f>[1]E!$CT27</f>
        <v>34159</v>
      </c>
      <c r="F27" s="17">
        <f>[1]A!$CT27</f>
        <v>74133</v>
      </c>
      <c r="G27" s="17">
        <f>[1]B!$CT27</f>
        <v>6397.1759999999995</v>
      </c>
      <c r="H27" s="68">
        <f>[1]F!$CT27</f>
        <v>114689.17600000001</v>
      </c>
      <c r="I27" s="70">
        <f>[1]D!$CU27</f>
        <v>34778.630494532365</v>
      </c>
      <c r="J27" s="17">
        <f>[1]C!$CU27</f>
        <v>0</v>
      </c>
      <c r="K27" s="17">
        <f>[1]E!$CU27</f>
        <v>34778.630494532365</v>
      </c>
      <c r="L27" s="17">
        <f>[1]A!$CU27</f>
        <v>77528.103999999992</v>
      </c>
      <c r="M27" s="17">
        <f>[1]B!$CU27</f>
        <v>5363.1196793546105</v>
      </c>
      <c r="N27" s="17">
        <f>[1]F!$CU27</f>
        <v>117669.85417388697</v>
      </c>
      <c r="O27" s="22"/>
    </row>
    <row r="28" spans="1:15" hidden="1">
      <c r="A28" s="4"/>
      <c r="B28" s="25"/>
      <c r="C28" s="16">
        <f>[1]D!$CT28</f>
        <v>0</v>
      </c>
      <c r="D28" s="16">
        <f>[1]C!$CT28</f>
        <v>0</v>
      </c>
      <c r="E28" s="16">
        <f>[1]E!$CT28</f>
        <v>0</v>
      </c>
      <c r="F28" s="16">
        <f>[1]A!$CT28</f>
        <v>0</v>
      </c>
      <c r="G28" s="16">
        <f>[1]B!$CT28</f>
        <v>0</v>
      </c>
      <c r="H28" s="63">
        <f>[1]F!$CT28</f>
        <v>0</v>
      </c>
      <c r="I28" s="66">
        <f>[1]D!$CU28</f>
        <v>0</v>
      </c>
      <c r="J28" s="16">
        <f>[1]C!$CU28</f>
        <v>0</v>
      </c>
      <c r="K28" s="16">
        <f>[1]E!$CU28</f>
        <v>0</v>
      </c>
      <c r="L28" s="16">
        <f>[1]A!$CU28</f>
        <v>0</v>
      </c>
      <c r="M28" s="16">
        <f>[1]B!$CU28</f>
        <v>0</v>
      </c>
      <c r="N28" s="16">
        <f>[1]F!$CU28</f>
        <v>0</v>
      </c>
    </row>
    <row r="29" spans="1:15">
      <c r="A29" s="23" t="s">
        <v>40</v>
      </c>
      <c r="B29" s="30" t="s">
        <v>41</v>
      </c>
      <c r="C29" s="15">
        <f>[1]D!$CT29</f>
        <v>0</v>
      </c>
      <c r="D29" s="15">
        <f>[1]C!$CT29</f>
        <v>0</v>
      </c>
      <c r="E29" s="15">
        <f>[1]E!$CT29</f>
        <v>0</v>
      </c>
      <c r="F29" s="15">
        <f>[1]A!$CT29</f>
        <v>0</v>
      </c>
      <c r="G29" s="15">
        <f>[1]B!$CT29</f>
        <v>12133.33</v>
      </c>
      <c r="H29" s="62">
        <f>[1]F!$CT29</f>
        <v>12133.33</v>
      </c>
      <c r="I29" s="65">
        <f>[1]D!$CU29</f>
        <v>0</v>
      </c>
      <c r="J29" s="15">
        <f>[1]C!$CU29</f>
        <v>0</v>
      </c>
      <c r="K29" s="15">
        <f>[1]E!$CU29</f>
        <v>0</v>
      </c>
      <c r="L29" s="15">
        <f>[1]A!$CU29</f>
        <v>0</v>
      </c>
      <c r="M29" s="15">
        <f>[1]B!$CU29</f>
        <v>12739.996500000001</v>
      </c>
      <c r="N29" s="15">
        <f>[1]F!$CU29</f>
        <v>12739.996500000001</v>
      </c>
    </row>
    <row r="30" spans="1:15">
      <c r="A30" s="4" t="s">
        <v>42</v>
      </c>
      <c r="B30" s="25" t="s">
        <v>43</v>
      </c>
      <c r="C30" s="16">
        <f>[1]D!$CT30</f>
        <v>6068</v>
      </c>
      <c r="D30" s="16">
        <f>[1]C!$CT30</f>
        <v>2504</v>
      </c>
      <c r="E30" s="16">
        <f>[1]E!$CT30</f>
        <v>8572</v>
      </c>
      <c r="F30" s="16">
        <f>[1]A!$CT30</f>
        <v>6866.7290000000003</v>
      </c>
      <c r="G30" s="16">
        <f>[1]B!$CT30</f>
        <v>15608.476000000001</v>
      </c>
      <c r="H30" s="63">
        <f>[1]F!$CT30</f>
        <v>31047.205000000002</v>
      </c>
      <c r="I30" s="66">
        <f>[1]D!$CU30</f>
        <v>51900</v>
      </c>
      <c r="J30" s="16">
        <f>[1]C!$CU30</f>
        <v>2198.1760129999966</v>
      </c>
      <c r="K30" s="16">
        <f>[1]E!$CU30</f>
        <v>54098.176012999997</v>
      </c>
      <c r="L30" s="16">
        <f>[1]A!$CU30</f>
        <v>7210.065450000001</v>
      </c>
      <c r="M30" s="16">
        <f>[1]B!$CU30</f>
        <v>21518.923603861651</v>
      </c>
      <c r="N30" s="16">
        <f>[1]F!$CU30</f>
        <v>82827.165066861649</v>
      </c>
    </row>
    <row r="31" spans="1:15">
      <c r="A31" s="4" t="s">
        <v>44</v>
      </c>
      <c r="B31" s="25" t="s">
        <v>45</v>
      </c>
      <c r="C31" s="16">
        <f>[1]D!$CT31</f>
        <v>0</v>
      </c>
      <c r="D31" s="16">
        <f>[1]C!$CT31</f>
        <v>331</v>
      </c>
      <c r="E31" s="16">
        <f>[1]E!$CT31</f>
        <v>331</v>
      </c>
      <c r="F31" s="16">
        <f>[1]A!$CT31</f>
        <v>10926.206</v>
      </c>
      <c r="G31" s="16">
        <f>[1]B!$CT31</f>
        <v>8608.7720000000008</v>
      </c>
      <c r="H31" s="63">
        <f>[1]F!$CT31</f>
        <v>19865.978000000003</v>
      </c>
      <c r="I31" s="66">
        <f>[1]D!$CU31</f>
        <v>0</v>
      </c>
      <c r="J31" s="16">
        <f>[1]C!$CU31</f>
        <v>373.58333333333212</v>
      </c>
      <c r="K31" s="16">
        <f>[1]E!$CU31</f>
        <v>373.58333333333212</v>
      </c>
      <c r="L31" s="16">
        <f>[1]A!$CU31</f>
        <v>10643.114357006018</v>
      </c>
      <c r="M31" s="16">
        <f>[1]B!$CU31</f>
        <v>8385.7237241720886</v>
      </c>
      <c r="N31" s="16">
        <f>[1]F!$CU31</f>
        <v>19402.421414511438</v>
      </c>
    </row>
    <row r="32" spans="1:15">
      <c r="A32" s="5" t="s">
        <v>46</v>
      </c>
      <c r="B32" s="25" t="s">
        <v>39</v>
      </c>
      <c r="C32" s="17">
        <f>[1]D!$CT32</f>
        <v>6068</v>
      </c>
      <c r="D32" s="17">
        <f>[1]C!$CT32</f>
        <v>2835</v>
      </c>
      <c r="E32" s="17">
        <f>[1]E!$CT32</f>
        <v>8903</v>
      </c>
      <c r="F32" s="17">
        <f>[1]A!$CT32</f>
        <v>17792.935000000001</v>
      </c>
      <c r="G32" s="17">
        <f>[1]B!$CT32</f>
        <v>36350.578000000001</v>
      </c>
      <c r="H32" s="68">
        <f>[1]F!$CT32</f>
        <v>63046.513000000006</v>
      </c>
      <c r="I32" s="70">
        <f>[1]D!$CU32</f>
        <v>51900</v>
      </c>
      <c r="J32" s="17">
        <f>[1]C!$CU32</f>
        <v>2571.7593463333287</v>
      </c>
      <c r="K32" s="17">
        <f>[1]E!$CU32</f>
        <v>54471.759346333332</v>
      </c>
      <c r="L32" s="17">
        <f>[1]A!$CU32</f>
        <v>17853.179807006018</v>
      </c>
      <c r="M32" s="17">
        <f>[1]B!$CU32</f>
        <v>42644.643828033739</v>
      </c>
      <c r="N32" s="17">
        <f>[1]F!$CU32</f>
        <v>114969.58298137308</v>
      </c>
    </row>
    <row r="33" spans="1:15">
      <c r="A33" s="28" t="s">
        <v>47</v>
      </c>
      <c r="B33" s="29"/>
      <c r="C33" s="16">
        <f>[1]D!$CT33</f>
        <v>26</v>
      </c>
      <c r="D33" s="16">
        <f>[1]C!$CT33</f>
        <v>0</v>
      </c>
      <c r="E33" s="16">
        <f>[1]E!$CT33</f>
        <v>26</v>
      </c>
      <c r="F33" s="16">
        <f>[1]A!$CT33</f>
        <v>12143.793</v>
      </c>
      <c r="G33" s="16">
        <f>[1]B!$CT33</f>
        <v>6310.3230000000003</v>
      </c>
      <c r="H33" s="63">
        <f>[1]F!$CT33</f>
        <v>18480.116000000002</v>
      </c>
      <c r="I33" s="66">
        <f>[1]D!$CU33</f>
        <v>311.47874250000001</v>
      </c>
      <c r="J33" s="16">
        <f>[1]C!$CU33</f>
        <v>0</v>
      </c>
      <c r="K33" s="16">
        <f>[1]E!$CU33</f>
        <v>311.47874250000001</v>
      </c>
      <c r="L33" s="16">
        <f>[1]A!$CU33</f>
        <v>12168.599930116441</v>
      </c>
      <c r="M33" s="16">
        <f>[1]B!$CU33</f>
        <v>6323.2135146582441</v>
      </c>
      <c r="N33" s="16">
        <f>[1]F!$CU33</f>
        <v>18803.292187274685</v>
      </c>
    </row>
    <row r="34" spans="1:15" ht="13.5" thickBot="1">
      <c r="A34" s="47" t="s">
        <v>48</v>
      </c>
      <c r="B34" s="47"/>
      <c r="C34" s="48">
        <f>[1]D!$CT34</f>
        <v>40253</v>
      </c>
      <c r="D34" s="48">
        <f>[1]C!$CT34</f>
        <v>2835</v>
      </c>
      <c r="E34" s="48">
        <f>[1]E!$CT34</f>
        <v>43088</v>
      </c>
      <c r="F34" s="48">
        <f>[1]A!$CT34</f>
        <v>104069.728</v>
      </c>
      <c r="G34" s="48">
        <f>[1]B!$CT34</f>
        <v>49058.076999999997</v>
      </c>
      <c r="H34" s="69">
        <f>[1]F!$CT34</f>
        <v>196215.80499999999</v>
      </c>
      <c r="I34" s="71">
        <f>[1]D!$CU34</f>
        <v>86990.10923703236</v>
      </c>
      <c r="J34" s="48">
        <f>[1]C!$CU34</f>
        <v>2571.7593463333287</v>
      </c>
      <c r="K34" s="48">
        <f>[1]E!$CU34</f>
        <v>89561.868583365693</v>
      </c>
      <c r="L34" s="48">
        <f>[1]A!$CU34</f>
        <v>107549.88373712245</v>
      </c>
      <c r="M34" s="48">
        <f>[1]B!$CU34</f>
        <v>54330.977022046594</v>
      </c>
      <c r="N34" s="48">
        <f>[1]F!$CU34</f>
        <v>251442.72934253473</v>
      </c>
    </row>
    <row r="35" spans="1:15" ht="13.5" thickTop="1">
      <c r="A35" s="28" t="s">
        <v>49</v>
      </c>
      <c r="B35" s="28"/>
      <c r="C35" s="16">
        <f>[1]D!$CT35</f>
        <v>0</v>
      </c>
      <c r="D35" s="16">
        <f>[1]C!$CT35</f>
        <v>0</v>
      </c>
      <c r="E35" s="16">
        <f>[1]E!$CT35</f>
        <v>0</v>
      </c>
      <c r="F35" s="16">
        <f>[1]A!$CT35</f>
        <v>15669.263000000001</v>
      </c>
      <c r="G35" s="16">
        <f>[1]B!$CT35</f>
        <v>6111.7060000000001</v>
      </c>
      <c r="H35" s="63">
        <f>[1]F!$CT35</f>
        <v>21780.969000000001</v>
      </c>
      <c r="I35" s="66">
        <f>[1]D!$CU35</f>
        <v>0</v>
      </c>
      <c r="J35" s="16">
        <f>[1]C!$CU35</f>
        <v>0</v>
      </c>
      <c r="K35" s="16">
        <f>[1]E!$CU35</f>
        <v>0</v>
      </c>
      <c r="L35" s="16">
        <f>[1]A!$CU35</f>
        <v>14885.799849999999</v>
      </c>
      <c r="M35" s="16">
        <f>[1]B!$CU35</f>
        <v>5806.1206999999995</v>
      </c>
      <c r="N35" s="16">
        <f>[1]F!$CU35</f>
        <v>20691.920549999999</v>
      </c>
    </row>
    <row r="36" spans="1:15" ht="13.5" thickBot="1">
      <c r="A36" s="47" t="s">
        <v>50</v>
      </c>
      <c r="B36" s="47"/>
      <c r="C36" s="48">
        <f>[1]D!$CT36</f>
        <v>40253</v>
      </c>
      <c r="D36" s="48">
        <f>[1]C!$CT36</f>
        <v>2835</v>
      </c>
      <c r="E36" s="48">
        <f>[1]E!$CT36</f>
        <v>43088</v>
      </c>
      <c r="F36" s="48">
        <f>[1]A!$CT36</f>
        <v>119738.99100000001</v>
      </c>
      <c r="G36" s="48">
        <f>[1]B!$CT36</f>
        <v>55169.782999999996</v>
      </c>
      <c r="H36" s="69">
        <f>[1]F!$CT36</f>
        <v>217996.774</v>
      </c>
      <c r="I36" s="71">
        <f>[1]D!$CU36</f>
        <v>86990.10923703236</v>
      </c>
      <c r="J36" s="48">
        <f>[1]C!$CU36</f>
        <v>2571.7593463333287</v>
      </c>
      <c r="K36" s="48">
        <f>[1]E!$CU36</f>
        <v>89561.868583365693</v>
      </c>
      <c r="L36" s="48">
        <f>[1]A!$CU36</f>
        <v>122435.68358712245</v>
      </c>
      <c r="M36" s="48">
        <f>[1]B!$CU36</f>
        <v>60137.097722046594</v>
      </c>
      <c r="N36" s="48">
        <f>[1]F!$CU36</f>
        <v>272134.64989253471</v>
      </c>
    </row>
    <row r="37" spans="1:15" ht="13.5" hidden="1" customHeight="1" thickTop="1">
      <c r="A37" s="24"/>
      <c r="B37" s="25"/>
      <c r="C37" s="21">
        <f>[1]D!$CT37</f>
        <v>0</v>
      </c>
      <c r="D37" s="21">
        <f>[1]C!$CT37</f>
        <v>0</v>
      </c>
      <c r="E37" s="21">
        <f>[1]E!$CT37</f>
        <v>0</v>
      </c>
      <c r="F37" s="21">
        <f>[1]A!$CT37</f>
        <v>0</v>
      </c>
      <c r="G37" s="21">
        <f>[1]B!$CT37</f>
        <v>0</v>
      </c>
      <c r="H37" s="21">
        <f>[1]F!$CT37</f>
        <v>0</v>
      </c>
      <c r="I37" s="72">
        <f>[1]D!$CU37</f>
        <v>0</v>
      </c>
      <c r="J37" s="21">
        <f>[1]C!$CU37</f>
        <v>0</v>
      </c>
      <c r="K37" s="21">
        <f>[1]E!$CU37</f>
        <v>0</v>
      </c>
      <c r="L37" s="21">
        <f>[1]A!$CU37</f>
        <v>0</v>
      </c>
      <c r="M37" s="21">
        <f>[1]B!$CU37</f>
        <v>0</v>
      </c>
      <c r="N37" s="40">
        <f>[1]F!$CU37</f>
        <v>0</v>
      </c>
    </row>
    <row r="38" spans="1:15" ht="13.5" hidden="1" customHeight="1" thickTop="1">
      <c r="A38" s="27"/>
      <c r="B38" s="30"/>
      <c r="C38" s="20">
        <f>[1]D!$CT38</f>
        <v>0</v>
      </c>
      <c r="D38" s="20">
        <f>[1]C!$CT38</f>
        <v>0</v>
      </c>
      <c r="E38" s="20">
        <f>[1]E!$CT38</f>
        <v>0</v>
      </c>
      <c r="F38" s="20">
        <f>[1]A!$CT38</f>
        <v>0</v>
      </c>
      <c r="G38" s="20">
        <f>[1]B!$CT38</f>
        <v>0</v>
      </c>
      <c r="H38" s="20">
        <f>[1]F!$CT38</f>
        <v>0</v>
      </c>
      <c r="I38" s="73">
        <f>[1]D!$CU38</f>
        <v>0</v>
      </c>
      <c r="J38" s="20">
        <f>[1]C!$CU38</f>
        <v>0</v>
      </c>
      <c r="K38" s="20">
        <f>[1]E!$CU38</f>
        <v>0</v>
      </c>
      <c r="L38" s="20">
        <f>[1]A!$CU38</f>
        <v>0</v>
      </c>
      <c r="M38" s="20">
        <f>[1]B!$CU38</f>
        <v>0</v>
      </c>
      <c r="N38" s="39">
        <f>[1]F!$CU38</f>
        <v>0</v>
      </c>
    </row>
    <row r="39" spans="1:15" ht="13.5" thickTop="1">
      <c r="A39" s="23"/>
      <c r="B39" s="30" t="s">
        <v>51</v>
      </c>
      <c r="C39" s="15">
        <f>[1]D!$CT39</f>
        <v>-40258</v>
      </c>
      <c r="D39" s="15">
        <f>[1]C!$CT39</f>
        <v>0</v>
      </c>
      <c r="E39" s="15">
        <f>[1]E!$CT39</f>
        <v>-40258</v>
      </c>
      <c r="F39" s="15">
        <f>[1]A!$CT39</f>
        <v>40258</v>
      </c>
      <c r="G39" s="15">
        <f>[1]B!$CT39</f>
        <v>0</v>
      </c>
      <c r="H39" s="62">
        <f>[1]F!$CT39</f>
        <v>0</v>
      </c>
      <c r="I39" s="65">
        <f>[1]D!$CU39</f>
        <v>-42017.037643049494</v>
      </c>
      <c r="J39" s="15">
        <f>[1]C!$CU39</f>
        <v>0</v>
      </c>
      <c r="K39" s="15">
        <f>[1]E!$CU39</f>
        <v>-42017.037643049494</v>
      </c>
      <c r="L39" s="15">
        <f>[1]A!$CU39</f>
        <v>42017.037643049494</v>
      </c>
      <c r="M39" s="15">
        <f>[1]B!$CU39</f>
        <v>0</v>
      </c>
      <c r="N39" s="15">
        <f>[1]F!$CU39</f>
        <v>0</v>
      </c>
    </row>
    <row r="40" spans="1:15">
      <c r="A40" s="4" t="s">
        <v>52</v>
      </c>
      <c r="B40" s="25" t="s">
        <v>53</v>
      </c>
      <c r="C40" s="16">
        <f>[1]D!$CT40</f>
        <v>0</v>
      </c>
      <c r="D40" s="16">
        <f>[1]C!$CT40</f>
        <v>-2461</v>
      </c>
      <c r="E40" s="16">
        <f>[1]E!$CT40</f>
        <v>-2461</v>
      </c>
      <c r="F40" s="16">
        <f>[1]A!$CT40</f>
        <v>392.60399999999981</v>
      </c>
      <c r="G40" s="16">
        <f>[1]B!$CT40</f>
        <v>2068.3960000000002</v>
      </c>
      <c r="H40" s="63">
        <f>[1]F!$CT40</f>
        <v>0</v>
      </c>
      <c r="I40" s="66">
        <f>[1]D!$CU40</f>
        <v>0</v>
      </c>
      <c r="J40" s="16">
        <f>[1]C!$CU40</f>
        <v>-2186.8164891904671</v>
      </c>
      <c r="K40" s="16">
        <f>[1]E!$CU40</f>
        <v>-2186.8164891904671</v>
      </c>
      <c r="L40" s="16">
        <f>[1]A!$CU40</f>
        <v>348.86342987490184</v>
      </c>
      <c r="M40" s="16">
        <f>[1]B!$CU40</f>
        <v>1837.9530593155653</v>
      </c>
      <c r="N40" s="16">
        <f>[1]F!$CU40</f>
        <v>0</v>
      </c>
    </row>
    <row r="41" spans="1:15" ht="12.75" hidden="1" customHeight="1">
      <c r="A41" s="4"/>
      <c r="B41" s="25"/>
      <c r="C41" s="16">
        <f>[1]D!$CT41</f>
        <v>0</v>
      </c>
      <c r="D41" s="16">
        <f>[1]C!$CT41</f>
        <v>0</v>
      </c>
      <c r="E41" s="16">
        <f>[1]E!$CT41</f>
        <v>0</v>
      </c>
      <c r="F41" s="16">
        <f>[1]A!$CT41</f>
        <v>0</v>
      </c>
      <c r="G41" s="16">
        <f>[1]B!$CT41</f>
        <v>0</v>
      </c>
      <c r="H41" s="63">
        <f>[1]F!$CT41</f>
        <v>0</v>
      </c>
      <c r="I41" s="66">
        <f>[1]D!$CU41</f>
        <v>0</v>
      </c>
      <c r="J41" s="16">
        <f>[1]C!$CU41</f>
        <v>0</v>
      </c>
      <c r="K41" s="16">
        <f>[1]E!$CU41</f>
        <v>0</v>
      </c>
      <c r="L41" s="16">
        <f>[1]A!$CU41</f>
        <v>0</v>
      </c>
      <c r="M41" s="16">
        <f>[1]B!$CU41</f>
        <v>0</v>
      </c>
      <c r="N41" s="16">
        <f>[1]F!$CU41</f>
        <v>0</v>
      </c>
    </row>
    <row r="42" spans="1:15">
      <c r="A42" s="4" t="s">
        <v>54</v>
      </c>
      <c r="B42" s="25" t="s">
        <v>55</v>
      </c>
      <c r="C42" s="16">
        <f>[1]D!$CT42</f>
        <v>0</v>
      </c>
      <c r="D42" s="16">
        <f>[1]C!$CT42</f>
        <v>0</v>
      </c>
      <c r="E42" s="16">
        <f>[1]E!$CT42</f>
        <v>0</v>
      </c>
      <c r="F42" s="16">
        <f>[1]A!$CT42</f>
        <v>-10518.985000000001</v>
      </c>
      <c r="G42" s="16">
        <f>[1]B!$CT42</f>
        <v>10518.985000000001</v>
      </c>
      <c r="H42" s="63">
        <f>[1]F!$CT42</f>
        <v>0</v>
      </c>
      <c r="I42" s="66">
        <f>[1]D!$CU42</f>
        <v>0</v>
      </c>
      <c r="J42" s="16">
        <f>[1]C!$CU42</f>
        <v>0</v>
      </c>
      <c r="K42" s="16">
        <f>[1]E!$CU42</f>
        <v>0</v>
      </c>
      <c r="L42" s="16">
        <f>[1]A!$CU42</f>
        <v>-11044.93425</v>
      </c>
      <c r="M42" s="16">
        <f>[1]B!$CU42</f>
        <v>11044.93425</v>
      </c>
      <c r="N42" s="16">
        <f>[1]F!$CU42</f>
        <v>0</v>
      </c>
    </row>
    <row r="43" spans="1:15">
      <c r="A43" s="4" t="s">
        <v>56</v>
      </c>
      <c r="B43" s="25" t="s">
        <v>57</v>
      </c>
      <c r="C43" s="16">
        <f>[1]D!$CT43</f>
        <v>0</v>
      </c>
      <c r="D43" s="16">
        <f>[1]C!$CT43</f>
        <v>0</v>
      </c>
      <c r="E43" s="16">
        <f>[1]E!$CT43</f>
        <v>0</v>
      </c>
      <c r="F43" s="16">
        <f>[1]A!$CT43</f>
        <v>-5814.607</v>
      </c>
      <c r="G43" s="16">
        <f>[1]B!$CT43</f>
        <v>5814.607</v>
      </c>
      <c r="H43" s="63">
        <f>[1]F!$CT43</f>
        <v>0</v>
      </c>
      <c r="I43" s="66">
        <f>[1]D!$CU43</f>
        <v>0</v>
      </c>
      <c r="J43" s="16">
        <f>[1]C!$CU43</f>
        <v>0</v>
      </c>
      <c r="K43" s="16">
        <f>[1]E!$CU43</f>
        <v>0</v>
      </c>
      <c r="L43" s="16">
        <f>[1]A!$CU43</f>
        <v>-6105.3373499999998</v>
      </c>
      <c r="M43" s="16">
        <f>[1]B!$CU43</f>
        <v>6105.3373499999998</v>
      </c>
      <c r="N43" s="16">
        <f>[1]F!$CU43</f>
        <v>0</v>
      </c>
    </row>
    <row r="44" spans="1:15">
      <c r="A44" s="4"/>
      <c r="B44" s="25" t="s">
        <v>58</v>
      </c>
      <c r="C44" s="16">
        <f>[1]D!$CT44</f>
        <v>0</v>
      </c>
      <c r="D44" s="16">
        <f>[1]C!$CT44</f>
        <v>0</v>
      </c>
      <c r="E44" s="16">
        <f>[1]E!$CT44</f>
        <v>0</v>
      </c>
      <c r="F44" s="16">
        <f>[1]A!$CT44</f>
        <v>3465.8380000000002</v>
      </c>
      <c r="G44" s="16">
        <f>[1]B!$CT44</f>
        <v>-3465.8380000000002</v>
      </c>
      <c r="H44" s="63">
        <f>[1]F!$CT44</f>
        <v>0</v>
      </c>
      <c r="I44" s="66">
        <f>[1]D!$CU44</f>
        <v>0</v>
      </c>
      <c r="J44" s="16">
        <f>[1]C!$CU44</f>
        <v>0</v>
      </c>
      <c r="K44" s="16">
        <f>[1]E!$CU44</f>
        <v>0</v>
      </c>
      <c r="L44" s="16">
        <f>[1]A!$CU44</f>
        <v>3489.9481368968686</v>
      </c>
      <c r="M44" s="16">
        <f>[1]B!$CU44</f>
        <v>-3489.9481368968686</v>
      </c>
      <c r="N44" s="16">
        <f>[1]F!$CU44</f>
        <v>0</v>
      </c>
    </row>
    <row r="45" spans="1:15" ht="13.5" thickBot="1">
      <c r="A45" s="49"/>
      <c r="B45" s="50" t="s">
        <v>39</v>
      </c>
      <c r="C45" s="46">
        <f>[1]D!$CT45</f>
        <v>-40258</v>
      </c>
      <c r="D45" s="46">
        <f>[1]C!$CT45</f>
        <v>-2461</v>
      </c>
      <c r="E45" s="46">
        <f>[1]E!$CT45</f>
        <v>-42719</v>
      </c>
      <c r="F45" s="46">
        <f>[1]A!$CT45</f>
        <v>27782.85</v>
      </c>
      <c r="G45" s="46">
        <f>[1]B!$CT45</f>
        <v>14936.150000000001</v>
      </c>
      <c r="H45" s="64">
        <f>[1]F!$CT45</f>
        <v>0</v>
      </c>
      <c r="I45" s="67">
        <f>[1]D!$CU45</f>
        <v>-42017.037643049494</v>
      </c>
      <c r="J45" s="46">
        <f>[1]C!$CU45</f>
        <v>-2186.8164891904671</v>
      </c>
      <c r="K45" s="46">
        <f>[1]E!$CU45</f>
        <v>-44203.854132239961</v>
      </c>
      <c r="L45" s="46">
        <f>[1]A!$CU45</f>
        <v>28705.577609821266</v>
      </c>
      <c r="M45" s="46">
        <f>[1]B!$CU45</f>
        <v>15498.276522418697</v>
      </c>
      <c r="N45" s="46">
        <f>[1]F!$CU45</f>
        <v>0</v>
      </c>
    </row>
    <row r="46" spans="1:15" ht="13.5" thickTop="1">
      <c r="A46" s="28" t="s">
        <v>80</v>
      </c>
      <c r="B46" s="28"/>
      <c r="C46" s="16">
        <f>[1]D!$CT46</f>
        <v>2335</v>
      </c>
      <c r="D46" s="16">
        <f>[1]C!$CT46</f>
        <v>1</v>
      </c>
      <c r="E46" s="16">
        <f>[1]E!$CT46</f>
        <v>2336</v>
      </c>
      <c r="F46" s="16">
        <f>[1]A!$CT46</f>
        <v>-5913.6540000000095</v>
      </c>
      <c r="G46" s="16">
        <f>[1]B!$CT46</f>
        <v>4146.8030000000072</v>
      </c>
      <c r="H46" s="63">
        <f>[1]F!$CT46</f>
        <v>569.14899999999761</v>
      </c>
      <c r="I46" s="66">
        <f>[1]D!$CU46</f>
        <v>-42394.928736840011</v>
      </c>
      <c r="J46" s="16">
        <f>[1]C!$CU46</f>
        <v>0</v>
      </c>
      <c r="K46" s="16">
        <f>[1]E!$CU46</f>
        <v>-42394.928736840011</v>
      </c>
      <c r="L46" s="16">
        <f>[1]A!$CU46</f>
        <v>-6574.9685603877442</v>
      </c>
      <c r="M46" s="16">
        <f>[1]B!$CU46</f>
        <v>0</v>
      </c>
      <c r="N46" s="16">
        <f>[1]F!$CU46</f>
        <v>-48969.897297227755</v>
      </c>
    </row>
    <row r="47" spans="1:15" ht="13.5" thickBot="1">
      <c r="A47" s="47" t="s">
        <v>60</v>
      </c>
      <c r="B47" s="47"/>
      <c r="C47" s="48">
        <f>[1]D!$CT47</f>
        <v>2330</v>
      </c>
      <c r="D47" s="48">
        <f>[1]C!$CT47</f>
        <v>375</v>
      </c>
      <c r="E47" s="48">
        <f>[1]E!$CT47</f>
        <v>2705</v>
      </c>
      <c r="F47" s="48">
        <f>[1]A!$CT47</f>
        <v>141608.18700000001</v>
      </c>
      <c r="G47" s="48">
        <f>[1]B!$CT47</f>
        <v>74252.736000000004</v>
      </c>
      <c r="H47" s="69">
        <f>[1]F!$CT47</f>
        <v>218565.92300000001</v>
      </c>
      <c r="I47" s="71">
        <f>[1]D!$CU47</f>
        <v>2578.1428571428514</v>
      </c>
      <c r="J47" s="48">
        <f>[1]C!$CU47</f>
        <v>384.94285714286161</v>
      </c>
      <c r="K47" s="48">
        <f>[1]E!$CU47</f>
        <v>2963.085714285713</v>
      </c>
      <c r="L47" s="48">
        <f>[1]A!$CU47</f>
        <v>144566.29263655597</v>
      </c>
      <c r="M47" s="48">
        <f>[1]B!$CU47</f>
        <v>75635.374244465289</v>
      </c>
      <c r="N47" s="48">
        <f>[1]F!$CU47</f>
        <v>223164.75259530696</v>
      </c>
      <c r="O47" s="22"/>
    </row>
    <row r="48" spans="1:15" ht="6" customHeight="1" thickTop="1">
      <c r="A48" s="24"/>
      <c r="B48" s="2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40"/>
    </row>
    <row r="49" spans="1:15" s="53" customFormat="1" ht="15.75">
      <c r="A49" s="83"/>
      <c r="B49" s="81"/>
      <c r="C49" s="81"/>
      <c r="D49" s="81" t="s">
        <v>61</v>
      </c>
      <c r="E49" s="81"/>
      <c r="F49" s="81"/>
      <c r="G49" s="81"/>
      <c r="H49" s="81"/>
      <c r="I49" s="81"/>
      <c r="J49" s="81"/>
      <c r="K49" s="81"/>
      <c r="L49" s="81"/>
      <c r="M49" s="81"/>
      <c r="N49" s="82"/>
      <c r="O49" s="56"/>
    </row>
    <row r="50" spans="1:15" ht="15" hidden="1" customHeight="1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4"/>
    </row>
    <row r="51" spans="1:15" ht="6" hidden="1" customHeight="1">
      <c r="A51" s="24"/>
      <c r="B51" s="25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40"/>
    </row>
    <row r="52" spans="1:15">
      <c r="A52" s="23"/>
      <c r="B52" s="30" t="s">
        <v>62</v>
      </c>
      <c r="C52" s="15">
        <f>[1]D!$CT52</f>
        <v>0</v>
      </c>
      <c r="D52" s="15">
        <f>[1]C!$CT52</f>
        <v>0</v>
      </c>
      <c r="E52" s="15">
        <f>[1]E!$CT52</f>
        <v>0</v>
      </c>
      <c r="F52" s="15">
        <f>[1]A!$CT52</f>
        <v>74895.862999999998</v>
      </c>
      <c r="G52" s="15">
        <f>[1]B!$CT52</f>
        <v>0</v>
      </c>
      <c r="H52" s="62">
        <f>[1]F!$CT52</f>
        <v>74895.862999999998</v>
      </c>
      <c r="I52" s="65">
        <f>[1]D!$CU52</f>
        <v>0</v>
      </c>
      <c r="J52" s="15">
        <f>[1]C!$CU52</f>
        <v>0</v>
      </c>
      <c r="K52" s="15">
        <f>[1]E!$CU52</f>
        <v>0</v>
      </c>
      <c r="L52" s="15">
        <f>[1]A!$CU52</f>
        <v>77811.016305308847</v>
      </c>
      <c r="M52" s="15">
        <f>[1]B!$CU52</f>
        <v>0</v>
      </c>
      <c r="N52" s="15">
        <f>[1]F!$CU52</f>
        <v>77811.016305308847</v>
      </c>
    </row>
    <row r="53" spans="1:15">
      <c r="A53" s="4" t="s">
        <v>63</v>
      </c>
      <c r="B53" s="25" t="s">
        <v>64</v>
      </c>
      <c r="C53" s="16">
        <f>[1]D!$CT53</f>
        <v>0</v>
      </c>
      <c r="D53" s="16">
        <f>[1]C!$CT53</f>
        <v>0</v>
      </c>
      <c r="E53" s="16">
        <f>[1]E!$CT53</f>
        <v>0</v>
      </c>
      <c r="F53" s="16">
        <f>[1]A!$CT53</f>
        <v>6459.0450000000001</v>
      </c>
      <c r="G53" s="16">
        <f>[1]B!$CT53</f>
        <v>27356.876</v>
      </c>
      <c r="H53" s="63">
        <f>[1]F!$CT53</f>
        <v>33815.921000000002</v>
      </c>
      <c r="I53" s="66">
        <f>[1]D!$CU53</f>
        <v>0</v>
      </c>
      <c r="J53" s="16">
        <f>[1]C!$CU53</f>
        <v>0</v>
      </c>
      <c r="K53" s="16">
        <f>[1]E!$CU53</f>
        <v>0</v>
      </c>
      <c r="L53" s="16">
        <f>[1]A!$CU53</f>
        <v>6233.5447675840232</v>
      </c>
      <c r="M53" s="16">
        <f>[1]B!$CU53</f>
        <v>28261.314434103439</v>
      </c>
      <c r="N53" s="16">
        <f>[1]F!$CU53</f>
        <v>34494.859201687461</v>
      </c>
    </row>
    <row r="54" spans="1:15">
      <c r="A54" s="4" t="s">
        <v>65</v>
      </c>
      <c r="B54" s="25" t="s">
        <v>66</v>
      </c>
      <c r="C54" s="16">
        <f>[1]D!$CT54</f>
        <v>527</v>
      </c>
      <c r="D54" s="16">
        <f>[1]C!$CT54</f>
        <v>86</v>
      </c>
      <c r="E54" s="16">
        <f>[1]E!$CT54</f>
        <v>613</v>
      </c>
      <c r="F54" s="16">
        <f>[1]A!$CT54</f>
        <v>0</v>
      </c>
      <c r="G54" s="16">
        <f>[1]B!$CT54</f>
        <v>0</v>
      </c>
      <c r="H54" s="63">
        <f>[1]F!$CT54</f>
        <v>613</v>
      </c>
      <c r="I54" s="66">
        <f>[1]D!$CU54</f>
        <v>533.14285714285506</v>
      </c>
      <c r="J54" s="16">
        <f>[1]C!$CU54</f>
        <v>101</v>
      </c>
      <c r="K54" s="16">
        <f>[1]E!$CU54</f>
        <v>634.14285714285506</v>
      </c>
      <c r="L54" s="16">
        <f>[1]A!$CU54</f>
        <v>0</v>
      </c>
      <c r="M54" s="16">
        <f>[1]B!$CU54</f>
        <v>0</v>
      </c>
      <c r="N54" s="16">
        <f>[1]F!$CU54</f>
        <v>634.14285714285506</v>
      </c>
    </row>
    <row r="55" spans="1:15">
      <c r="A55" s="5"/>
      <c r="B55" s="32" t="s">
        <v>39</v>
      </c>
      <c r="C55" s="17">
        <f>[1]D!$CT55</f>
        <v>527</v>
      </c>
      <c r="D55" s="17">
        <f>[1]C!$CT55</f>
        <v>86</v>
      </c>
      <c r="E55" s="17">
        <f>[1]E!$CT55</f>
        <v>613</v>
      </c>
      <c r="F55" s="17">
        <f>[1]A!$CT55</f>
        <v>81354.907999999996</v>
      </c>
      <c r="G55" s="17">
        <f>[1]B!$CT55</f>
        <v>27356.876</v>
      </c>
      <c r="H55" s="68">
        <f>[1]F!$CT55</f>
        <v>109324.784</v>
      </c>
      <c r="I55" s="70">
        <f>[1]D!$CU55</f>
        <v>533.14285714285506</v>
      </c>
      <c r="J55" s="17">
        <f>[1]C!$CU55</f>
        <v>101</v>
      </c>
      <c r="K55" s="17">
        <f>[1]E!$CU55</f>
        <v>634.14285714285506</v>
      </c>
      <c r="L55" s="17">
        <f>[1]A!$CU55</f>
        <v>84044.561072892873</v>
      </c>
      <c r="M55" s="17">
        <f>[1]B!$CU55</f>
        <v>28261.314434103439</v>
      </c>
      <c r="N55" s="17">
        <f>[1]F!$CU55</f>
        <v>112940.01836413916</v>
      </c>
    </row>
    <row r="56" spans="1:15" ht="12.75" hidden="1" customHeight="1">
      <c r="A56" s="4"/>
      <c r="B56" s="25"/>
      <c r="C56" s="16">
        <f>[1]D!$CT56</f>
        <v>0</v>
      </c>
      <c r="D56" s="16">
        <f>[1]C!$CT56</f>
        <v>0</v>
      </c>
      <c r="E56" s="16">
        <f>[1]E!$CT56</f>
        <v>0</v>
      </c>
      <c r="F56" s="16">
        <f>[1]A!$CT56</f>
        <v>0</v>
      </c>
      <c r="G56" s="16">
        <f>[1]B!$CT56</f>
        <v>0</v>
      </c>
      <c r="H56" s="63">
        <f>[1]F!$CT56</f>
        <v>0</v>
      </c>
      <c r="I56" s="66">
        <f>[1]D!$CU56</f>
        <v>0</v>
      </c>
      <c r="J56" s="16">
        <f>[1]C!$CU56</f>
        <v>0</v>
      </c>
      <c r="K56" s="16">
        <f>[1]E!$CU56</f>
        <v>0</v>
      </c>
      <c r="L56" s="16">
        <f>[1]A!$CU56</f>
        <v>0</v>
      </c>
      <c r="M56" s="16">
        <f>[1]B!$CU56</f>
        <v>0</v>
      </c>
      <c r="N56" s="16">
        <f>[1]F!$CU56</f>
        <v>0</v>
      </c>
    </row>
    <row r="57" spans="1:15">
      <c r="A57" s="23" t="s">
        <v>67</v>
      </c>
      <c r="B57" s="30" t="s">
        <v>62</v>
      </c>
      <c r="C57" s="15">
        <f>[1]D!$CT57</f>
        <v>0</v>
      </c>
      <c r="D57" s="15">
        <f>[1]C!$CT57</f>
        <v>0</v>
      </c>
      <c r="E57" s="15">
        <f>[1]E!$CT57</f>
        <v>0</v>
      </c>
      <c r="F57" s="15">
        <f>[1]A!$CT57</f>
        <v>22849.383000000002</v>
      </c>
      <c r="G57" s="15">
        <f>[1]B!$CT57</f>
        <v>0</v>
      </c>
      <c r="H57" s="62">
        <f>[1]F!$CT57</f>
        <v>22849.383000000002</v>
      </c>
      <c r="I57" s="65">
        <f>[1]D!$CU57</f>
        <v>0</v>
      </c>
      <c r="J57" s="15">
        <f>[1]C!$CU57</f>
        <v>0</v>
      </c>
      <c r="K57" s="15">
        <f>[1]E!$CU57</f>
        <v>0</v>
      </c>
      <c r="L57" s="15">
        <f>[1]A!$CU57</f>
        <v>23363.004028312796</v>
      </c>
      <c r="M57" s="15">
        <f>[1]B!$CU57</f>
        <v>0</v>
      </c>
      <c r="N57" s="15">
        <f>[1]F!$CU57</f>
        <v>23363.004028312796</v>
      </c>
    </row>
    <row r="58" spans="1:15">
      <c r="A58" s="4" t="s">
        <v>68</v>
      </c>
      <c r="B58" s="25" t="s">
        <v>64</v>
      </c>
      <c r="C58" s="16">
        <f>[1]D!$CT58</f>
        <v>0</v>
      </c>
      <c r="D58" s="16">
        <f>[1]C!$CT58</f>
        <v>0</v>
      </c>
      <c r="E58" s="16">
        <f>[1]E!$CT58</f>
        <v>0</v>
      </c>
      <c r="F58" s="16">
        <f>[1]A!$CT58</f>
        <v>916.71600000000001</v>
      </c>
      <c r="G58" s="16">
        <f>[1]B!$CT58</f>
        <v>24850.86</v>
      </c>
      <c r="H58" s="63">
        <f>[1]F!$CT58</f>
        <v>25767.576000000001</v>
      </c>
      <c r="I58" s="66">
        <f>[1]D!$CU58</f>
        <v>0</v>
      </c>
      <c r="J58" s="16">
        <f>[1]C!$CU58</f>
        <v>0</v>
      </c>
      <c r="K58" s="16">
        <f>[1]E!$CU58</f>
        <v>0</v>
      </c>
      <c r="L58" s="16">
        <f>[1]A!$CU58</f>
        <v>884.71131957751584</v>
      </c>
      <c r="M58" s="16">
        <f>[1]B!$CU58</f>
        <v>25354.45886303316</v>
      </c>
      <c r="N58" s="16">
        <f>[1]F!$CU58</f>
        <v>26239.170182610676</v>
      </c>
    </row>
    <row r="59" spans="1:15">
      <c r="A59" s="4" t="s">
        <v>69</v>
      </c>
      <c r="B59" s="25" t="s">
        <v>66</v>
      </c>
      <c r="C59" s="16">
        <f>[1]D!$CT59</f>
        <v>0</v>
      </c>
      <c r="D59" s="16">
        <f>[1]C!$CT59</f>
        <v>216</v>
      </c>
      <c r="E59" s="16">
        <f>[1]E!$CT59</f>
        <v>216</v>
      </c>
      <c r="F59" s="16">
        <f>[1]A!$CT59</f>
        <v>0</v>
      </c>
      <c r="G59" s="16">
        <f>[1]B!$CT59</f>
        <v>0</v>
      </c>
      <c r="H59" s="63">
        <f>[1]F!$CT59</f>
        <v>216</v>
      </c>
      <c r="I59" s="66">
        <f>[1]D!$CU59</f>
        <v>0</v>
      </c>
      <c r="J59" s="16">
        <f>[1]C!$CU59</f>
        <v>205.80000000000291</v>
      </c>
      <c r="K59" s="16">
        <f>[1]E!$CU59</f>
        <v>205.80000000000291</v>
      </c>
      <c r="L59" s="16">
        <f>[1]A!$CU59</f>
        <v>0</v>
      </c>
      <c r="M59" s="16">
        <f>[1]B!$CU59</f>
        <v>0</v>
      </c>
      <c r="N59" s="16">
        <f>[1]F!$CU59</f>
        <v>205.80000000000291</v>
      </c>
    </row>
    <row r="60" spans="1:15">
      <c r="A60" s="4"/>
      <c r="B60" s="25" t="s">
        <v>39</v>
      </c>
      <c r="C60" s="16">
        <f>[1]D!$CT60</f>
        <v>0</v>
      </c>
      <c r="D60" s="16">
        <f>[1]C!$CT60</f>
        <v>216</v>
      </c>
      <c r="E60" s="16">
        <f>[1]E!$CT60</f>
        <v>216</v>
      </c>
      <c r="F60" s="16">
        <f>[1]A!$CT60</f>
        <v>23766.099000000002</v>
      </c>
      <c r="G60" s="16">
        <f>[1]B!$CT60</f>
        <v>24850.86</v>
      </c>
      <c r="H60" s="63">
        <f>[1]F!$CT60</f>
        <v>48832.959000000003</v>
      </c>
      <c r="I60" s="66">
        <f>[1]D!$CU60</f>
        <v>0</v>
      </c>
      <c r="J60" s="16">
        <f>[1]C!$CU60</f>
        <v>205.80000000000291</v>
      </c>
      <c r="K60" s="16">
        <f>[1]E!$CU60</f>
        <v>205.80000000000291</v>
      </c>
      <c r="L60" s="16">
        <f>[1]A!$CU60</f>
        <v>24247.715347890313</v>
      </c>
      <c r="M60" s="16">
        <f>[1]B!$CU60</f>
        <v>25354.45886303316</v>
      </c>
      <c r="N60" s="16">
        <f>[1]F!$CU60</f>
        <v>49807.974210923479</v>
      </c>
    </row>
    <row r="61" spans="1:15">
      <c r="A61" s="27" t="s">
        <v>70</v>
      </c>
      <c r="B61" s="30"/>
      <c r="C61" s="15">
        <f>[1]D!$CT61</f>
        <v>1803</v>
      </c>
      <c r="D61" s="15">
        <f>[1]C!$CT61</f>
        <v>73</v>
      </c>
      <c r="E61" s="15">
        <f>[1]E!$CT61</f>
        <v>1876</v>
      </c>
      <c r="F61" s="15">
        <f>[1]A!$CT61</f>
        <v>9142.8240000000005</v>
      </c>
      <c r="G61" s="15">
        <f>[1]B!$CT61</f>
        <v>6351.3890000000001</v>
      </c>
      <c r="H61" s="62">
        <f>[1]F!$CT61</f>
        <v>17370.213</v>
      </c>
      <c r="I61" s="65">
        <f>[1]D!$CU61</f>
        <v>2044.9999999999964</v>
      </c>
      <c r="J61" s="15">
        <f>[1]C!$CU61</f>
        <v>78.142857142858702</v>
      </c>
      <c r="K61" s="15">
        <f>[1]E!$CU61</f>
        <v>2123.1428571428551</v>
      </c>
      <c r="L61" s="15">
        <f>[1]A!$CU61</f>
        <v>9066.2121923354844</v>
      </c>
      <c r="M61" s="15">
        <f>[1]B!$CU61</f>
        <v>6298.1678735219539</v>
      </c>
      <c r="N61" s="15">
        <f>[1]F!$CU61</f>
        <v>17487.522923000295</v>
      </c>
    </row>
    <row r="62" spans="1:15">
      <c r="A62" s="24" t="s">
        <v>71</v>
      </c>
      <c r="B62" s="25"/>
      <c r="C62" s="16">
        <f>[1]D!$CT62</f>
        <v>0</v>
      </c>
      <c r="D62" s="16">
        <f>[1]C!$CT62</f>
        <v>0</v>
      </c>
      <c r="E62" s="16">
        <f>[1]E!$CT62</f>
        <v>0</v>
      </c>
      <c r="F62" s="16">
        <f>[1]A!$CT62</f>
        <v>9844.7990000000009</v>
      </c>
      <c r="G62" s="16">
        <f>[1]B!$CT62</f>
        <v>8423.2489999999998</v>
      </c>
      <c r="H62" s="63">
        <f>[1]F!$CT62</f>
        <v>18268.048000000003</v>
      </c>
      <c r="I62" s="66">
        <f>[1]D!$CU62</f>
        <v>0</v>
      </c>
      <c r="J62" s="16">
        <f>[1]C!$CU62</f>
        <v>0</v>
      </c>
      <c r="K62" s="16">
        <f>[1]E!$CU62</f>
        <v>0</v>
      </c>
      <c r="L62" s="16">
        <f>[1]A!$CU62</f>
        <v>9717.3259734373223</v>
      </c>
      <c r="M62" s="16">
        <f>[1]B!$CU62</f>
        <v>8314.1825738067309</v>
      </c>
      <c r="N62" s="16">
        <f>[1]F!$CU62</f>
        <v>18031.508547244055</v>
      </c>
    </row>
    <row r="63" spans="1:15">
      <c r="A63" s="28" t="s">
        <v>72</v>
      </c>
      <c r="B63" s="32"/>
      <c r="C63" s="17">
        <f>[1]D!$CT63</f>
        <v>0</v>
      </c>
      <c r="D63" s="17">
        <f>[1]C!$CT63</f>
        <v>0</v>
      </c>
      <c r="E63" s="17">
        <f>[1]E!$CT63</f>
        <v>0</v>
      </c>
      <c r="F63" s="17">
        <f>[1]A!$CT63</f>
        <v>8840.5679999999993</v>
      </c>
      <c r="G63" s="17">
        <f>[1]B!$CT63</f>
        <v>2266.2959999999998</v>
      </c>
      <c r="H63" s="68">
        <f>[1]F!$CT63</f>
        <v>11106.864</v>
      </c>
      <c r="I63" s="70">
        <f>[1]D!$CU63</f>
        <v>0</v>
      </c>
      <c r="J63" s="17">
        <f>[1]C!$CU63</f>
        <v>0</v>
      </c>
      <c r="K63" s="17">
        <f>[1]E!$CU63</f>
        <v>0</v>
      </c>
      <c r="L63" s="17">
        <f>[1]A!$CU63</f>
        <v>8398.5395999999982</v>
      </c>
      <c r="M63" s="17">
        <f>[1]B!$CU63</f>
        <v>2152.9811999999997</v>
      </c>
      <c r="N63" s="17">
        <f>[1]F!$CU63</f>
        <v>10551.520799999998</v>
      </c>
    </row>
    <row r="64" spans="1:15" ht="13.5" thickBot="1">
      <c r="A64" s="47" t="s">
        <v>73</v>
      </c>
      <c r="B64" s="47"/>
      <c r="C64" s="48">
        <f>[1]D!$CT64</f>
        <v>2330</v>
      </c>
      <c r="D64" s="48">
        <f>[1]C!$CT64</f>
        <v>375</v>
      </c>
      <c r="E64" s="48">
        <f>[1]E!$CT64</f>
        <v>2705</v>
      </c>
      <c r="F64" s="48">
        <f>[1]A!$CT64</f>
        <v>132949.198</v>
      </c>
      <c r="G64" s="48">
        <f>[1]B!$CT64</f>
        <v>69248.67</v>
      </c>
      <c r="H64" s="69">
        <f>[1]F!$CT64</f>
        <v>204902.86800000002</v>
      </c>
      <c r="I64" s="71">
        <f>[1]D!$CU64</f>
        <v>2578.1428571428514</v>
      </c>
      <c r="J64" s="48">
        <f>[1]C!$CU64</f>
        <v>384.94285714286161</v>
      </c>
      <c r="K64" s="48">
        <f>[1]E!$CU64</f>
        <v>2963.085714285713</v>
      </c>
      <c r="L64" s="48">
        <f>[1]A!$CU64</f>
        <v>135474.35418655598</v>
      </c>
      <c r="M64" s="48">
        <f>[1]B!$CU64</f>
        <v>70381.104944465289</v>
      </c>
      <c r="N64" s="48">
        <f>[1]F!$CU64</f>
        <v>208818.54484530698</v>
      </c>
    </row>
    <row r="65" spans="1:15" ht="13.5" thickTop="1">
      <c r="A65" s="28" t="s">
        <v>74</v>
      </c>
      <c r="B65" s="28"/>
      <c r="C65" s="16">
        <f>[1]D!$CT65</f>
        <v>0</v>
      </c>
      <c r="D65" s="16">
        <f>[1]C!$CT65</f>
        <v>0</v>
      </c>
      <c r="E65" s="16">
        <f>[1]E!$CT65</f>
        <v>0</v>
      </c>
      <c r="F65" s="16">
        <f>[1]A!$CT65</f>
        <v>8658.9889999999996</v>
      </c>
      <c r="G65" s="16">
        <f>[1]B!$CT65</f>
        <v>5004.0659999999998</v>
      </c>
      <c r="H65" s="63">
        <f>[1]F!$CT65</f>
        <v>13663.055</v>
      </c>
      <c r="I65" s="66">
        <f>[1]D!$CU65</f>
        <v>0</v>
      </c>
      <c r="J65" s="16">
        <f>[1]C!$CU65</f>
        <v>0</v>
      </c>
      <c r="K65" s="16">
        <f>[1]E!$CU65</f>
        <v>0</v>
      </c>
      <c r="L65" s="16">
        <f>[1]A!$CU65</f>
        <v>9091.9384499999996</v>
      </c>
      <c r="M65" s="16">
        <f>[1]B!$CU65</f>
        <v>5254.2692999999999</v>
      </c>
      <c r="N65" s="16">
        <f>[1]F!$CU65</f>
        <v>14346.20775</v>
      </c>
    </row>
    <row r="66" spans="1:15">
      <c r="A66" s="31" t="s">
        <v>75</v>
      </c>
      <c r="B66" s="31"/>
      <c r="C66" s="19">
        <f>[1]D!$CT66</f>
        <v>2330</v>
      </c>
      <c r="D66" s="19">
        <f>[1]C!$CT66</f>
        <v>375</v>
      </c>
      <c r="E66" s="19">
        <f>[1]E!$CT66</f>
        <v>2705</v>
      </c>
      <c r="F66" s="19">
        <f>[1]A!$CT66</f>
        <v>141608.18700000001</v>
      </c>
      <c r="G66" s="19">
        <f>[1]B!$CT66</f>
        <v>74252.736000000004</v>
      </c>
      <c r="H66" s="74">
        <f>[1]F!$CT66</f>
        <v>218565.92300000001</v>
      </c>
      <c r="I66" s="75">
        <f>[1]D!$CU66</f>
        <v>2578.1428571428514</v>
      </c>
      <c r="J66" s="19">
        <f>[1]C!$CU66</f>
        <v>384.94285714286161</v>
      </c>
      <c r="K66" s="19">
        <f>[1]E!$CU66</f>
        <v>2963.085714285713</v>
      </c>
      <c r="L66" s="19">
        <f>[1]A!$CU66</f>
        <v>144566.29263655597</v>
      </c>
      <c r="M66" s="19">
        <f>[1]B!$CU66</f>
        <v>75635.374244465289</v>
      </c>
      <c r="N66" s="19">
        <f>[1]F!$CU66</f>
        <v>223164.75259530696</v>
      </c>
      <c r="O66" s="22"/>
    </row>
    <row r="67" spans="1:15" ht="3.95" customHeight="1">
      <c r="A67" s="27"/>
      <c r="B67" s="30"/>
      <c r="C67" s="30"/>
      <c r="D67" s="30"/>
      <c r="E67" s="30"/>
      <c r="F67" s="30"/>
      <c r="G67" s="30"/>
      <c r="H67" s="30"/>
      <c r="I67" s="30"/>
      <c r="J67" s="10"/>
      <c r="K67" s="10"/>
      <c r="L67" s="10"/>
      <c r="M67" s="10"/>
      <c r="N67" s="11"/>
    </row>
    <row r="68" spans="1:15">
      <c r="A68" s="95" t="s">
        <v>81</v>
      </c>
      <c r="B68" s="12"/>
      <c r="C68" s="12"/>
      <c r="D68" s="12"/>
      <c r="E68" s="12"/>
      <c r="F68" s="12"/>
      <c r="G68" s="12" t="s">
        <v>82</v>
      </c>
      <c r="I68" s="12"/>
      <c r="J68" s="12"/>
      <c r="K68" s="12"/>
      <c r="L68" s="12"/>
      <c r="M68" s="12"/>
      <c r="N68" s="13"/>
    </row>
    <row r="69" spans="1:15">
      <c r="A69" s="95" t="s">
        <v>83</v>
      </c>
      <c r="B69" s="12"/>
      <c r="C69" s="12"/>
      <c r="D69" s="12"/>
      <c r="E69" s="12"/>
      <c r="F69" s="12"/>
      <c r="G69" s="12" t="s">
        <v>84</v>
      </c>
      <c r="I69" s="12"/>
      <c r="J69" s="12"/>
      <c r="K69" s="12"/>
      <c r="L69" s="12"/>
      <c r="M69" s="12"/>
      <c r="N69" s="13"/>
    </row>
    <row r="70" spans="1:15">
      <c r="A70" s="1" t="s">
        <v>85</v>
      </c>
      <c r="B70" s="12"/>
      <c r="C70" s="12"/>
      <c r="D70" s="12"/>
      <c r="E70" s="12"/>
      <c r="F70" s="12"/>
      <c r="G70" s="12" t="s">
        <v>86</v>
      </c>
      <c r="I70" s="12"/>
      <c r="J70" s="12"/>
      <c r="K70" s="12"/>
      <c r="L70" s="12"/>
      <c r="M70" s="12"/>
      <c r="N70" s="13"/>
    </row>
    <row r="71" spans="1:15">
      <c r="A71" s="1" t="s">
        <v>87</v>
      </c>
      <c r="B71" s="12"/>
      <c r="C71" s="12"/>
      <c r="D71" s="12"/>
      <c r="E71" s="12"/>
      <c r="F71" s="12"/>
      <c r="G71" s="12" t="s">
        <v>88</v>
      </c>
      <c r="I71" s="12"/>
      <c r="J71" s="12"/>
      <c r="K71" s="12"/>
      <c r="L71" s="12"/>
      <c r="M71" s="12"/>
      <c r="N71" s="13"/>
    </row>
    <row r="72" spans="1:15">
      <c r="A72" s="1" t="s">
        <v>89</v>
      </c>
      <c r="B72" s="12"/>
      <c r="C72" s="12"/>
      <c r="D72" s="12"/>
      <c r="E72" s="12"/>
      <c r="F72" s="12"/>
      <c r="G72" s="12" t="s">
        <v>90</v>
      </c>
      <c r="I72" s="12"/>
      <c r="J72" s="12"/>
      <c r="K72" s="12"/>
      <c r="L72" s="12"/>
      <c r="M72" s="12"/>
      <c r="N72" s="13"/>
    </row>
    <row r="73" spans="1:15">
      <c r="A73" s="1" t="s">
        <v>91</v>
      </c>
      <c r="B73" s="12"/>
      <c r="C73" s="12"/>
      <c r="D73" s="12"/>
      <c r="E73" s="12"/>
      <c r="F73" s="12"/>
      <c r="G73" s="12" t="s">
        <v>92</v>
      </c>
      <c r="I73" s="12"/>
      <c r="J73" s="12"/>
      <c r="K73" s="12"/>
      <c r="L73" s="12"/>
      <c r="M73" s="12"/>
      <c r="N73" s="13"/>
    </row>
    <row r="74" spans="1:15">
      <c r="A74" s="1" t="s">
        <v>93</v>
      </c>
      <c r="B74" s="12"/>
      <c r="C74" s="12"/>
      <c r="D74" s="12"/>
      <c r="E74" s="12"/>
      <c r="F74" s="12"/>
      <c r="G74" s="12" t="s">
        <v>94</v>
      </c>
      <c r="I74" s="12"/>
      <c r="J74" s="12"/>
      <c r="K74" s="12"/>
      <c r="L74" s="12"/>
      <c r="M74" s="12"/>
      <c r="N74" s="13"/>
    </row>
    <row r="75" spans="1:15" ht="3.95" customHeight="1">
      <c r="A75" s="2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2"/>
    </row>
    <row r="77" spans="1:15" ht="15.75">
      <c r="A77" s="90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</row>
    <row r="78" spans="1:15">
      <c r="A78" s="76"/>
      <c r="B78" s="76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</row>
    <row r="79" spans="1:15">
      <c r="A79" s="76"/>
      <c r="B79" s="76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</row>
    <row r="80" spans="1:15">
      <c r="A80" s="91"/>
      <c r="B80" s="92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</row>
    <row r="81" spans="1:14">
      <c r="A81" s="76"/>
      <c r="B81" s="76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</row>
    <row r="82" spans="1:14">
      <c r="A82" s="76"/>
      <c r="B82" s="76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</row>
    <row r="83" spans="1:14">
      <c r="A83" s="91"/>
      <c r="B83" s="9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</row>
    <row r="87" spans="1:14">
      <c r="B87" s="12"/>
    </row>
    <row r="88" spans="1:14">
      <c r="B88" s="12"/>
    </row>
    <row r="89" spans="1:14">
      <c r="B89" s="12"/>
    </row>
    <row r="90" spans="1:14">
      <c r="B90" s="12"/>
    </row>
    <row r="91" spans="1:14">
      <c r="B91" s="12"/>
    </row>
  </sheetData>
  <customSheetViews>
    <customSheetView guid="{4F8917C0-FB5A-11D4-BAC8-0060971DD756}" scale="60" fitToPage="1" hiddenRows="1" showRuler="0">
      <selection activeCell="A30" sqref="A30"/>
      <pageMargins left="0" right="0" top="0" bottom="0" header="0" footer="0"/>
      <printOptions horizontalCentered="1" verticalCentered="1"/>
      <pageSetup scale="61" orientation="landscape" horizontalDpi="4294967292" verticalDpi="0" r:id="rId1"/>
      <headerFooter alignWithMargins="0"/>
    </customSheetView>
  </customSheetViews>
  <mergeCells count="4">
    <mergeCell ref="C6:H6"/>
    <mergeCell ref="I6:N6"/>
    <mergeCell ref="C7:E7"/>
    <mergeCell ref="I7:K7"/>
  </mergeCells>
  <printOptions horizontalCentered="1" verticalCentered="1"/>
  <pageMargins left="0.25" right="0.25" top="0.5" bottom="0.5" header="0.5" footer="0.5"/>
  <pageSetup scale="63" orientation="landscape" horizontalDpi="4294967292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0A1F88-5A94-4230-80E5-B422871FF41C}"/>
</file>

<file path=customXml/itemProps2.xml><?xml version="1.0" encoding="utf-8"?>
<ds:datastoreItem xmlns:ds="http://schemas.openxmlformats.org/officeDocument/2006/customXml" ds:itemID="{A2358215-8CFE-4D2B-A547-FA2D119A76FF}"/>
</file>

<file path=customXml/itemProps3.xml><?xml version="1.0" encoding="utf-8"?>
<ds:datastoreItem xmlns:ds="http://schemas.openxmlformats.org/officeDocument/2006/customXml" ds:itemID="{34D7DC15-B002-4088-9B40-CB3131804A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>Dell Computer Corporation</Company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L. X. Nguyen</dc:creator>
  <cp:keywords/>
  <dc:description>This is a revised table from the Feb. date due to some rounding errors found by TRB!</dc:description>
  <cp:lastModifiedBy>Crichton, Ross (FHWA)</cp:lastModifiedBy>
  <dcterms:created xsi:type="dcterms:W3CDTF">1999-12-23T13:18:52Z</dcterms:created>
  <dcterms:modified xsi:type="dcterms:W3CDTF">2018-07-05T14:24:13Z</dcterms:modified>
  <cp:category/>
  <cp:contentStatus/>
</cp:coreProperties>
</file>