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0\CHARTS\"/>
    </mc:Choice>
  </mc:AlternateContent>
  <xr:revisionPtr revIDLastSave="0" documentId="13_ncr:1_{8AF4F19E-12A8-4A8A-8525-F0E5DB9C8FD5}" xr6:coauthVersionLast="45" xr6:coauthVersionMax="45" xr10:uidLastSave="{00000000-0000-0000-0000-000000000000}"/>
  <bookViews>
    <workbookView xWindow="-110" yWindow="-110" windowWidth="19420" windowHeight="10420" xr2:uid="{37CB853E-D879-4D53-B872-EAAC6EF7195D}"/>
  </bookViews>
  <sheets>
    <sheet name="DISBCH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1" l="1"/>
  <c r="J106" i="1"/>
  <c r="I106" i="1"/>
  <c r="H106" i="1"/>
  <c r="G106" i="1"/>
  <c r="E104" i="1"/>
  <c r="J104" i="1" s="1"/>
  <c r="D104" i="1"/>
  <c r="I104" i="1" s="1"/>
  <c r="C104" i="1"/>
  <c r="H104" i="1" s="1"/>
  <c r="B104" i="1"/>
  <c r="G104" i="1" s="1"/>
  <c r="J103" i="1"/>
  <c r="I103" i="1"/>
  <c r="H103" i="1"/>
  <c r="G103" i="1"/>
  <c r="E103" i="1"/>
  <c r="D103" i="1"/>
  <c r="C103" i="1"/>
  <c r="B103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D88" i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<sst xmlns="http://schemas.openxmlformats.org/spreadsheetml/2006/main" count="16" uniqueCount="12">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</sst>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 &quot; -&quot;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2" fillId="0" borderId="1" xfId="0" quotePrefix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2000 - 2020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[3]DISBCHT!$J$52:$J$53</c:f>
              <c:strCache>
                <c:ptCount val="2"/>
                <c:pt idx="0">
                  <c:v>Debt</c:v>
                </c:pt>
                <c:pt idx="1">
                  <c:v>Retirement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[3]DISBCHT!$A$68:$A$130</c15:sqref>
                  </c15:fullRef>
                </c:ext>
              </c:extLst>
              <c:f>[3]DISBCHT!$A$110:$A$130</c:f>
              <c:numCache>
                <c:formatCode>0_);\(0\)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[3]DISBCHT!$J$68:$J$130</c15:sqref>
                  </c15:fullRef>
                </c:ext>
              </c:extLst>
              <c:f>[3]DISBCHT!$J$110:$J$130</c:f>
              <c:numCache>
                <c:formatCode>#,##0.00_);\(#,##0.00\)</c:formatCode>
                <c:ptCount val="21"/>
                <c:pt idx="0">
                  <c:v>5.1050000000000004</c:v>
                </c:pt>
                <c:pt idx="1">
                  <c:v>5.0860000000000003</c:v>
                </c:pt>
                <c:pt idx="2">
                  <c:v>6.9450000000000003</c:v>
                </c:pt>
                <c:pt idx="3">
                  <c:v>7.3929999999999998</c:v>
                </c:pt>
                <c:pt idx="4">
                  <c:v>8.0105830000000005</c:v>
                </c:pt>
                <c:pt idx="5">
                  <c:v>8.0709999999999997</c:v>
                </c:pt>
                <c:pt idx="6">
                  <c:v>7.6479999999999997</c:v>
                </c:pt>
                <c:pt idx="7">
                  <c:v>8.032</c:v>
                </c:pt>
                <c:pt idx="8">
                  <c:v>8.4770000000000003</c:v>
                </c:pt>
                <c:pt idx="9">
                  <c:v>9.734</c:v>
                </c:pt>
                <c:pt idx="10">
                  <c:v>12.279</c:v>
                </c:pt>
                <c:pt idx="11">
                  <c:v>13.712999999999999</c:v>
                </c:pt>
                <c:pt idx="12">
                  <c:v>22.648777654706045</c:v>
                </c:pt>
                <c:pt idx="13">
                  <c:v>19.458531000000004</c:v>
                </c:pt>
                <c:pt idx="14">
                  <c:v>33.453058121170301</c:v>
                </c:pt>
                <c:pt idx="15">
                  <c:v>27.657989000000001</c:v>
                </c:pt>
                <c:pt idx="16">
                  <c:v>14.384146300000001</c:v>
                </c:pt>
                <c:pt idx="17">
                  <c:v>15.383103999999999</c:v>
                </c:pt>
                <c:pt idx="18">
                  <c:v>15.889592</c:v>
                </c:pt>
                <c:pt idx="19">
                  <c:v>21.122820000000001</c:v>
                </c:pt>
                <c:pt idx="20">
                  <c:v>17.28661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000-4D12-8AD8-969E0983744A}"/>
            </c:ext>
          </c:extLst>
        </c:ser>
        <c:ser>
          <c:idx val="2"/>
          <c:order val="1"/>
          <c:tx>
            <c:strRef>
              <c:f>[3]DISBCHT!$I$52:$I$53</c:f>
              <c:strCache>
                <c:ptCount val="2"/>
                <c:pt idx="0">
                  <c:v>Administration, Highway Law</c:v>
                </c:pt>
                <c:pt idx="1">
                  <c:v>Enforcement, and Bond 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[3]DISBCHT!$A$68:$A$130</c15:sqref>
                  </c15:fullRef>
                </c:ext>
              </c:extLst>
              <c:f>[3]DISBCHT!$A$110:$A$130</c:f>
              <c:numCache>
                <c:formatCode>0_);\(0\)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[3]DISBCHT!$I$68:$I$130</c15:sqref>
                  </c15:fullRef>
                </c:ext>
              </c:extLst>
              <c:f>[3]DISBCHT!$I$110:$I$130</c:f>
              <c:numCache>
                <c:formatCode>#,##0.00_);\(#,##0.00\)</c:formatCode>
                <c:ptCount val="21"/>
                <c:pt idx="0">
                  <c:v>25.634</c:v>
                </c:pt>
                <c:pt idx="1">
                  <c:v>27.17</c:v>
                </c:pt>
                <c:pt idx="2">
                  <c:v>29.007999999999999</c:v>
                </c:pt>
                <c:pt idx="3">
                  <c:v>31.198</c:v>
                </c:pt>
                <c:pt idx="4">
                  <c:v>32.878</c:v>
                </c:pt>
                <c:pt idx="5">
                  <c:v>31.584</c:v>
                </c:pt>
                <c:pt idx="6">
                  <c:v>34.311</c:v>
                </c:pt>
                <c:pt idx="7">
                  <c:v>36.863999999999997</c:v>
                </c:pt>
                <c:pt idx="8">
                  <c:v>29.276</c:v>
                </c:pt>
                <c:pt idx="9">
                  <c:v>41.887</c:v>
                </c:pt>
                <c:pt idx="10">
                  <c:v>44.087000000000003</c:v>
                </c:pt>
                <c:pt idx="11">
                  <c:v>44.804000000000002</c:v>
                </c:pt>
                <c:pt idx="12">
                  <c:v>45.481000000000002</c:v>
                </c:pt>
                <c:pt idx="13">
                  <c:v>45.493128000000006</c:v>
                </c:pt>
                <c:pt idx="14">
                  <c:v>47.93030328353931</c:v>
                </c:pt>
                <c:pt idx="15">
                  <c:v>49.181190999999998</c:v>
                </c:pt>
                <c:pt idx="16">
                  <c:v>48.088087647328685</c:v>
                </c:pt>
                <c:pt idx="17">
                  <c:v>52.615617</c:v>
                </c:pt>
                <c:pt idx="18">
                  <c:v>52.445</c:v>
                </c:pt>
                <c:pt idx="19">
                  <c:v>48.088087647328685</c:v>
                </c:pt>
                <c:pt idx="20">
                  <c:v>55.131740000000008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00-4D12-8AD8-969E0983744A}"/>
            </c:ext>
          </c:extLst>
        </c:ser>
        <c:ser>
          <c:idx val="1"/>
          <c:order val="2"/>
          <c:tx>
            <c:strRef>
              <c:f>[3]DISBCHT!$H$52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[3]DISBCHT!$A$68:$A$130</c15:sqref>
                  </c15:fullRef>
                </c:ext>
              </c:extLst>
              <c:f>[3]DISBCHT!$A$110:$A$130</c:f>
              <c:numCache>
                <c:formatCode>0_);\(0\)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[3]DISBCHT!$H$68:$H$130</c15:sqref>
                  </c15:fullRef>
                </c:ext>
              </c:extLst>
              <c:f>[3]DISBCHT!$H$110:$H$130</c:f>
              <c:numCache>
                <c:formatCode>#,##0.00_);\(#,##0.00\)</c:formatCode>
                <c:ptCount val="21"/>
                <c:pt idx="0">
                  <c:v>30.635999999999999</c:v>
                </c:pt>
                <c:pt idx="1">
                  <c:v>31.677</c:v>
                </c:pt>
                <c:pt idx="2">
                  <c:v>33.893000000000001</c:v>
                </c:pt>
                <c:pt idx="3">
                  <c:v>35.011000000000003</c:v>
                </c:pt>
                <c:pt idx="4">
                  <c:v>36.327180999999996</c:v>
                </c:pt>
                <c:pt idx="5">
                  <c:v>37.881999999999998</c:v>
                </c:pt>
                <c:pt idx="6">
                  <c:v>40.426000000000002</c:v>
                </c:pt>
                <c:pt idx="7">
                  <c:v>45.759</c:v>
                </c:pt>
                <c:pt idx="8">
                  <c:v>44.972000000000001</c:v>
                </c:pt>
                <c:pt idx="9">
                  <c:v>49.432000000000002</c:v>
                </c:pt>
                <c:pt idx="10">
                  <c:v>48.772990473043869</c:v>
                </c:pt>
                <c:pt idx="11">
                  <c:v>46.311</c:v>
                </c:pt>
                <c:pt idx="12">
                  <c:v>47.990406719869206</c:v>
                </c:pt>
                <c:pt idx="13">
                  <c:v>48.654862000000001</c:v>
                </c:pt>
                <c:pt idx="14">
                  <c:v>51.592917115732639</c:v>
                </c:pt>
                <c:pt idx="15">
                  <c:v>51.817098999999999</c:v>
                </c:pt>
                <c:pt idx="16">
                  <c:v>49.748517863033165</c:v>
                </c:pt>
                <c:pt idx="17">
                  <c:v>56.466191000000009</c:v>
                </c:pt>
                <c:pt idx="18">
                  <c:v>59.139226999999998</c:v>
                </c:pt>
                <c:pt idx="19">
                  <c:v>61.503315999999998</c:v>
                </c:pt>
                <c:pt idx="20">
                  <c:v>61.345815000000002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00-4D12-8AD8-969E0983744A}"/>
            </c:ext>
          </c:extLst>
        </c:ser>
        <c:ser>
          <c:idx val="0"/>
          <c:order val="3"/>
          <c:tx>
            <c:strRef>
              <c:f>[3]DISBCHT!$G$52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[3]DISBCHT!$A$68:$A$130</c15:sqref>
                  </c15:fullRef>
                </c:ext>
              </c:extLst>
              <c:f>[3]DISBCHT!$A$110:$A$130</c:f>
              <c:numCache>
                <c:formatCode>0_);\(0\)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[3]DISBCHT!$G$68:$G$130</c15:sqref>
                  </c15:fullRef>
                </c:ext>
              </c:extLst>
              <c:f>[3]DISBCHT!$G$110:$G$130</c:f>
              <c:numCache>
                <c:formatCode>#,##0.00_);\(#,##0.00\)</c:formatCode>
                <c:ptCount val="21"/>
                <c:pt idx="0">
                  <c:v>61.323</c:v>
                </c:pt>
                <c:pt idx="1">
                  <c:v>65.968000000000004</c:v>
                </c:pt>
                <c:pt idx="2">
                  <c:v>68.793999999999997</c:v>
                </c:pt>
                <c:pt idx="3">
                  <c:v>70.004000000000005</c:v>
                </c:pt>
                <c:pt idx="4">
                  <c:v>70.274248999999998</c:v>
                </c:pt>
                <c:pt idx="5">
                  <c:v>75.162000000000006</c:v>
                </c:pt>
                <c:pt idx="6">
                  <c:v>78.676000000000002</c:v>
                </c:pt>
                <c:pt idx="7">
                  <c:v>81.097999999999999</c:v>
                </c:pt>
                <c:pt idx="8">
                  <c:v>91.144000000000005</c:v>
                </c:pt>
                <c:pt idx="9">
                  <c:v>94.525000000000006</c:v>
                </c:pt>
                <c:pt idx="10">
                  <c:v>100.175</c:v>
                </c:pt>
                <c:pt idx="11">
                  <c:v>101.61199999999999</c:v>
                </c:pt>
                <c:pt idx="12">
                  <c:v>105.19869965228509</c:v>
                </c:pt>
                <c:pt idx="13">
                  <c:v>103.42626599999998</c:v>
                </c:pt>
                <c:pt idx="14">
                  <c:v>105.45236872820678</c:v>
                </c:pt>
                <c:pt idx="15">
                  <c:v>106.53890799999999</c:v>
                </c:pt>
                <c:pt idx="16">
                  <c:v>106.78016543410342</c:v>
                </c:pt>
                <c:pt idx="17">
                  <c:v>104.51160399999999</c:v>
                </c:pt>
                <c:pt idx="18">
                  <c:v>117.02492000000001</c:v>
                </c:pt>
                <c:pt idx="19">
                  <c:v>120.93388800000001</c:v>
                </c:pt>
                <c:pt idx="20">
                  <c:v>127.715828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000-4D12-8AD8-969E0983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95249</xdr:rowOff>
    </xdr:from>
    <xdr:to>
      <xdr:col>12</xdr:col>
      <xdr:colOff>0</xdr:colOff>
      <xdr:row>53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873D2-4E8E-43D4-A622-31645EC2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NATIONAL/2020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6">
          <cell r="B126">
            <v>106780.16543410343</v>
          </cell>
          <cell r="C126">
            <v>49748.517863033165</v>
          </cell>
          <cell r="D126">
            <v>48088.087647328684</v>
          </cell>
          <cell r="E126">
            <v>14384.1463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52">
          <cell r="G52" t="str">
            <v>Capital Outlay</v>
          </cell>
          <cell r="H52" t="str">
            <v>Maintenance</v>
          </cell>
          <cell r="I52" t="str">
            <v>Administration, Highway Law</v>
          </cell>
          <cell r="J52" t="str">
            <v>Debt</v>
          </cell>
        </row>
        <row r="53">
          <cell r="I53" t="str">
            <v>Enforcement, and Bond Interest</v>
          </cell>
          <cell r="J53" t="str">
            <v>Retirement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  <row r="121">
          <cell r="A121">
            <v>2011</v>
          </cell>
          <cell r="G121">
            <v>101.61199999999999</v>
          </cell>
          <cell r="H121">
            <v>46.311</v>
          </cell>
          <cell r="I121">
            <v>44.804000000000002</v>
          </cell>
          <cell r="J121">
            <v>13.712999999999999</v>
          </cell>
        </row>
        <row r="122">
          <cell r="A122">
            <v>2012</v>
          </cell>
          <cell r="G122">
            <v>105.19869965228509</v>
          </cell>
          <cell r="H122">
            <v>47.990406719869206</v>
          </cell>
          <cell r="I122">
            <v>45.481000000000002</v>
          </cell>
          <cell r="J122">
            <v>22.648777654706045</v>
          </cell>
        </row>
        <row r="123">
          <cell r="A123">
            <v>2013</v>
          </cell>
          <cell r="G123">
            <v>103.42626599999998</v>
          </cell>
          <cell r="H123">
            <v>48.654862000000001</v>
          </cell>
          <cell r="I123">
            <v>45.493128000000006</v>
          </cell>
          <cell r="J123">
            <v>19.458531000000004</v>
          </cell>
        </row>
        <row r="124">
          <cell r="A124">
            <v>2014</v>
          </cell>
          <cell r="G124">
            <v>105.45236872820678</v>
          </cell>
          <cell r="H124">
            <v>51.592917115732639</v>
          </cell>
          <cell r="I124">
            <v>47.93030328353931</v>
          </cell>
          <cell r="J124">
            <v>33.453058121170301</v>
          </cell>
        </row>
        <row r="125">
          <cell r="A125">
            <v>2015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  <row r="126">
          <cell r="A126">
            <v>2016</v>
          </cell>
          <cell r="G126">
            <v>106.78016543410342</v>
          </cell>
          <cell r="H126">
            <v>49.748517863033165</v>
          </cell>
          <cell r="I126">
            <v>48.088087647328685</v>
          </cell>
          <cell r="J126">
            <v>14.384146300000001</v>
          </cell>
        </row>
        <row r="127">
          <cell r="A127">
            <v>2017</v>
          </cell>
          <cell r="G127">
            <v>104.51160399999999</v>
          </cell>
          <cell r="H127">
            <v>56.466191000000009</v>
          </cell>
          <cell r="I127">
            <v>52.615617</v>
          </cell>
          <cell r="J127">
            <v>15.383103999999999</v>
          </cell>
        </row>
        <row r="128">
          <cell r="A128">
            <v>2018</v>
          </cell>
          <cell r="G128">
            <v>117.02492000000001</v>
          </cell>
          <cell r="H128">
            <v>59.139226999999998</v>
          </cell>
          <cell r="I128">
            <v>52.445</v>
          </cell>
          <cell r="J128">
            <v>15.889592</v>
          </cell>
        </row>
        <row r="129">
          <cell r="A129">
            <v>2019</v>
          </cell>
          <cell r="G129">
            <v>120.93388800000001</v>
          </cell>
          <cell r="H129">
            <v>61.503315999999998</v>
          </cell>
          <cell r="I129">
            <v>48.088087647328685</v>
          </cell>
          <cell r="J129">
            <v>21.122820000000001</v>
          </cell>
        </row>
        <row r="130">
          <cell r="A130">
            <v>2020</v>
          </cell>
          <cell r="G130">
            <v>127.715828</v>
          </cell>
          <cell r="H130">
            <v>61.345815000000002</v>
          </cell>
          <cell r="I130">
            <v>55.131740000000008</v>
          </cell>
          <cell r="J130">
            <v>17.28661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E77-45CE-4C93-848D-25816952C31B}">
  <dimension ref="A1:J8151"/>
  <sheetViews>
    <sheetView tabSelected="1" topLeftCell="A2" workbookViewId="0">
      <selection activeCell="P17" sqref="P17"/>
    </sheetView>
  </sheetViews>
  <sheetFormatPr defaultColWidth="7.90625" defaultRowHeight="10" x14ac:dyDescent="0.2"/>
  <cols>
    <col min="1" max="1" width="7.90625" style="1"/>
    <col min="2" max="2" width="8.1796875" style="1" bestFit="1" customWidth="1"/>
    <col min="3" max="3" width="10.36328125" style="1" customWidth="1"/>
    <col min="4" max="4" width="13.6328125" style="1" customWidth="1"/>
    <col min="5" max="5" width="8.453125" style="1" customWidth="1"/>
    <col min="6" max="7" width="7.90625" style="1"/>
    <col min="8" max="8" width="10.36328125" style="1" customWidth="1"/>
    <col min="9" max="9" width="13.6328125" style="1" customWidth="1"/>
    <col min="10" max="10" width="9" style="1" customWidth="1"/>
    <col min="11" max="16384" width="7.9062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8" customHeight="1" x14ac:dyDescent="0.2"/>
    <row r="55" ht="8.5" customHeight="1" x14ac:dyDescent="0.2"/>
    <row r="56" ht="9.5" customHeight="1" x14ac:dyDescent="0.2"/>
    <row r="57" ht="8.5" customHeight="1" x14ac:dyDescent="0.2"/>
    <row r="58" ht="8" customHeight="1" x14ac:dyDescent="0.2"/>
    <row r="59" ht="4.1500000000000004" customHeight="1" x14ac:dyDescent="0.2"/>
    <row r="60" ht="4.1500000000000004" customHeight="1" x14ac:dyDescent="0.2"/>
    <row r="61" ht="4.1500000000000004" customHeight="1" x14ac:dyDescent="0.2"/>
    <row r="62" ht="4.1500000000000004" customHeight="1" x14ac:dyDescent="0.2"/>
    <row r="63" ht="4.1500000000000004" customHeight="1" x14ac:dyDescent="0.2"/>
    <row r="64" ht="4.1500000000000004" customHeight="1" x14ac:dyDescent="0.2"/>
    <row r="65" ht="4.1500000000000004" customHeight="1" x14ac:dyDescent="0.2"/>
    <row r="66" ht="4.1500000000000004" customHeight="1" x14ac:dyDescent="0.2"/>
    <row r="67" ht="4.1500000000000004" customHeight="1" x14ac:dyDescent="0.2"/>
    <row r="68" ht="4.1500000000000004" customHeight="1" x14ac:dyDescent="0.2"/>
    <row r="69" ht="4.1500000000000004" customHeight="1" x14ac:dyDescent="0.2"/>
    <row r="70" ht="4.1500000000000004" customHeight="1" x14ac:dyDescent="0.2"/>
    <row r="71" ht="4.1500000000000004" customHeight="1" x14ac:dyDescent="0.2"/>
    <row r="72" ht="4.1500000000000004" customHeight="1" x14ac:dyDescent="0.2"/>
    <row r="73" ht="4.1500000000000004" customHeight="1" x14ac:dyDescent="0.2"/>
    <row r="74" ht="4.1500000000000004" customHeight="1" x14ac:dyDescent="0.2"/>
    <row r="75" ht="4.1500000000000004" customHeight="1" x14ac:dyDescent="0.2"/>
    <row r="76" ht="4.1500000000000004" customHeight="1" x14ac:dyDescent="0.2"/>
    <row r="77" ht="4.1500000000000004" customHeight="1" x14ac:dyDescent="0.2"/>
    <row r="78" ht="4.1500000000000004" customHeight="1" x14ac:dyDescent="0.2"/>
    <row r="79" ht="4.1500000000000004" customHeight="1" x14ac:dyDescent="0.2"/>
    <row r="80" ht="4.1500000000000004" customHeight="1" x14ac:dyDescent="0.2"/>
    <row r="81" spans="1:10" ht="4.1500000000000004" customHeight="1" x14ac:dyDescent="0.2"/>
    <row r="82" spans="1:10" ht="4.1500000000000004" customHeight="1" x14ac:dyDescent="0.2"/>
    <row r="83" spans="1:10" ht="4.1500000000000004" customHeight="1" x14ac:dyDescent="0.2"/>
    <row r="84" spans="1:10" ht="12.5" customHeight="1" x14ac:dyDescent="0.2"/>
    <row r="85" spans="1:10" ht="18" x14ac:dyDescent="0.2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3"/>
      <c r="G85" s="2" t="s">
        <v>1</v>
      </c>
      <c r="H85" s="2" t="s">
        <v>2</v>
      </c>
      <c r="I85" s="2" t="s">
        <v>3</v>
      </c>
      <c r="J85" s="2" t="s">
        <v>5</v>
      </c>
    </row>
    <row r="86" spans="1:10" ht="18" x14ac:dyDescent="0.2">
      <c r="A86" s="4"/>
      <c r="B86" s="4"/>
      <c r="C86" s="4" t="s">
        <v>6</v>
      </c>
      <c r="D86" s="4" t="s">
        <v>7</v>
      </c>
      <c r="E86" s="5"/>
      <c r="F86" s="6"/>
      <c r="G86" s="4"/>
      <c r="H86" s="4" t="s">
        <v>6</v>
      </c>
      <c r="I86" s="4" t="s">
        <v>8</v>
      </c>
      <c r="J86" s="4" t="s">
        <v>9</v>
      </c>
    </row>
    <row r="87" spans="1:10" x14ac:dyDescent="0.2">
      <c r="A87" s="7"/>
      <c r="B87" s="8" t="s">
        <v>10</v>
      </c>
      <c r="C87" s="8"/>
      <c r="D87" s="8"/>
      <c r="E87" s="8"/>
      <c r="F87" s="18"/>
      <c r="G87" s="8" t="s">
        <v>11</v>
      </c>
      <c r="H87" s="8"/>
      <c r="I87" s="8"/>
      <c r="J87" s="9"/>
    </row>
    <row r="88" spans="1:10" ht="12" customHeight="1" x14ac:dyDescent="0.2">
      <c r="A88" s="10">
        <v>2000</v>
      </c>
      <c r="B88" s="11">
        <v>61323</v>
      </c>
      <c r="C88" s="11">
        <v>30636</v>
      </c>
      <c r="D88" s="11">
        <f>10020+11031+4583</f>
        <v>25634</v>
      </c>
      <c r="E88" s="11">
        <v>5105</v>
      </c>
      <c r="F88" s="12"/>
      <c r="G88" s="13">
        <f t="shared" ref="G88:J88" si="0">B88/1000</f>
        <v>61.323</v>
      </c>
      <c r="H88" s="13">
        <f t="shared" si="0"/>
        <v>30.635999999999999</v>
      </c>
      <c r="I88" s="13">
        <f t="shared" si="0"/>
        <v>25.634</v>
      </c>
      <c r="J88" s="13">
        <f t="shared" si="0"/>
        <v>5.1050000000000004</v>
      </c>
    </row>
    <row r="89" spans="1:10" x14ac:dyDescent="0.2">
      <c r="A89" s="14">
        <f>A88+1</f>
        <v>2001</v>
      </c>
      <c r="B89" s="11">
        <v>65968</v>
      </c>
      <c r="C89" s="11">
        <v>31677</v>
      </c>
      <c r="D89" s="11">
        <v>27170</v>
      </c>
      <c r="E89" s="11">
        <v>5086</v>
      </c>
      <c r="F89" s="12"/>
      <c r="G89" s="13">
        <f t="shared" ref="G89:J91" si="1">B89/1000</f>
        <v>65.968000000000004</v>
      </c>
      <c r="H89" s="13">
        <f t="shared" si="1"/>
        <v>31.677</v>
      </c>
      <c r="I89" s="13">
        <f t="shared" si="1"/>
        <v>27.17</v>
      </c>
      <c r="J89" s="13">
        <f t="shared" si="1"/>
        <v>5.0860000000000003</v>
      </c>
    </row>
    <row r="90" spans="1:10" x14ac:dyDescent="0.2">
      <c r="A90" s="14">
        <v>2002</v>
      </c>
      <c r="B90" s="11">
        <v>68794</v>
      </c>
      <c r="C90" s="11">
        <v>33893</v>
      </c>
      <c r="D90" s="11">
        <v>29008</v>
      </c>
      <c r="E90" s="11">
        <v>6945</v>
      </c>
      <c r="F90" s="12"/>
      <c r="G90" s="13">
        <f t="shared" si="1"/>
        <v>68.793999999999997</v>
      </c>
      <c r="H90" s="13">
        <f t="shared" si="1"/>
        <v>33.893000000000001</v>
      </c>
      <c r="I90" s="13">
        <f t="shared" si="1"/>
        <v>29.007999999999999</v>
      </c>
      <c r="J90" s="13">
        <f t="shared" si="1"/>
        <v>6.9450000000000003</v>
      </c>
    </row>
    <row r="91" spans="1:10" x14ac:dyDescent="0.2">
      <c r="A91" s="14">
        <v>2003</v>
      </c>
      <c r="B91" s="11">
        <v>70004</v>
      </c>
      <c r="C91" s="11">
        <v>35011</v>
      </c>
      <c r="D91" s="11">
        <v>31198</v>
      </c>
      <c r="E91" s="11">
        <v>7393</v>
      </c>
      <c r="F91" s="12"/>
      <c r="G91" s="13">
        <f t="shared" si="1"/>
        <v>70.004000000000005</v>
      </c>
      <c r="H91" s="13">
        <f t="shared" si="1"/>
        <v>35.011000000000003</v>
      </c>
      <c r="I91" s="13">
        <f t="shared" si="1"/>
        <v>31.198</v>
      </c>
      <c r="J91" s="13">
        <f t="shared" si="1"/>
        <v>7.3929999999999998</v>
      </c>
    </row>
    <row r="92" spans="1:10" x14ac:dyDescent="0.2">
      <c r="A92" s="14">
        <v>2004</v>
      </c>
      <c r="B92" s="11">
        <v>70274.248999999996</v>
      </c>
      <c r="C92" s="11">
        <v>36327.180999999997</v>
      </c>
      <c r="D92" s="11">
        <v>32878</v>
      </c>
      <c r="E92" s="11">
        <v>8010.5829999999996</v>
      </c>
      <c r="F92" s="12"/>
      <c r="G92" s="13">
        <f>B92/1000</f>
        <v>70.274248999999998</v>
      </c>
      <c r="H92" s="13">
        <f>C92/1000</f>
        <v>36.327180999999996</v>
      </c>
      <c r="I92" s="13">
        <f>D92/1000</f>
        <v>32.878</v>
      </c>
      <c r="J92" s="13">
        <f>E92/1000</f>
        <v>8.0105830000000005</v>
      </c>
    </row>
    <row r="93" spans="1:10" x14ac:dyDescent="0.2">
      <c r="A93" s="14">
        <v>2005</v>
      </c>
      <c r="B93" s="11">
        <v>75162</v>
      </c>
      <c r="C93" s="11">
        <v>37882</v>
      </c>
      <c r="D93" s="11">
        <v>31584</v>
      </c>
      <c r="E93" s="11">
        <v>8071</v>
      </c>
      <c r="F93" s="12"/>
      <c r="G93" s="13">
        <f t="shared" ref="G93:J100" si="2">B93/1000</f>
        <v>75.162000000000006</v>
      </c>
      <c r="H93" s="13">
        <f t="shared" si="2"/>
        <v>37.881999999999998</v>
      </c>
      <c r="I93" s="13">
        <f t="shared" si="2"/>
        <v>31.584</v>
      </c>
      <c r="J93" s="13">
        <f t="shared" si="2"/>
        <v>8.0709999999999997</v>
      </c>
    </row>
    <row r="94" spans="1:10" x14ac:dyDescent="0.2">
      <c r="A94" s="14">
        <v>2006</v>
      </c>
      <c r="B94" s="11">
        <v>78676</v>
      </c>
      <c r="C94" s="11">
        <v>40426</v>
      </c>
      <c r="D94" s="11">
        <v>34311</v>
      </c>
      <c r="E94" s="11">
        <v>7648</v>
      </c>
      <c r="F94" s="12"/>
      <c r="G94" s="13">
        <f t="shared" si="2"/>
        <v>78.676000000000002</v>
      </c>
      <c r="H94" s="13">
        <f t="shared" si="2"/>
        <v>40.426000000000002</v>
      </c>
      <c r="I94" s="13">
        <f t="shared" si="2"/>
        <v>34.311</v>
      </c>
      <c r="J94" s="13">
        <f t="shared" si="2"/>
        <v>7.6479999999999997</v>
      </c>
    </row>
    <row r="95" spans="1:10" ht="10.15" customHeight="1" x14ac:dyDescent="0.2">
      <c r="A95" s="14">
        <v>2007</v>
      </c>
      <c r="B95" s="11">
        <v>81098</v>
      </c>
      <c r="C95" s="11">
        <v>45759</v>
      </c>
      <c r="D95" s="11">
        <v>36864</v>
      </c>
      <c r="E95" s="11">
        <v>8032</v>
      </c>
      <c r="F95" s="12"/>
      <c r="G95" s="13">
        <f t="shared" si="2"/>
        <v>81.097999999999999</v>
      </c>
      <c r="H95" s="13">
        <f t="shared" si="2"/>
        <v>45.759</v>
      </c>
      <c r="I95" s="13">
        <f t="shared" si="2"/>
        <v>36.863999999999997</v>
      </c>
      <c r="J95" s="13">
        <f t="shared" si="2"/>
        <v>8.032</v>
      </c>
    </row>
    <row r="96" spans="1:10" ht="9.65" customHeight="1" x14ac:dyDescent="0.2">
      <c r="A96" s="14">
        <v>2008</v>
      </c>
      <c r="B96" s="11">
        <v>91144</v>
      </c>
      <c r="C96" s="11">
        <v>44972</v>
      </c>
      <c r="D96" s="11">
        <v>29276</v>
      </c>
      <c r="E96" s="11">
        <v>8477</v>
      </c>
      <c r="F96" s="12"/>
      <c r="G96" s="13">
        <f t="shared" si="2"/>
        <v>91.144000000000005</v>
      </c>
      <c r="H96" s="13">
        <f t="shared" si="2"/>
        <v>44.972000000000001</v>
      </c>
      <c r="I96" s="13">
        <f t="shared" si="2"/>
        <v>29.276</v>
      </c>
      <c r="J96" s="13">
        <f t="shared" si="2"/>
        <v>8.4770000000000003</v>
      </c>
    </row>
    <row r="97" spans="1:10" ht="10.9" customHeight="1" x14ac:dyDescent="0.2">
      <c r="A97" s="14">
        <v>2009</v>
      </c>
      <c r="B97" s="11">
        <v>94525</v>
      </c>
      <c r="C97" s="11">
        <v>49432</v>
      </c>
      <c r="D97" s="11">
        <v>41887</v>
      </c>
      <c r="E97" s="11">
        <v>9734</v>
      </c>
      <c r="F97" s="12"/>
      <c r="G97" s="13">
        <f t="shared" si="2"/>
        <v>94.525000000000006</v>
      </c>
      <c r="H97" s="13">
        <f t="shared" si="2"/>
        <v>49.432000000000002</v>
      </c>
      <c r="I97" s="13">
        <f t="shared" si="2"/>
        <v>41.887</v>
      </c>
      <c r="J97" s="13">
        <f t="shared" si="2"/>
        <v>9.734</v>
      </c>
    </row>
    <row r="98" spans="1:10" ht="9" customHeight="1" x14ac:dyDescent="0.2">
      <c r="A98" s="14">
        <v>2010</v>
      </c>
      <c r="B98" s="11">
        <v>100175</v>
      </c>
      <c r="C98" s="11">
        <v>48772.990473043872</v>
      </c>
      <c r="D98" s="11">
        <v>44087</v>
      </c>
      <c r="E98" s="11">
        <v>12279</v>
      </c>
      <c r="F98" s="12"/>
      <c r="G98" s="13">
        <f t="shared" si="2"/>
        <v>100.175</v>
      </c>
      <c r="H98" s="13">
        <f t="shared" si="2"/>
        <v>48.772990473043869</v>
      </c>
      <c r="I98" s="13">
        <f t="shared" si="2"/>
        <v>44.087000000000003</v>
      </c>
      <c r="J98" s="13">
        <f t="shared" si="2"/>
        <v>12.279</v>
      </c>
    </row>
    <row r="99" spans="1:10" ht="10.15" customHeight="1" x14ac:dyDescent="0.2">
      <c r="A99" s="14">
        <v>2011</v>
      </c>
      <c r="B99" s="11">
        <v>101612</v>
      </c>
      <c r="C99" s="11">
        <v>46311</v>
      </c>
      <c r="D99" s="11">
        <v>44804</v>
      </c>
      <c r="E99" s="11">
        <v>13713</v>
      </c>
      <c r="F99" s="12"/>
      <c r="G99" s="13">
        <f t="shared" si="2"/>
        <v>101.61199999999999</v>
      </c>
      <c r="H99" s="13">
        <f t="shared" si="2"/>
        <v>46.311</v>
      </c>
      <c r="I99" s="13">
        <f t="shared" si="2"/>
        <v>44.804000000000002</v>
      </c>
      <c r="J99" s="13">
        <f t="shared" si="2"/>
        <v>13.712999999999999</v>
      </c>
    </row>
    <row r="100" spans="1:10" ht="12" customHeight="1" x14ac:dyDescent="0.2">
      <c r="A100" s="14">
        <v>2012</v>
      </c>
      <c r="B100" s="15">
        <v>105198.69965228508</v>
      </c>
      <c r="C100" s="15">
        <v>47990.406719869206</v>
      </c>
      <c r="D100" s="11">
        <v>45481</v>
      </c>
      <c r="E100" s="15">
        <v>22648.777654706046</v>
      </c>
      <c r="F100" s="12"/>
      <c r="G100" s="13">
        <f t="shared" si="2"/>
        <v>105.19869965228509</v>
      </c>
      <c r="H100" s="13">
        <f t="shared" si="2"/>
        <v>47.990406719869206</v>
      </c>
      <c r="I100" s="13">
        <f t="shared" si="2"/>
        <v>45.481000000000002</v>
      </c>
      <c r="J100" s="13">
        <f t="shared" si="2"/>
        <v>22.648777654706045</v>
      </c>
    </row>
    <row r="101" spans="1:10" ht="10.5" customHeight="1" x14ac:dyDescent="0.2">
      <c r="A101" s="14">
        <v>2013</v>
      </c>
      <c r="B101" s="11">
        <v>103426.26599999999</v>
      </c>
      <c r="C101" s="11">
        <v>48654.862000000001</v>
      </c>
      <c r="D101" s="11">
        <v>45493.128000000004</v>
      </c>
      <c r="E101" s="11">
        <v>19458.531000000003</v>
      </c>
      <c r="F101" s="12"/>
      <c r="G101" s="13">
        <v>103.42626599999998</v>
      </c>
      <c r="H101" s="13">
        <v>48.654862000000001</v>
      </c>
      <c r="I101" s="13">
        <v>45.493128000000006</v>
      </c>
      <c r="J101" s="13">
        <v>19.458531000000004</v>
      </c>
    </row>
    <row r="102" spans="1:10" ht="12" customHeight="1" x14ac:dyDescent="0.2">
      <c r="A102" s="14">
        <v>2014</v>
      </c>
      <c r="B102" s="11">
        <v>105452.36872820678</v>
      </c>
      <c r="C102" s="11">
        <v>51592.917115732642</v>
      </c>
      <c r="D102" s="11">
        <v>47930.30328353931</v>
      </c>
      <c r="E102" s="11">
        <v>33453.058121170303</v>
      </c>
      <c r="F102" s="12"/>
      <c r="G102" s="13">
        <v>105.45236872820678</v>
      </c>
      <c r="H102" s="13">
        <v>51.592917115732639</v>
      </c>
      <c r="I102" s="13">
        <v>47.93030328353931</v>
      </c>
      <c r="J102" s="13">
        <v>33.453058121170301</v>
      </c>
    </row>
    <row r="103" spans="1:10" ht="11.5" customHeight="1" x14ac:dyDescent="0.2">
      <c r="A103" s="14">
        <v>2015</v>
      </c>
      <c r="B103" s="11">
        <f>[1]DISBCHT!B125</f>
        <v>106538.908</v>
      </c>
      <c r="C103" s="11">
        <f>[1]DISBCHT!C125</f>
        <v>51817.099000000002</v>
      </c>
      <c r="D103" s="11">
        <f>[1]DISBCHT!D125</f>
        <v>49181.190999999999</v>
      </c>
      <c r="E103" s="11">
        <f>[1]DISBCHT!E125</f>
        <v>27657.989000000001</v>
      </c>
      <c r="F103" s="12"/>
      <c r="G103" s="13">
        <f>[1]DISBCHT!G125</f>
        <v>106.53890799999999</v>
      </c>
      <c r="H103" s="13">
        <f>[1]DISBCHT!H125</f>
        <v>51.817098999999999</v>
      </c>
      <c r="I103" s="13">
        <f>[1]DISBCHT!I125</f>
        <v>49.181190999999998</v>
      </c>
      <c r="J103" s="13">
        <f>[1]DISBCHT!J125</f>
        <v>27.657989000000001</v>
      </c>
    </row>
    <row r="104" spans="1:10" ht="12" customHeight="1" x14ac:dyDescent="0.2">
      <c r="A104" s="14">
        <v>2016</v>
      </c>
      <c r="B104" s="16">
        <f>[2]DISBCHT!B126</f>
        <v>106780.16543410343</v>
      </c>
      <c r="C104" s="16">
        <f>[2]DISBCHT!C126</f>
        <v>49748.517863033165</v>
      </c>
      <c r="D104" s="16">
        <f>[2]DISBCHT!D126</f>
        <v>48088.087647328684</v>
      </c>
      <c r="E104" s="16">
        <f>[2]DISBCHT!E126</f>
        <v>14384.1463</v>
      </c>
      <c r="F104" s="17"/>
      <c r="G104" s="13">
        <f t="shared" ref="G104:J104" si="3">B104/1000</f>
        <v>106.78016543410342</v>
      </c>
      <c r="H104" s="13">
        <f t="shared" si="3"/>
        <v>49.748517863033165</v>
      </c>
      <c r="I104" s="13">
        <f t="shared" si="3"/>
        <v>48.088087647328685</v>
      </c>
      <c r="J104" s="13">
        <f t="shared" si="3"/>
        <v>14.384146300000001</v>
      </c>
    </row>
    <row r="105" spans="1:10" ht="12.75" customHeight="1" x14ac:dyDescent="0.2">
      <c r="A105" s="12">
        <v>2017</v>
      </c>
      <c r="B105" s="16">
        <v>104511.60399999999</v>
      </c>
      <c r="C105" s="16">
        <v>56466.191000000006</v>
      </c>
      <c r="D105" s="16">
        <v>52615.616999999998</v>
      </c>
      <c r="E105" s="16">
        <v>15383.103999999999</v>
      </c>
      <c r="F105" s="17"/>
      <c r="G105" s="13">
        <v>104.51160399999999</v>
      </c>
      <c r="H105" s="13">
        <v>56.466191000000009</v>
      </c>
      <c r="I105" s="13">
        <v>52.615617</v>
      </c>
      <c r="J105" s="13">
        <v>15.383103999999999</v>
      </c>
    </row>
    <row r="106" spans="1:10" ht="12.75" customHeight="1" x14ac:dyDescent="0.2">
      <c r="A106" s="12">
        <v>2018</v>
      </c>
      <c r="B106" s="16">
        <v>117024.92000000001</v>
      </c>
      <c r="C106" s="16">
        <v>59139.226999999999</v>
      </c>
      <c r="D106" s="16">
        <v>52445</v>
      </c>
      <c r="E106" s="16">
        <v>15889.592000000001</v>
      </c>
      <c r="F106" s="17"/>
      <c r="G106" s="13">
        <f t="shared" ref="G106:H106" si="4">B106/1000</f>
        <v>117.02492000000001</v>
      </c>
      <c r="H106" s="13">
        <f t="shared" si="4"/>
        <v>59.139226999999998</v>
      </c>
      <c r="I106" s="13">
        <f>D106/1000</f>
        <v>52.445</v>
      </c>
      <c r="J106" s="13">
        <f t="shared" ref="J106" si="5">E106/1000</f>
        <v>15.889592</v>
      </c>
    </row>
    <row r="107" spans="1:10" ht="12" customHeight="1" x14ac:dyDescent="0.2">
      <c r="A107" s="12">
        <v>2019</v>
      </c>
      <c r="B107" s="16">
        <v>120933.88800000001</v>
      </c>
      <c r="C107" s="16">
        <v>61503.315999999999</v>
      </c>
      <c r="D107" s="16">
        <v>54494.805</v>
      </c>
      <c r="E107" s="16">
        <v>21122.82</v>
      </c>
      <c r="F107" s="17"/>
      <c r="G107" s="13">
        <v>120.93388800000001</v>
      </c>
      <c r="H107" s="13">
        <v>61.503315999999998</v>
      </c>
      <c r="I107" s="13">
        <v>48.088087647328685</v>
      </c>
      <c r="J107" s="13">
        <v>21.122820000000001</v>
      </c>
    </row>
    <row r="108" spans="1:10" ht="10.5" customHeight="1" x14ac:dyDescent="0.2">
      <c r="A108" s="12">
        <v>2020</v>
      </c>
      <c r="B108" s="16">
        <v>127715.82800000001</v>
      </c>
      <c r="C108" s="16">
        <v>61345.815000000002</v>
      </c>
      <c r="D108" s="16">
        <v>55131.740000000005</v>
      </c>
      <c r="E108" s="16">
        <v>17286.61</v>
      </c>
      <c r="F108" s="17"/>
      <c r="G108" s="13">
        <v>127.715828</v>
      </c>
      <c r="H108" s="13">
        <v>61.345815000000002</v>
      </c>
      <c r="I108" s="13">
        <v>55.131740000000008</v>
      </c>
      <c r="J108" s="13">
        <v>17.28661</v>
      </c>
    </row>
    <row r="109" spans="1:10" ht="7.9" customHeight="1" x14ac:dyDescent="0.2"/>
    <row r="110" spans="1:10" ht="7.9" customHeight="1" x14ac:dyDescent="0.2"/>
    <row r="111" spans="1:10" ht="7.9" customHeight="1" x14ac:dyDescent="0.2"/>
    <row r="112" spans="1:10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2022-03-08T15:38:24Z</dcterms:created>
  <dcterms:modified xsi:type="dcterms:W3CDTF">2022-03-08T17:15:52Z</dcterms:modified>
</cp:coreProperties>
</file>