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Share\HPM10\MF\2020\Tables\"/>
    </mc:Choice>
  </mc:AlternateContent>
  <xr:revisionPtr revIDLastSave="0" documentId="13_ncr:1_{CFDE5DDD-F34E-4BC8-B37A-119A0BF99D96}" xr6:coauthVersionLast="45" xr6:coauthVersionMax="45" xr10:uidLastSave="{00000000-0000-0000-0000-000000000000}"/>
  <bookViews>
    <workbookView xWindow="-120" yWindow="-120" windowWidth="24240" windowHeight="13140" xr2:uid="{AC1BECB2-1FF1-4A45-BDEE-9F59A9C19C5E}"/>
  </bookViews>
  <sheets>
    <sheet name="MF33GA" sheetId="1" r:id="rId1"/>
  </sheets>
  <definedNames>
    <definedName name="MF33GA_Data">MF33GA!$B$13:$O$68</definedName>
    <definedName name="MF33GA_Dates">MF33GA!$B$2:$D$3</definedName>
    <definedName name="_xlnm.Print_Area" localSheetId="0">MF33GA!$A$1:$P$72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1" l="1"/>
  <c r="B10" i="1"/>
  <c r="B5" i="1"/>
</calcChain>
</file>

<file path=xl/sharedStrings.xml><?xml version="1.0" encoding="utf-8"?>
<sst xmlns="http://schemas.openxmlformats.org/spreadsheetml/2006/main" count="92" uniqueCount="90">
  <si>
    <t>Line</t>
  </si>
  <si>
    <t>CurrDate</t>
  </si>
  <si>
    <t>CurrYear</t>
  </si>
  <si>
    <t>6</t>
  </si>
  <si>
    <t>05/14/2021</t>
  </si>
  <si>
    <t>2020</t>
  </si>
  <si>
    <t>TABLE MF-33GA</t>
  </si>
  <si>
    <t>State</t>
  </si>
  <si>
    <t>January (2)</t>
  </si>
  <si>
    <t>February (2)</t>
  </si>
  <si>
    <t>March (2)</t>
  </si>
  <si>
    <t>April (2)</t>
  </si>
  <si>
    <t>May (2)</t>
  </si>
  <si>
    <t>June (2)</t>
  </si>
  <si>
    <t>July (2)</t>
  </si>
  <si>
    <t>August (2)</t>
  </si>
  <si>
    <t>September (2)</t>
  </si>
  <si>
    <t>October (2)</t>
  </si>
  <si>
    <t>November (2)</t>
  </si>
  <si>
    <t>December (2)</t>
  </si>
  <si>
    <t>Total</t>
  </si>
  <si>
    <t>JanVol</t>
  </si>
  <si>
    <t>FebVol</t>
  </si>
  <si>
    <t>MarVol</t>
  </si>
  <si>
    <t>AprVol</t>
  </si>
  <si>
    <t>MayVol</t>
  </si>
  <si>
    <t>JunVol</t>
  </si>
  <si>
    <t>JulVol</t>
  </si>
  <si>
    <t>AugVol</t>
  </si>
  <si>
    <t>SepVol</t>
  </si>
  <si>
    <t>OctVol</t>
  </si>
  <si>
    <t>NovVol</t>
  </si>
  <si>
    <t>DecVol</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</si>
  <si>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</si>
  <si>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</si>
  <si>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</si>
  <si>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</si>
  <si>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</si>
  <si>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</si>
  <si>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</si>
  <si>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</si>
  <si>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</si>
  <si>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</si>
  <si>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</si>
  <si>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</si>
  <si>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</si>
  <si>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</si>
  <si>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</si>
  <si>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</si>
  <si>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</si>
  <si>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</si>
  <si>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</si>
  <si>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</si>
  <si>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</si>
  <si>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</si>
  <si>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</si>
  <si>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</si>
  <si>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</si>
  <si>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</si>
  <si>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</si>
  <si>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</si>
  <si>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</si>
  <si>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</si>
  <si>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</si>
  <si>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</si>
  <si>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</si>
  <si>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</si>
  <si>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</si>
  <si>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</si>
  <si>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</si>
  <si>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</si>
  <si>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</si>
  <si>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</si>
  <si>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</si>
  <si>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</si>
  <si>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</si>
  <si>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</si>
  <si>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</si>
  <si>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</si>
  <si>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</si>
  <si>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</si>
  <si>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</si>
  <si>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</si>
  <si>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</si>
  <si>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</si>
  <si>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Puerto Rico</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</si>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</sst>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sz val="16"/>
      <color theme="1"/>
      <name val="Arial"/>
      <family val="2"/>
    </font>
    <font>
      <sz val="6"/>
      <color theme="1"/>
      <name val="Arial"/>
      <family val="2"/>
    </font>
    <font>
      <sz val="7"/>
      <color theme="1"/>
      <name val="Arial"/>
      <family val="2"/>
    </font>
    <font>
      <sz val="5"/>
      <color theme="1"/>
      <name val="Arial"/>
      <family val="2"/>
    </font>
    <font>
      <sz val="6"/>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quotePrefix="1"/>
    <xf numFmtId="0" fontId="1" fillId="0" borderId="0" xfId="0" applyFont="1" applyAlignment="1">
      <alignment horizontal="centerContinuous" vertical="center"/>
    </xf>
    <xf numFmtId="0" fontId="2" fillId="0" borderId="0" xfId="0" applyFont="1" applyAlignment="1">
      <alignment horizontal="right" vertical="center"/>
    </xf>
    <xf numFmtId="0" fontId="2" fillId="0" borderId="0" xfId="0" applyFont="1" applyAlignment="1">
      <alignment vertical="center"/>
    </xf>
    <xf numFmtId="0" fontId="0" fillId="0" borderId="1" xfId="0" applyBorder="1"/>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xf numFmtId="0" fontId="5" fillId="0" borderId="1" xfId="0" applyFont="1" applyBorder="1" applyAlignment="1">
      <alignment vertical="center"/>
    </xf>
    <xf numFmtId="3" fontId="2" fillId="0" borderId="3" xfId="0" applyNumberFormat="1"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3" fontId="2" fillId="0" borderId="2" xfId="0" applyNumberFormat="1" applyFont="1" applyBorder="1" applyAlignment="1">
      <alignment vertical="center"/>
    </xf>
    <xf numFmtId="0" fontId="5" fillId="0" borderId="4" xfId="0" applyFont="1" applyBorder="1" applyAlignment="1">
      <alignment vertical="center"/>
    </xf>
    <xf numFmtId="3" fontId="2" fillId="0" borderId="5" xfId="0" applyNumberFormat="1" applyFont="1" applyBorder="1" applyAlignment="1">
      <alignment vertical="center"/>
    </xf>
    <xf numFmtId="0" fontId="5" fillId="0" borderId="6" xfId="0" applyFont="1" applyBorder="1" applyAlignment="1">
      <alignment vertical="center"/>
    </xf>
    <xf numFmtId="3" fontId="2" fillId="0" borderId="7" xfId="0" applyNumberFormat="1" applyFont="1" applyBorder="1" applyAlignment="1">
      <alignment vertical="center"/>
    </xf>
    <xf numFmtId="0" fontId="2" fillId="0" borderId="8" xfId="0" applyFont="1" applyBorder="1"/>
    <xf numFmtId="0" fontId="0" fillId="0" borderId="9" xfId="0" applyBorder="1"/>
    <xf numFmtId="0" fontId="0" fillId="0" borderId="10" xfId="0" applyBorder="1"/>
    <xf numFmtId="0" fontId="2" fillId="0" borderId="11" xfId="0" applyFont="1" applyBorder="1"/>
    <xf numFmtId="0" fontId="0" fillId="0" borderId="12" xfId="0" applyBorder="1"/>
    <xf numFmtId="0" fontId="5" fillId="0" borderId="13" xfId="0" applyFont="1" applyBorder="1" applyAlignment="1">
      <alignment vertical="center"/>
    </xf>
    <xf numFmtId="0" fontId="0" fillId="0" borderId="14" xfId="0" applyBorder="1"/>
    <xf numFmtId="0" fontId="0" fillId="0" borderId="1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A6E4-1FD5-470A-B3C5-FB476B448E27}">
  <sheetPr codeName="Sheet8"/>
  <dimension ref="B1:O71"/>
  <sheetViews>
    <sheetView tabSelected="1" zoomScale="170" zoomScaleNormal="170" workbookViewId="0"/>
  </sheetViews>
  <sheetFormatPr defaultRowHeight="12.75" x14ac:dyDescent="0.2"/>
  <cols>
    <col min="1" max="1" width="2.7109375" customWidth="1"/>
    <col min="2" max="2" width="9.7109375" customWidth="1"/>
    <col min="3" max="3" width="10.140625" bestFit="1" customWidth="1"/>
    <col min="4" max="4" width="9.140625" bestFit="1" customWidth="1"/>
    <col min="5" max="5" width="9.28515625" bestFit="1" customWidth="1"/>
    <col min="6" max="7" width="8.28515625" customWidth="1"/>
    <col min="8" max="9" width="8.85546875" bestFit="1" customWidth="1"/>
    <col min="10" max="11" width="9" bestFit="1" customWidth="1"/>
    <col min="12" max="14" width="8.85546875" bestFit="1" customWidth="1"/>
    <col min="15" max="15" width="9.7109375" customWidth="1"/>
    <col min="16" max="16" width="2.7109375" customWidth="1"/>
    <col min="257" max="257" width="2.7109375" customWidth="1"/>
    <col min="258" max="258" width="9.7109375" customWidth="1"/>
    <col min="259" max="270" width="8.28515625" customWidth="1"/>
    <col min="271" max="271" width="9.7109375" customWidth="1"/>
    <col min="272" max="272" width="2.7109375" customWidth="1"/>
    <col min="513" max="513" width="2.7109375" customWidth="1"/>
    <col min="514" max="514" width="9.7109375" customWidth="1"/>
    <col min="515" max="526" width="8.28515625" customWidth="1"/>
    <col min="527" max="527" width="9.7109375" customWidth="1"/>
    <col min="528" max="528" width="2.7109375" customWidth="1"/>
    <col min="769" max="769" width="2.7109375" customWidth="1"/>
    <col min="770" max="770" width="9.7109375" customWidth="1"/>
    <col min="771" max="782" width="8.28515625" customWidth="1"/>
    <col min="783" max="783" width="9.7109375" customWidth="1"/>
    <col min="784" max="784" width="2.7109375" customWidth="1"/>
    <col min="1025" max="1025" width="2.7109375" customWidth="1"/>
    <col min="1026" max="1026" width="9.7109375" customWidth="1"/>
    <col min="1027" max="1038" width="8.28515625" customWidth="1"/>
    <col min="1039" max="1039" width="9.7109375" customWidth="1"/>
    <col min="1040" max="1040" width="2.7109375" customWidth="1"/>
    <col min="1281" max="1281" width="2.7109375" customWidth="1"/>
    <col min="1282" max="1282" width="9.7109375" customWidth="1"/>
    <col min="1283" max="1294" width="8.28515625" customWidth="1"/>
    <col min="1295" max="1295" width="9.7109375" customWidth="1"/>
    <col min="1296" max="1296" width="2.7109375" customWidth="1"/>
    <col min="1537" max="1537" width="2.7109375" customWidth="1"/>
    <col min="1538" max="1538" width="9.7109375" customWidth="1"/>
    <col min="1539" max="1550" width="8.28515625" customWidth="1"/>
    <col min="1551" max="1551" width="9.7109375" customWidth="1"/>
    <col min="1552" max="1552" width="2.7109375" customWidth="1"/>
    <col min="1793" max="1793" width="2.7109375" customWidth="1"/>
    <col min="1794" max="1794" width="9.7109375" customWidth="1"/>
    <col min="1795" max="1806" width="8.28515625" customWidth="1"/>
    <col min="1807" max="1807" width="9.7109375" customWidth="1"/>
    <col min="1808" max="1808" width="2.7109375" customWidth="1"/>
    <col min="2049" max="2049" width="2.7109375" customWidth="1"/>
    <col min="2050" max="2050" width="9.7109375" customWidth="1"/>
    <col min="2051" max="2062" width="8.28515625" customWidth="1"/>
    <col min="2063" max="2063" width="9.7109375" customWidth="1"/>
    <col min="2064" max="2064" width="2.7109375" customWidth="1"/>
    <col min="2305" max="2305" width="2.7109375" customWidth="1"/>
    <col min="2306" max="2306" width="9.7109375" customWidth="1"/>
    <col min="2307" max="2318" width="8.28515625" customWidth="1"/>
    <col min="2319" max="2319" width="9.7109375" customWidth="1"/>
    <col min="2320" max="2320" width="2.7109375" customWidth="1"/>
    <col min="2561" max="2561" width="2.7109375" customWidth="1"/>
    <col min="2562" max="2562" width="9.7109375" customWidth="1"/>
    <col min="2563" max="2574" width="8.28515625" customWidth="1"/>
    <col min="2575" max="2575" width="9.7109375" customWidth="1"/>
    <col min="2576" max="2576" width="2.7109375" customWidth="1"/>
    <col min="2817" max="2817" width="2.7109375" customWidth="1"/>
    <col min="2818" max="2818" width="9.7109375" customWidth="1"/>
    <col min="2819" max="2830" width="8.28515625" customWidth="1"/>
    <col min="2831" max="2831" width="9.7109375" customWidth="1"/>
    <col min="2832" max="2832" width="2.7109375" customWidth="1"/>
    <col min="3073" max="3073" width="2.7109375" customWidth="1"/>
    <col min="3074" max="3074" width="9.7109375" customWidth="1"/>
    <col min="3075" max="3086" width="8.28515625" customWidth="1"/>
    <col min="3087" max="3087" width="9.7109375" customWidth="1"/>
    <col min="3088" max="3088" width="2.7109375" customWidth="1"/>
    <col min="3329" max="3329" width="2.7109375" customWidth="1"/>
    <col min="3330" max="3330" width="9.7109375" customWidth="1"/>
    <col min="3331" max="3342" width="8.28515625" customWidth="1"/>
    <col min="3343" max="3343" width="9.7109375" customWidth="1"/>
    <col min="3344" max="3344" width="2.7109375" customWidth="1"/>
    <col min="3585" max="3585" width="2.7109375" customWidth="1"/>
    <col min="3586" max="3586" width="9.7109375" customWidth="1"/>
    <col min="3587" max="3598" width="8.28515625" customWidth="1"/>
    <col min="3599" max="3599" width="9.7109375" customWidth="1"/>
    <col min="3600" max="3600" width="2.7109375" customWidth="1"/>
    <col min="3841" max="3841" width="2.7109375" customWidth="1"/>
    <col min="3842" max="3842" width="9.7109375" customWidth="1"/>
    <col min="3843" max="3854" width="8.28515625" customWidth="1"/>
    <col min="3855" max="3855" width="9.7109375" customWidth="1"/>
    <col min="3856" max="3856" width="2.7109375" customWidth="1"/>
    <col min="4097" max="4097" width="2.7109375" customWidth="1"/>
    <col min="4098" max="4098" width="9.7109375" customWidth="1"/>
    <col min="4099" max="4110" width="8.28515625" customWidth="1"/>
    <col min="4111" max="4111" width="9.7109375" customWidth="1"/>
    <col min="4112" max="4112" width="2.7109375" customWidth="1"/>
    <col min="4353" max="4353" width="2.7109375" customWidth="1"/>
    <col min="4354" max="4354" width="9.7109375" customWidth="1"/>
    <col min="4355" max="4366" width="8.28515625" customWidth="1"/>
    <col min="4367" max="4367" width="9.7109375" customWidth="1"/>
    <col min="4368" max="4368" width="2.7109375" customWidth="1"/>
    <col min="4609" max="4609" width="2.7109375" customWidth="1"/>
    <col min="4610" max="4610" width="9.7109375" customWidth="1"/>
    <col min="4611" max="4622" width="8.28515625" customWidth="1"/>
    <col min="4623" max="4623" width="9.7109375" customWidth="1"/>
    <col min="4624" max="4624" width="2.7109375" customWidth="1"/>
    <col min="4865" max="4865" width="2.7109375" customWidth="1"/>
    <col min="4866" max="4866" width="9.7109375" customWidth="1"/>
    <col min="4867" max="4878" width="8.28515625" customWidth="1"/>
    <col min="4879" max="4879" width="9.7109375" customWidth="1"/>
    <col min="4880" max="4880" width="2.7109375" customWidth="1"/>
    <col min="5121" max="5121" width="2.7109375" customWidth="1"/>
    <col min="5122" max="5122" width="9.7109375" customWidth="1"/>
    <col min="5123" max="5134" width="8.28515625" customWidth="1"/>
    <col min="5135" max="5135" width="9.7109375" customWidth="1"/>
    <col min="5136" max="5136" width="2.7109375" customWidth="1"/>
    <col min="5377" max="5377" width="2.7109375" customWidth="1"/>
    <col min="5378" max="5378" width="9.7109375" customWidth="1"/>
    <col min="5379" max="5390" width="8.28515625" customWidth="1"/>
    <col min="5391" max="5391" width="9.7109375" customWidth="1"/>
    <col min="5392" max="5392" width="2.7109375" customWidth="1"/>
    <col min="5633" max="5633" width="2.7109375" customWidth="1"/>
    <col min="5634" max="5634" width="9.7109375" customWidth="1"/>
    <col min="5635" max="5646" width="8.28515625" customWidth="1"/>
    <col min="5647" max="5647" width="9.7109375" customWidth="1"/>
    <col min="5648" max="5648" width="2.7109375" customWidth="1"/>
    <col min="5889" max="5889" width="2.7109375" customWidth="1"/>
    <col min="5890" max="5890" width="9.7109375" customWidth="1"/>
    <col min="5891" max="5902" width="8.28515625" customWidth="1"/>
    <col min="5903" max="5903" width="9.7109375" customWidth="1"/>
    <col min="5904" max="5904" width="2.7109375" customWidth="1"/>
    <col min="6145" max="6145" width="2.7109375" customWidth="1"/>
    <col min="6146" max="6146" width="9.7109375" customWidth="1"/>
    <col min="6147" max="6158" width="8.28515625" customWidth="1"/>
    <col min="6159" max="6159" width="9.7109375" customWidth="1"/>
    <col min="6160" max="6160" width="2.7109375" customWidth="1"/>
    <col min="6401" max="6401" width="2.7109375" customWidth="1"/>
    <col min="6402" max="6402" width="9.7109375" customWidth="1"/>
    <col min="6403" max="6414" width="8.28515625" customWidth="1"/>
    <col min="6415" max="6415" width="9.7109375" customWidth="1"/>
    <col min="6416" max="6416" width="2.7109375" customWidth="1"/>
    <col min="6657" max="6657" width="2.7109375" customWidth="1"/>
    <col min="6658" max="6658" width="9.7109375" customWidth="1"/>
    <col min="6659" max="6670" width="8.28515625" customWidth="1"/>
    <col min="6671" max="6671" width="9.7109375" customWidth="1"/>
    <col min="6672" max="6672" width="2.7109375" customWidth="1"/>
    <col min="6913" max="6913" width="2.7109375" customWidth="1"/>
    <col min="6914" max="6914" width="9.7109375" customWidth="1"/>
    <col min="6915" max="6926" width="8.28515625" customWidth="1"/>
    <col min="6927" max="6927" width="9.7109375" customWidth="1"/>
    <col min="6928" max="6928" width="2.7109375" customWidth="1"/>
    <col min="7169" max="7169" width="2.7109375" customWidth="1"/>
    <col min="7170" max="7170" width="9.7109375" customWidth="1"/>
    <col min="7171" max="7182" width="8.28515625" customWidth="1"/>
    <col min="7183" max="7183" width="9.7109375" customWidth="1"/>
    <col min="7184" max="7184" width="2.7109375" customWidth="1"/>
    <col min="7425" max="7425" width="2.7109375" customWidth="1"/>
    <col min="7426" max="7426" width="9.7109375" customWidth="1"/>
    <col min="7427" max="7438" width="8.28515625" customWidth="1"/>
    <col min="7439" max="7439" width="9.7109375" customWidth="1"/>
    <col min="7440" max="7440" width="2.7109375" customWidth="1"/>
    <col min="7681" max="7681" width="2.7109375" customWidth="1"/>
    <col min="7682" max="7682" width="9.7109375" customWidth="1"/>
    <col min="7683" max="7694" width="8.28515625" customWidth="1"/>
    <col min="7695" max="7695" width="9.7109375" customWidth="1"/>
    <col min="7696" max="7696" width="2.7109375" customWidth="1"/>
    <col min="7937" max="7937" width="2.7109375" customWidth="1"/>
    <col min="7938" max="7938" width="9.7109375" customWidth="1"/>
    <col min="7939" max="7950" width="8.28515625" customWidth="1"/>
    <col min="7951" max="7951" width="9.7109375" customWidth="1"/>
    <col min="7952" max="7952" width="2.7109375" customWidth="1"/>
    <col min="8193" max="8193" width="2.7109375" customWidth="1"/>
    <col min="8194" max="8194" width="9.7109375" customWidth="1"/>
    <col min="8195" max="8206" width="8.28515625" customWidth="1"/>
    <col min="8207" max="8207" width="9.7109375" customWidth="1"/>
    <col min="8208" max="8208" width="2.7109375" customWidth="1"/>
    <col min="8449" max="8449" width="2.7109375" customWidth="1"/>
    <col min="8450" max="8450" width="9.7109375" customWidth="1"/>
    <col min="8451" max="8462" width="8.28515625" customWidth="1"/>
    <col min="8463" max="8463" width="9.7109375" customWidth="1"/>
    <col min="8464" max="8464" width="2.7109375" customWidth="1"/>
    <col min="8705" max="8705" width="2.7109375" customWidth="1"/>
    <col min="8706" max="8706" width="9.7109375" customWidth="1"/>
    <col min="8707" max="8718" width="8.28515625" customWidth="1"/>
    <col min="8719" max="8719" width="9.7109375" customWidth="1"/>
    <col min="8720" max="8720" width="2.7109375" customWidth="1"/>
    <col min="8961" max="8961" width="2.7109375" customWidth="1"/>
    <col min="8962" max="8962" width="9.7109375" customWidth="1"/>
    <col min="8963" max="8974" width="8.28515625" customWidth="1"/>
    <col min="8975" max="8975" width="9.7109375" customWidth="1"/>
    <col min="8976" max="8976" width="2.7109375" customWidth="1"/>
    <col min="9217" max="9217" width="2.7109375" customWidth="1"/>
    <col min="9218" max="9218" width="9.7109375" customWidth="1"/>
    <col min="9219" max="9230" width="8.28515625" customWidth="1"/>
    <col min="9231" max="9231" width="9.7109375" customWidth="1"/>
    <col min="9232" max="9232" width="2.7109375" customWidth="1"/>
    <col min="9473" max="9473" width="2.7109375" customWidth="1"/>
    <col min="9474" max="9474" width="9.7109375" customWidth="1"/>
    <col min="9475" max="9486" width="8.28515625" customWidth="1"/>
    <col min="9487" max="9487" width="9.7109375" customWidth="1"/>
    <col min="9488" max="9488" width="2.7109375" customWidth="1"/>
    <col min="9729" max="9729" width="2.7109375" customWidth="1"/>
    <col min="9730" max="9730" width="9.7109375" customWidth="1"/>
    <col min="9731" max="9742" width="8.28515625" customWidth="1"/>
    <col min="9743" max="9743" width="9.7109375" customWidth="1"/>
    <col min="9744" max="9744" width="2.7109375" customWidth="1"/>
    <col min="9985" max="9985" width="2.7109375" customWidth="1"/>
    <col min="9986" max="9986" width="9.7109375" customWidth="1"/>
    <col min="9987" max="9998" width="8.28515625" customWidth="1"/>
    <col min="9999" max="9999" width="9.7109375" customWidth="1"/>
    <col min="10000" max="10000" width="2.7109375" customWidth="1"/>
    <col min="10241" max="10241" width="2.7109375" customWidth="1"/>
    <col min="10242" max="10242" width="9.7109375" customWidth="1"/>
    <col min="10243" max="10254" width="8.28515625" customWidth="1"/>
    <col min="10255" max="10255" width="9.7109375" customWidth="1"/>
    <col min="10256" max="10256" width="2.7109375" customWidth="1"/>
    <col min="10497" max="10497" width="2.7109375" customWidth="1"/>
    <col min="10498" max="10498" width="9.7109375" customWidth="1"/>
    <col min="10499" max="10510" width="8.28515625" customWidth="1"/>
    <col min="10511" max="10511" width="9.7109375" customWidth="1"/>
    <col min="10512" max="10512" width="2.7109375" customWidth="1"/>
    <col min="10753" max="10753" width="2.7109375" customWidth="1"/>
    <col min="10754" max="10754" width="9.7109375" customWidth="1"/>
    <col min="10755" max="10766" width="8.28515625" customWidth="1"/>
    <col min="10767" max="10767" width="9.7109375" customWidth="1"/>
    <col min="10768" max="10768" width="2.7109375" customWidth="1"/>
    <col min="11009" max="11009" width="2.7109375" customWidth="1"/>
    <col min="11010" max="11010" width="9.7109375" customWidth="1"/>
    <col min="11011" max="11022" width="8.28515625" customWidth="1"/>
    <col min="11023" max="11023" width="9.7109375" customWidth="1"/>
    <col min="11024" max="11024" width="2.7109375" customWidth="1"/>
    <col min="11265" max="11265" width="2.7109375" customWidth="1"/>
    <col min="11266" max="11266" width="9.7109375" customWidth="1"/>
    <col min="11267" max="11278" width="8.28515625" customWidth="1"/>
    <col min="11279" max="11279" width="9.7109375" customWidth="1"/>
    <col min="11280" max="11280" width="2.7109375" customWidth="1"/>
    <col min="11521" max="11521" width="2.7109375" customWidth="1"/>
    <col min="11522" max="11522" width="9.7109375" customWidth="1"/>
    <col min="11523" max="11534" width="8.28515625" customWidth="1"/>
    <col min="11535" max="11535" width="9.7109375" customWidth="1"/>
    <col min="11536" max="11536" width="2.7109375" customWidth="1"/>
    <col min="11777" max="11777" width="2.7109375" customWidth="1"/>
    <col min="11778" max="11778" width="9.7109375" customWidth="1"/>
    <col min="11779" max="11790" width="8.28515625" customWidth="1"/>
    <col min="11791" max="11791" width="9.7109375" customWidth="1"/>
    <col min="11792" max="11792" width="2.7109375" customWidth="1"/>
    <col min="12033" max="12033" width="2.7109375" customWidth="1"/>
    <col min="12034" max="12034" width="9.7109375" customWidth="1"/>
    <col min="12035" max="12046" width="8.28515625" customWidth="1"/>
    <col min="12047" max="12047" width="9.7109375" customWidth="1"/>
    <col min="12048" max="12048" width="2.7109375" customWidth="1"/>
    <col min="12289" max="12289" width="2.7109375" customWidth="1"/>
    <col min="12290" max="12290" width="9.7109375" customWidth="1"/>
    <col min="12291" max="12302" width="8.28515625" customWidth="1"/>
    <col min="12303" max="12303" width="9.7109375" customWidth="1"/>
    <col min="12304" max="12304" width="2.7109375" customWidth="1"/>
    <col min="12545" max="12545" width="2.7109375" customWidth="1"/>
    <col min="12546" max="12546" width="9.7109375" customWidth="1"/>
    <col min="12547" max="12558" width="8.28515625" customWidth="1"/>
    <col min="12559" max="12559" width="9.7109375" customWidth="1"/>
    <col min="12560" max="12560" width="2.7109375" customWidth="1"/>
    <col min="12801" max="12801" width="2.7109375" customWidth="1"/>
    <col min="12802" max="12802" width="9.7109375" customWidth="1"/>
    <col min="12803" max="12814" width="8.28515625" customWidth="1"/>
    <col min="12815" max="12815" width="9.7109375" customWidth="1"/>
    <col min="12816" max="12816" width="2.7109375" customWidth="1"/>
    <col min="13057" max="13057" width="2.7109375" customWidth="1"/>
    <col min="13058" max="13058" width="9.7109375" customWidth="1"/>
    <col min="13059" max="13070" width="8.28515625" customWidth="1"/>
    <col min="13071" max="13071" width="9.7109375" customWidth="1"/>
    <col min="13072" max="13072" width="2.7109375" customWidth="1"/>
    <col min="13313" max="13313" width="2.7109375" customWidth="1"/>
    <col min="13314" max="13314" width="9.7109375" customWidth="1"/>
    <col min="13315" max="13326" width="8.28515625" customWidth="1"/>
    <col min="13327" max="13327" width="9.7109375" customWidth="1"/>
    <col min="13328" max="13328" width="2.7109375" customWidth="1"/>
    <col min="13569" max="13569" width="2.7109375" customWidth="1"/>
    <col min="13570" max="13570" width="9.7109375" customWidth="1"/>
    <col min="13571" max="13582" width="8.28515625" customWidth="1"/>
    <col min="13583" max="13583" width="9.7109375" customWidth="1"/>
    <col min="13584" max="13584" width="2.7109375" customWidth="1"/>
    <col min="13825" max="13825" width="2.7109375" customWidth="1"/>
    <col min="13826" max="13826" width="9.7109375" customWidth="1"/>
    <col min="13827" max="13838" width="8.28515625" customWidth="1"/>
    <col min="13839" max="13839" width="9.7109375" customWidth="1"/>
    <col min="13840" max="13840" width="2.7109375" customWidth="1"/>
    <col min="14081" max="14081" width="2.7109375" customWidth="1"/>
    <col min="14082" max="14082" width="9.7109375" customWidth="1"/>
    <col min="14083" max="14094" width="8.28515625" customWidth="1"/>
    <col min="14095" max="14095" width="9.7109375" customWidth="1"/>
    <col min="14096" max="14096" width="2.7109375" customWidth="1"/>
    <col min="14337" max="14337" width="2.7109375" customWidth="1"/>
    <col min="14338" max="14338" width="9.7109375" customWidth="1"/>
    <col min="14339" max="14350" width="8.28515625" customWidth="1"/>
    <col min="14351" max="14351" width="9.7109375" customWidth="1"/>
    <col min="14352" max="14352" width="2.7109375" customWidth="1"/>
    <col min="14593" max="14593" width="2.7109375" customWidth="1"/>
    <col min="14594" max="14594" width="9.7109375" customWidth="1"/>
    <col min="14595" max="14606" width="8.28515625" customWidth="1"/>
    <col min="14607" max="14607" width="9.7109375" customWidth="1"/>
    <col min="14608" max="14608" width="2.7109375" customWidth="1"/>
    <col min="14849" max="14849" width="2.7109375" customWidth="1"/>
    <col min="14850" max="14850" width="9.7109375" customWidth="1"/>
    <col min="14851" max="14862" width="8.28515625" customWidth="1"/>
    <col min="14863" max="14863" width="9.7109375" customWidth="1"/>
    <col min="14864" max="14864" width="2.7109375" customWidth="1"/>
    <col min="15105" max="15105" width="2.7109375" customWidth="1"/>
    <col min="15106" max="15106" width="9.7109375" customWidth="1"/>
    <col min="15107" max="15118" width="8.28515625" customWidth="1"/>
    <col min="15119" max="15119" width="9.7109375" customWidth="1"/>
    <col min="15120" max="15120" width="2.7109375" customWidth="1"/>
    <col min="15361" max="15361" width="2.7109375" customWidth="1"/>
    <col min="15362" max="15362" width="9.7109375" customWidth="1"/>
    <col min="15363" max="15374" width="8.28515625" customWidth="1"/>
    <col min="15375" max="15375" width="9.7109375" customWidth="1"/>
    <col min="15376" max="15376" width="2.7109375" customWidth="1"/>
    <col min="15617" max="15617" width="2.7109375" customWidth="1"/>
    <col min="15618" max="15618" width="9.7109375" customWidth="1"/>
    <col min="15619" max="15630" width="8.28515625" customWidth="1"/>
    <col min="15631" max="15631" width="9.7109375" customWidth="1"/>
    <col min="15632" max="15632" width="2.7109375" customWidth="1"/>
    <col min="15873" max="15873" width="2.7109375" customWidth="1"/>
    <col min="15874" max="15874" width="9.7109375" customWidth="1"/>
    <col min="15875" max="15886" width="8.28515625" customWidth="1"/>
    <col min="15887" max="15887" width="9.7109375" customWidth="1"/>
    <col min="15888" max="15888" width="2.7109375" customWidth="1"/>
    <col min="16129" max="16129" width="2.7109375" customWidth="1"/>
    <col min="16130" max="16130" width="9.7109375" customWidth="1"/>
    <col min="16131" max="16142" width="8.28515625" customWidth="1"/>
    <col min="16143" max="16143" width="9.7109375" customWidth="1"/>
    <col min="16144" max="16144" width="2.7109375" customWidth="1"/>
  </cols>
  <sheetData>
    <row r="1" spans="2:15" ht="8.1" customHeight="1" x14ac:dyDescent="0.2"/>
    <row r="2" spans="2:15" ht="12" hidden="1" customHeight="1" x14ac:dyDescent="0.2">
      <c r="B2" t="s">
        <v>0</v>
      </c>
      <c r="C2" t="s">
        <v>1</v>
      </c>
      <c r="D2" t="s">
        <v>2</v>
      </c>
    </row>
    <row r="3" spans="2:15" ht="12" hidden="1" customHeight="1" x14ac:dyDescent="0.2">
      <c r="B3" s="1" t="s">
        <v>3</v>
      </c>
      <c r="C3" t="s">
        <v>4</v>
      </c>
      <c r="D3" t="s">
        <v>5</v>
      </c>
    </row>
    <row r="4" spans="2:15" ht="8.1" customHeight="1" x14ac:dyDescent="0.2"/>
    <row r="5" spans="2:15" ht="17.100000000000001" customHeight="1" x14ac:dyDescent="0.2">
      <c r="B5" s="2" t="str">
        <f>CONCATENATE("Monthly Gasoline/Gasohol Reported by States ",D3," (1)")</f>
        <v>Monthly Gasoline/Gasohol Reported by States 2020 (1)</v>
      </c>
      <c r="C5" s="2"/>
      <c r="D5" s="2"/>
      <c r="E5" s="2"/>
      <c r="F5" s="2"/>
      <c r="G5" s="2"/>
      <c r="H5" s="2"/>
      <c r="I5" s="2"/>
      <c r="J5" s="2"/>
      <c r="K5" s="2"/>
      <c r="L5" s="2"/>
      <c r="M5" s="2"/>
      <c r="N5" s="2"/>
      <c r="O5" s="2"/>
    </row>
    <row r="6" spans="2:15" ht="8.1" customHeight="1" x14ac:dyDescent="0.2"/>
    <row r="7" spans="2:15" ht="2.1" customHeight="1" x14ac:dyDescent="0.2"/>
    <row r="8" spans="2:15" ht="2.1" customHeight="1" x14ac:dyDescent="0.2"/>
    <row r="9" spans="2:15" ht="9" customHeight="1" x14ac:dyDescent="0.2">
      <c r="O9" s="3" t="s">
        <v>6</v>
      </c>
    </row>
    <row r="10" spans="2:15" ht="9" customHeight="1" x14ac:dyDescent="0.2">
      <c r="B10" s="4" t="str">
        <f>CONCATENATE("Created On: ",C3)</f>
        <v>Created On: 05/14/2021</v>
      </c>
      <c r="N10" s="3"/>
      <c r="O10" s="3" t="str">
        <f>CONCATENATE(D3," Reporting Period")</f>
        <v>2020 Reporting Period</v>
      </c>
    </row>
    <row r="11" spans="2:15" ht="8.1" customHeight="1" x14ac:dyDescent="0.2">
      <c r="B11" s="5"/>
      <c r="C11" s="5"/>
      <c r="D11" s="5"/>
      <c r="E11" s="5"/>
      <c r="F11" s="5"/>
      <c r="G11" s="5"/>
      <c r="H11" s="5"/>
      <c r="I11" s="5"/>
      <c r="J11" s="5"/>
      <c r="K11" s="5"/>
      <c r="L11" s="5"/>
      <c r="M11" s="5"/>
      <c r="N11" s="5"/>
      <c r="O11" s="5"/>
    </row>
    <row r="12" spans="2:15" ht="8.1" customHeight="1" x14ac:dyDescent="0.2">
      <c r="B12" s="6" t="s">
        <v>7</v>
      </c>
      <c r="C12" s="6" t="s">
        <v>8</v>
      </c>
      <c r="D12" s="6" t="s">
        <v>9</v>
      </c>
      <c r="E12" s="6" t="s">
        <v>10</v>
      </c>
      <c r="F12" s="6" t="s">
        <v>11</v>
      </c>
      <c r="G12" s="6" t="s">
        <v>12</v>
      </c>
      <c r="H12" s="6" t="s">
        <v>13</v>
      </c>
      <c r="I12" s="6" t="s">
        <v>14</v>
      </c>
      <c r="J12" s="6" t="s">
        <v>15</v>
      </c>
      <c r="K12" s="6" t="s">
        <v>16</v>
      </c>
      <c r="L12" s="6" t="s">
        <v>17</v>
      </c>
      <c r="M12" s="6" t="s">
        <v>18</v>
      </c>
      <c r="N12" s="6" t="s">
        <v>19</v>
      </c>
      <c r="O12" s="7" t="s">
        <v>20</v>
      </c>
    </row>
    <row r="13" spans="2:15" s="8" customFormat="1" ht="8.25" hidden="1" x14ac:dyDescent="0.15">
      <c r="B13" s="8" t="s">
        <v>7</v>
      </c>
      <c r="C13" s="8" t="s">
        <v>21</v>
      </c>
      <c r="D13" s="8" t="s">
        <v>22</v>
      </c>
      <c r="E13" s="8" t="s">
        <v>23</v>
      </c>
      <c r="F13" s="8" t="s">
        <v>24</v>
      </c>
      <c r="G13" s="8" t="s">
        <v>25</v>
      </c>
      <c r="H13" s="8" t="s">
        <v>26</v>
      </c>
      <c r="I13" s="8" t="s">
        <v>27</v>
      </c>
      <c r="J13" s="8" t="s">
        <v>28</v>
      </c>
      <c r="K13" s="8" t="s">
        <v>29</v>
      </c>
      <c r="L13" s="8" t="s">
        <v>30</v>
      </c>
      <c r="M13" s="8" t="s">
        <v>31</v>
      </c>
      <c r="N13" s="8" t="s">
        <v>32</v>
      </c>
      <c r="O13" s="8" t="s">
        <v>20</v>
      </c>
    </row>
    <row r="14" spans="2:15" ht="8.1" hidden="1" customHeight="1" x14ac:dyDescent="0.2">
      <c r="B14" s="8"/>
      <c r="C14" s="8">
        <v>0</v>
      </c>
      <c r="D14" s="8">
        <v>0</v>
      </c>
      <c r="E14" s="8">
        <v>0</v>
      </c>
      <c r="F14" s="8">
        <v>0</v>
      </c>
      <c r="G14" s="8">
        <v>0</v>
      </c>
      <c r="H14" s="8">
        <v>0</v>
      </c>
      <c r="I14" s="8">
        <v>0</v>
      </c>
      <c r="J14" s="8">
        <v>0</v>
      </c>
      <c r="K14" s="8">
        <v>0</v>
      </c>
      <c r="L14" s="8">
        <v>0</v>
      </c>
      <c r="M14" s="8">
        <v>0</v>
      </c>
      <c r="N14" s="8">
        <v>0</v>
      </c>
      <c r="O14" s="8">
        <v>0</v>
      </c>
    </row>
    <row r="15" spans="2:15" ht="7.5" customHeight="1" x14ac:dyDescent="0.2">
      <c r="B15" s="9" t="s">
        <v>33</v>
      </c>
      <c r="C15" s="10">
        <v>256632119</v>
      </c>
      <c r="D15" s="10">
        <v>246376600</v>
      </c>
      <c r="E15" s="10">
        <v>239028200</v>
      </c>
      <c r="F15" s="10">
        <v>245713022</v>
      </c>
      <c r="G15" s="10">
        <v>182269767</v>
      </c>
      <c r="H15" s="10">
        <v>235092691</v>
      </c>
      <c r="I15" s="10">
        <v>252445393</v>
      </c>
      <c r="J15" s="10">
        <v>263795056</v>
      </c>
      <c r="K15" s="10">
        <v>259739903</v>
      </c>
      <c r="L15" s="10">
        <v>251435997</v>
      </c>
      <c r="M15" s="10">
        <v>277079418</v>
      </c>
      <c r="N15" s="10">
        <v>259216451</v>
      </c>
      <c r="O15" s="10">
        <v>2968824617</v>
      </c>
    </row>
    <row r="16" spans="2:15" ht="7.5" customHeight="1" x14ac:dyDescent="0.2">
      <c r="B16" s="11" t="s">
        <v>34</v>
      </c>
      <c r="C16" s="10">
        <v>22444384</v>
      </c>
      <c r="D16" s="10">
        <v>20743852</v>
      </c>
      <c r="E16" s="10">
        <v>20498223</v>
      </c>
      <c r="F16" s="10">
        <v>14280621</v>
      </c>
      <c r="G16" s="10">
        <v>21761000</v>
      </c>
      <c r="H16" s="10">
        <v>23576098</v>
      </c>
      <c r="I16" s="10">
        <v>26193156</v>
      </c>
      <c r="J16" s="10">
        <v>25298162</v>
      </c>
      <c r="K16" s="10">
        <v>21520347</v>
      </c>
      <c r="L16" s="10">
        <v>21373194</v>
      </c>
      <c r="M16" s="10">
        <v>18685999</v>
      </c>
      <c r="N16" s="10">
        <v>19647432</v>
      </c>
      <c r="O16" s="10">
        <v>256022468</v>
      </c>
    </row>
    <row r="17" spans="2:15" ht="7.5" customHeight="1" x14ac:dyDescent="0.2">
      <c r="B17" s="12" t="s">
        <v>35</v>
      </c>
      <c r="C17" s="13">
        <v>259242672</v>
      </c>
      <c r="D17" s="13">
        <v>249251213</v>
      </c>
      <c r="E17" s="13">
        <v>234951192</v>
      </c>
      <c r="F17" s="13">
        <v>162301050</v>
      </c>
      <c r="G17" s="13">
        <v>215093324</v>
      </c>
      <c r="H17" s="13">
        <v>218488140</v>
      </c>
      <c r="I17" s="13">
        <v>232856369</v>
      </c>
      <c r="J17" s="13">
        <v>239237066</v>
      </c>
      <c r="K17" s="13">
        <v>237634127</v>
      </c>
      <c r="L17" s="13">
        <v>246413908</v>
      </c>
      <c r="M17" s="13">
        <v>227903784</v>
      </c>
      <c r="N17" s="13">
        <v>229909684</v>
      </c>
      <c r="O17" s="13">
        <v>2753282529</v>
      </c>
    </row>
    <row r="18" spans="2:15" ht="7.5" customHeight="1" x14ac:dyDescent="0.2">
      <c r="B18" s="9" t="s">
        <v>36</v>
      </c>
      <c r="C18" s="10">
        <v>121611888</v>
      </c>
      <c r="D18" s="10">
        <v>119743879</v>
      </c>
      <c r="E18" s="10">
        <v>117288284</v>
      </c>
      <c r="F18" s="10">
        <v>96834966</v>
      </c>
      <c r="G18" s="10">
        <v>114736208</v>
      </c>
      <c r="H18" s="10">
        <v>123616372</v>
      </c>
      <c r="I18" s="10">
        <v>130255546</v>
      </c>
      <c r="J18" s="10">
        <v>127846696</v>
      </c>
      <c r="K18" s="10">
        <v>125802022</v>
      </c>
      <c r="L18" s="10">
        <v>130705410</v>
      </c>
      <c r="M18" s="10">
        <v>119915186</v>
      </c>
      <c r="N18" s="10">
        <v>125315340</v>
      </c>
      <c r="O18" s="10">
        <v>1453671797</v>
      </c>
    </row>
    <row r="19" spans="2:15" ht="7.5" customHeight="1" x14ac:dyDescent="0.2">
      <c r="B19" s="11" t="s">
        <v>37</v>
      </c>
      <c r="C19" s="10">
        <v>1224282334</v>
      </c>
      <c r="D19" s="10">
        <v>1197585656</v>
      </c>
      <c r="E19" s="10">
        <v>1019045856</v>
      </c>
      <c r="F19" s="10">
        <v>714431599</v>
      </c>
      <c r="G19" s="10">
        <v>924817479</v>
      </c>
      <c r="H19" s="10">
        <v>1029938226</v>
      </c>
      <c r="I19" s="10">
        <v>1089575995</v>
      </c>
      <c r="J19" s="10">
        <v>1120836492</v>
      </c>
      <c r="K19" s="10">
        <v>999449673</v>
      </c>
      <c r="L19" s="10">
        <v>1123313104</v>
      </c>
      <c r="M19" s="10">
        <v>1039176930</v>
      </c>
      <c r="N19" s="10">
        <v>1029256230</v>
      </c>
      <c r="O19" s="10">
        <v>12511709574</v>
      </c>
    </row>
    <row r="20" spans="2:15" ht="7.5" customHeight="1" x14ac:dyDescent="0.2">
      <c r="B20" s="12" t="s">
        <v>38</v>
      </c>
      <c r="C20" s="13">
        <v>189682546</v>
      </c>
      <c r="D20" s="13">
        <v>187396488</v>
      </c>
      <c r="E20" s="13">
        <v>162354100</v>
      </c>
      <c r="F20" s="13">
        <v>109702503</v>
      </c>
      <c r="G20" s="13">
        <v>156331674</v>
      </c>
      <c r="H20" s="13">
        <v>182191382</v>
      </c>
      <c r="I20" s="13">
        <v>202958204</v>
      </c>
      <c r="J20" s="13">
        <v>202719466</v>
      </c>
      <c r="K20" s="13">
        <v>191941074</v>
      </c>
      <c r="L20" s="13">
        <v>191365078</v>
      </c>
      <c r="M20" s="13">
        <v>163713856</v>
      </c>
      <c r="N20" s="13">
        <v>170102701</v>
      </c>
      <c r="O20" s="13">
        <v>2110459072</v>
      </c>
    </row>
    <row r="21" spans="2:15" ht="7.5" customHeight="1" x14ac:dyDescent="0.2">
      <c r="B21" s="9" t="s">
        <v>39</v>
      </c>
      <c r="C21" s="10">
        <v>122716830</v>
      </c>
      <c r="D21" s="10">
        <v>115639544</v>
      </c>
      <c r="E21" s="10">
        <v>101411799</v>
      </c>
      <c r="F21" s="10">
        <v>69670518</v>
      </c>
      <c r="G21" s="10">
        <v>87571856</v>
      </c>
      <c r="H21" s="10">
        <v>108085521</v>
      </c>
      <c r="I21" s="10">
        <v>116818257</v>
      </c>
      <c r="J21" s="10">
        <v>126386186</v>
      </c>
      <c r="K21" s="10">
        <v>113950097</v>
      </c>
      <c r="L21" s="10">
        <v>118533746</v>
      </c>
      <c r="M21" s="10">
        <v>90024248</v>
      </c>
      <c r="N21" s="10">
        <v>108760617</v>
      </c>
      <c r="O21" s="10">
        <v>1279569219</v>
      </c>
    </row>
    <row r="22" spans="2:15" ht="7.5" customHeight="1" x14ac:dyDescent="0.2">
      <c r="B22" s="11" t="s">
        <v>40</v>
      </c>
      <c r="C22" s="10">
        <v>44150350</v>
      </c>
      <c r="D22" s="10">
        <v>42462723</v>
      </c>
      <c r="E22" s="10">
        <v>38061562</v>
      </c>
      <c r="F22" s="10">
        <v>26564551</v>
      </c>
      <c r="G22" s="10">
        <v>34371674</v>
      </c>
      <c r="H22" s="10">
        <v>42179324</v>
      </c>
      <c r="I22" s="10">
        <v>36836996</v>
      </c>
      <c r="J22" s="10">
        <v>45561294</v>
      </c>
      <c r="K22" s="10">
        <v>44779142</v>
      </c>
      <c r="L22" s="10">
        <v>39081614</v>
      </c>
      <c r="M22" s="10">
        <v>36034105</v>
      </c>
      <c r="N22" s="10">
        <v>36705383</v>
      </c>
      <c r="O22" s="10">
        <v>466788718</v>
      </c>
    </row>
    <row r="23" spans="2:15" ht="7.5" customHeight="1" x14ac:dyDescent="0.2">
      <c r="B23" s="12" t="s">
        <v>41</v>
      </c>
      <c r="C23" s="13">
        <v>9936977</v>
      </c>
      <c r="D23" s="13">
        <v>9485054</v>
      </c>
      <c r="E23" s="13">
        <v>8593724</v>
      </c>
      <c r="F23" s="13">
        <v>5399767</v>
      </c>
      <c r="G23" s="13">
        <v>6392474</v>
      </c>
      <c r="H23" s="13">
        <v>8139235</v>
      </c>
      <c r="I23" s="13">
        <v>9037756</v>
      </c>
      <c r="J23" s="13">
        <v>9260210</v>
      </c>
      <c r="K23" s="13">
        <v>9112988</v>
      </c>
      <c r="L23" s="13">
        <v>9107553</v>
      </c>
      <c r="M23" s="13">
        <v>8896560</v>
      </c>
      <c r="N23" s="13">
        <v>8949429</v>
      </c>
      <c r="O23" s="13">
        <v>102311727</v>
      </c>
    </row>
    <row r="24" spans="2:15" ht="7.5" customHeight="1" x14ac:dyDescent="0.2">
      <c r="B24" s="9" t="s">
        <v>42</v>
      </c>
      <c r="C24" s="10">
        <v>786686430</v>
      </c>
      <c r="D24" s="10">
        <v>790819021</v>
      </c>
      <c r="E24" s="10">
        <v>763770855</v>
      </c>
      <c r="F24" s="10">
        <v>738754334</v>
      </c>
      <c r="G24" s="10">
        <v>469828155</v>
      </c>
      <c r="H24" s="10">
        <v>619268407</v>
      </c>
      <c r="I24" s="10">
        <v>686610894</v>
      </c>
      <c r="J24" s="10">
        <v>706567489</v>
      </c>
      <c r="K24" s="10">
        <v>708819634</v>
      </c>
      <c r="L24" s="10">
        <v>692290054</v>
      </c>
      <c r="M24" s="10">
        <v>737792061</v>
      </c>
      <c r="N24" s="10">
        <v>693596709</v>
      </c>
      <c r="O24" s="10">
        <v>8394804043</v>
      </c>
    </row>
    <row r="25" spans="2:15" ht="7.5" customHeight="1" x14ac:dyDescent="0.2">
      <c r="B25" s="11" t="s">
        <v>43</v>
      </c>
      <c r="C25" s="10">
        <v>409097122</v>
      </c>
      <c r="D25" s="10">
        <v>400476398</v>
      </c>
      <c r="E25" s="10">
        <v>389312890</v>
      </c>
      <c r="F25" s="10">
        <v>273529958</v>
      </c>
      <c r="G25" s="10">
        <v>360789356</v>
      </c>
      <c r="H25" s="10">
        <v>389027440</v>
      </c>
      <c r="I25" s="10">
        <v>417348524</v>
      </c>
      <c r="J25" s="10">
        <v>414475021</v>
      </c>
      <c r="K25" s="10">
        <v>395923046</v>
      </c>
      <c r="L25" s="10">
        <v>423307842</v>
      </c>
      <c r="M25" s="10">
        <v>401851859</v>
      </c>
      <c r="N25" s="10">
        <v>414587483</v>
      </c>
      <c r="O25" s="10">
        <v>4689726939</v>
      </c>
    </row>
    <row r="26" spans="2:15" ht="7.5" customHeight="1" x14ac:dyDescent="0.2">
      <c r="B26" s="12" t="s">
        <v>44</v>
      </c>
      <c r="C26" s="13">
        <v>39032228</v>
      </c>
      <c r="D26" s="13">
        <v>36982397</v>
      </c>
      <c r="E26" s="13">
        <v>33973790</v>
      </c>
      <c r="F26" s="13">
        <v>20896567</v>
      </c>
      <c r="G26" s="13">
        <v>27232006</v>
      </c>
      <c r="H26" s="13">
        <v>29700194</v>
      </c>
      <c r="I26" s="13">
        <v>31776294</v>
      </c>
      <c r="J26" s="13">
        <v>29318868</v>
      </c>
      <c r="K26" s="13">
        <v>27433716</v>
      </c>
      <c r="L26" s="13">
        <v>30855823</v>
      </c>
      <c r="M26" s="13">
        <v>30531184</v>
      </c>
      <c r="N26" s="13">
        <v>33269786</v>
      </c>
      <c r="O26" s="13">
        <v>371002853</v>
      </c>
    </row>
    <row r="27" spans="2:15" ht="7.5" customHeight="1" x14ac:dyDescent="0.2">
      <c r="B27" s="9" t="s">
        <v>45</v>
      </c>
      <c r="C27" s="10">
        <v>74294846</v>
      </c>
      <c r="D27" s="10">
        <v>65552083</v>
      </c>
      <c r="E27" s="10">
        <v>49982647</v>
      </c>
      <c r="F27" s="10">
        <v>76246360</v>
      </c>
      <c r="G27" s="10">
        <v>51945987</v>
      </c>
      <c r="H27" s="10">
        <v>47713063</v>
      </c>
      <c r="I27" s="10">
        <v>92355132</v>
      </c>
      <c r="J27" s="10">
        <v>74362380</v>
      </c>
      <c r="K27" s="10">
        <v>82948514</v>
      </c>
      <c r="L27" s="10">
        <v>72689009</v>
      </c>
      <c r="M27" s="10">
        <v>63064137</v>
      </c>
      <c r="N27" s="10">
        <v>93209311</v>
      </c>
      <c r="O27" s="10">
        <v>844363469</v>
      </c>
    </row>
    <row r="28" spans="2:15" ht="7.5" customHeight="1" x14ac:dyDescent="0.2">
      <c r="B28" s="11" t="s">
        <v>46</v>
      </c>
      <c r="C28" s="10">
        <v>371662097</v>
      </c>
      <c r="D28" s="10">
        <v>359629233</v>
      </c>
      <c r="E28" s="10">
        <v>318042122</v>
      </c>
      <c r="F28" s="10">
        <v>238110469</v>
      </c>
      <c r="G28" s="10">
        <v>281600577</v>
      </c>
      <c r="H28" s="10">
        <v>326338074</v>
      </c>
      <c r="I28" s="10">
        <v>366498876</v>
      </c>
      <c r="J28" s="10">
        <v>366353152</v>
      </c>
      <c r="K28" s="10">
        <v>339151659</v>
      </c>
      <c r="L28" s="10">
        <v>358688068</v>
      </c>
      <c r="M28" s="10">
        <v>315022657</v>
      </c>
      <c r="N28" s="10">
        <v>337792682</v>
      </c>
      <c r="O28" s="10">
        <v>3978889666</v>
      </c>
    </row>
    <row r="29" spans="2:15" ht="7.5" customHeight="1" x14ac:dyDescent="0.2">
      <c r="B29" s="12" t="s">
        <v>47</v>
      </c>
      <c r="C29" s="13">
        <v>251799452</v>
      </c>
      <c r="D29" s="13">
        <v>241234434</v>
      </c>
      <c r="E29" s="13">
        <v>227756098</v>
      </c>
      <c r="F29" s="13">
        <v>168316411</v>
      </c>
      <c r="G29" s="13">
        <v>216920620</v>
      </c>
      <c r="H29" s="13">
        <v>254180227</v>
      </c>
      <c r="I29" s="13">
        <v>273291227</v>
      </c>
      <c r="J29" s="13">
        <v>268804601</v>
      </c>
      <c r="K29" s="13">
        <v>256186479</v>
      </c>
      <c r="L29" s="13">
        <v>261739164</v>
      </c>
      <c r="M29" s="13">
        <v>237477268</v>
      </c>
      <c r="N29" s="13">
        <v>243499880</v>
      </c>
      <c r="O29" s="13">
        <v>2901205861</v>
      </c>
    </row>
    <row r="30" spans="2:15" ht="7.5" customHeight="1" x14ac:dyDescent="0.2">
      <c r="B30" s="9" t="s">
        <v>48</v>
      </c>
      <c r="C30" s="10">
        <v>129512066</v>
      </c>
      <c r="D30" s="10">
        <v>122363953</v>
      </c>
      <c r="E30" s="10">
        <v>120125825</v>
      </c>
      <c r="F30" s="10">
        <v>99073350</v>
      </c>
      <c r="G30" s="10">
        <v>113821778</v>
      </c>
      <c r="H30" s="10">
        <v>132776526</v>
      </c>
      <c r="I30" s="10">
        <v>134666899</v>
      </c>
      <c r="J30" s="10">
        <v>139150517</v>
      </c>
      <c r="K30" s="10">
        <v>125972418</v>
      </c>
      <c r="L30" s="10">
        <v>137739509</v>
      </c>
      <c r="M30" s="10">
        <v>114206311</v>
      </c>
      <c r="N30" s="10">
        <v>126399175</v>
      </c>
      <c r="O30" s="10">
        <v>1495808327</v>
      </c>
    </row>
    <row r="31" spans="2:15" ht="7.5" customHeight="1" x14ac:dyDescent="0.2">
      <c r="B31" s="11" t="s">
        <v>49</v>
      </c>
      <c r="C31" s="10">
        <v>108022040</v>
      </c>
      <c r="D31" s="10">
        <v>90029332</v>
      </c>
      <c r="E31" s="10">
        <v>99016352</v>
      </c>
      <c r="F31" s="10">
        <v>75687111</v>
      </c>
      <c r="G31" s="10">
        <v>93588192</v>
      </c>
      <c r="H31" s="10">
        <v>105983850</v>
      </c>
      <c r="I31" s="10">
        <v>107898949</v>
      </c>
      <c r="J31" s="10">
        <v>108961533</v>
      </c>
      <c r="K31" s="10">
        <v>202235448</v>
      </c>
      <c r="L31" s="10">
        <v>86968383</v>
      </c>
      <c r="M31" s="10">
        <v>103631350</v>
      </c>
      <c r="N31" s="10">
        <v>101019461</v>
      </c>
      <c r="O31" s="10">
        <v>1283042001</v>
      </c>
    </row>
    <row r="32" spans="2:15" ht="7.5" customHeight="1" x14ac:dyDescent="0.2">
      <c r="B32" s="12" t="s">
        <v>50</v>
      </c>
      <c r="C32" s="13">
        <v>177512297</v>
      </c>
      <c r="D32" s="13">
        <v>171534357</v>
      </c>
      <c r="E32" s="13">
        <v>168409425</v>
      </c>
      <c r="F32" s="13">
        <v>129932524</v>
      </c>
      <c r="G32" s="13">
        <v>157170962</v>
      </c>
      <c r="H32" s="13">
        <v>179110099</v>
      </c>
      <c r="I32" s="13">
        <v>190426398</v>
      </c>
      <c r="J32" s="13">
        <v>184753251</v>
      </c>
      <c r="K32" s="13">
        <v>179099226</v>
      </c>
      <c r="L32" s="13">
        <v>177646739</v>
      </c>
      <c r="M32" s="13">
        <v>163576980</v>
      </c>
      <c r="N32" s="13">
        <v>168972286</v>
      </c>
      <c r="O32" s="13">
        <v>2048144544</v>
      </c>
    </row>
    <row r="33" spans="2:15" ht="7.5" customHeight="1" x14ac:dyDescent="0.2">
      <c r="B33" s="9" t="s">
        <v>51</v>
      </c>
      <c r="C33" s="10">
        <v>179311696</v>
      </c>
      <c r="D33" s="10">
        <v>169687800</v>
      </c>
      <c r="E33" s="10">
        <v>172169838</v>
      </c>
      <c r="F33" s="10">
        <v>131039204</v>
      </c>
      <c r="G33" s="10">
        <v>137134240</v>
      </c>
      <c r="H33" s="10">
        <v>137281192</v>
      </c>
      <c r="I33" s="10">
        <v>184318614</v>
      </c>
      <c r="J33" s="10">
        <v>182990694</v>
      </c>
      <c r="K33" s="10">
        <v>181812144</v>
      </c>
      <c r="L33" s="10">
        <v>179752747</v>
      </c>
      <c r="M33" s="10">
        <v>172145966</v>
      </c>
      <c r="N33" s="10">
        <v>174799367</v>
      </c>
      <c r="O33" s="10">
        <v>2002443502</v>
      </c>
    </row>
    <row r="34" spans="2:15" ht="7.5" customHeight="1" x14ac:dyDescent="0.2">
      <c r="B34" s="11" t="s">
        <v>52</v>
      </c>
      <c r="C34" s="10">
        <v>67456456</v>
      </c>
      <c r="D34" s="10">
        <v>54812570</v>
      </c>
      <c r="E34" s="10">
        <v>49866254</v>
      </c>
      <c r="F34" s="10">
        <v>45702497</v>
      </c>
      <c r="G34" s="10">
        <v>10080604</v>
      </c>
      <c r="H34" s="10">
        <v>69505611</v>
      </c>
      <c r="I34" s="10">
        <v>32358229</v>
      </c>
      <c r="J34" s="10">
        <v>93303459</v>
      </c>
      <c r="K34" s="10">
        <v>47499151</v>
      </c>
      <c r="L34" s="10">
        <v>26721966</v>
      </c>
      <c r="M34" s="10">
        <v>71164757</v>
      </c>
      <c r="N34" s="10">
        <v>48903283</v>
      </c>
      <c r="O34" s="10">
        <v>617374837</v>
      </c>
    </row>
    <row r="35" spans="2:15" ht="7.5" customHeight="1" x14ac:dyDescent="0.2">
      <c r="B35" s="12" t="s">
        <v>53</v>
      </c>
      <c r="C35" s="13">
        <v>220794992</v>
      </c>
      <c r="D35" s="13">
        <v>194940002</v>
      </c>
      <c r="E35" s="13">
        <v>133451751</v>
      </c>
      <c r="F35" s="13">
        <v>142959298</v>
      </c>
      <c r="G35" s="13">
        <v>132247307</v>
      </c>
      <c r="H35" s="13">
        <v>257986431</v>
      </c>
      <c r="I35" s="13">
        <v>196943488</v>
      </c>
      <c r="J35" s="13">
        <v>208487245</v>
      </c>
      <c r="K35" s="13">
        <v>182366824</v>
      </c>
      <c r="L35" s="13">
        <v>192800042</v>
      </c>
      <c r="M35" s="13">
        <v>186415298</v>
      </c>
      <c r="N35" s="13">
        <v>162540116</v>
      </c>
      <c r="O35" s="13">
        <v>2211932794</v>
      </c>
    </row>
    <row r="36" spans="2:15" ht="7.5" customHeight="1" x14ac:dyDescent="0.2">
      <c r="B36" s="9" t="s">
        <v>54</v>
      </c>
      <c r="C36" s="10">
        <v>225035592</v>
      </c>
      <c r="D36" s="10">
        <v>208752335</v>
      </c>
      <c r="E36" s="10">
        <v>182169054</v>
      </c>
      <c r="F36" s="10">
        <v>118314352</v>
      </c>
      <c r="G36" s="10">
        <v>118343162</v>
      </c>
      <c r="H36" s="10">
        <v>189096754</v>
      </c>
      <c r="I36" s="10">
        <v>208738460</v>
      </c>
      <c r="J36" s="10">
        <v>212685011</v>
      </c>
      <c r="K36" s="10">
        <v>201490069</v>
      </c>
      <c r="L36" s="10">
        <v>205866991</v>
      </c>
      <c r="M36" s="10">
        <v>186668955</v>
      </c>
      <c r="N36" s="10">
        <v>193223033</v>
      </c>
      <c r="O36" s="10">
        <v>2250383768</v>
      </c>
    </row>
    <row r="37" spans="2:15" ht="7.5" customHeight="1" x14ac:dyDescent="0.2">
      <c r="B37" s="11" t="s">
        <v>55</v>
      </c>
      <c r="C37" s="10">
        <v>384335643</v>
      </c>
      <c r="D37" s="10">
        <v>363389848</v>
      </c>
      <c r="E37" s="10">
        <v>318702218</v>
      </c>
      <c r="F37" s="10">
        <v>204921883</v>
      </c>
      <c r="G37" s="10">
        <v>352959926</v>
      </c>
      <c r="H37" s="10">
        <v>309665511</v>
      </c>
      <c r="I37" s="10">
        <v>418049353</v>
      </c>
      <c r="J37" s="10">
        <v>396190576</v>
      </c>
      <c r="K37" s="10">
        <v>382289786</v>
      </c>
      <c r="L37" s="10">
        <v>390559123</v>
      </c>
      <c r="M37" s="10">
        <v>331927824</v>
      </c>
      <c r="N37" s="10">
        <v>355120825.03200001</v>
      </c>
      <c r="O37" s="10">
        <v>4208112516.0320001</v>
      </c>
    </row>
    <row r="38" spans="2:15" ht="7.5" customHeight="1" x14ac:dyDescent="0.2">
      <c r="B38" s="12" t="s">
        <v>56</v>
      </c>
      <c r="C38" s="13">
        <v>217290201</v>
      </c>
      <c r="D38" s="13">
        <v>210306293</v>
      </c>
      <c r="E38" s="13">
        <v>203492587</v>
      </c>
      <c r="F38" s="13">
        <v>178277092</v>
      </c>
      <c r="G38" s="13">
        <v>135963716</v>
      </c>
      <c r="H38" s="13">
        <v>177712750</v>
      </c>
      <c r="I38" s="13">
        <v>205274542</v>
      </c>
      <c r="J38" s="13">
        <v>220272131</v>
      </c>
      <c r="K38" s="13">
        <v>214919347</v>
      </c>
      <c r="L38" s="13">
        <v>204710247</v>
      </c>
      <c r="M38" s="13">
        <v>207790803</v>
      </c>
      <c r="N38" s="13">
        <v>178267543</v>
      </c>
      <c r="O38" s="13">
        <v>2354277252</v>
      </c>
    </row>
    <row r="39" spans="2:15" ht="7.5" customHeight="1" x14ac:dyDescent="0.2">
      <c r="B39" s="9" t="s">
        <v>57</v>
      </c>
      <c r="C39" s="10">
        <v>149412438</v>
      </c>
      <c r="D39" s="10">
        <v>133016751</v>
      </c>
      <c r="E39" s="10">
        <v>125801555</v>
      </c>
      <c r="F39" s="10">
        <v>148284053</v>
      </c>
      <c r="G39" s="10">
        <v>74260630</v>
      </c>
      <c r="H39" s="10">
        <v>155458599</v>
      </c>
      <c r="I39" s="10">
        <v>152825428</v>
      </c>
      <c r="J39" s="10">
        <v>148741913</v>
      </c>
      <c r="K39" s="10">
        <v>146895116</v>
      </c>
      <c r="L39" s="10">
        <v>138460418</v>
      </c>
      <c r="M39" s="10">
        <v>141777676</v>
      </c>
      <c r="N39" s="10">
        <v>136937328</v>
      </c>
      <c r="O39" s="10">
        <v>1651871905</v>
      </c>
    </row>
    <row r="40" spans="2:15" ht="7.5" customHeight="1" x14ac:dyDescent="0.2">
      <c r="B40" s="11" t="s">
        <v>58</v>
      </c>
      <c r="C40" s="10">
        <v>252174295</v>
      </c>
      <c r="D40" s="10">
        <v>294216158</v>
      </c>
      <c r="E40" s="10">
        <v>232956977</v>
      </c>
      <c r="F40" s="10">
        <v>182740130</v>
      </c>
      <c r="G40" s="10">
        <v>229242997</v>
      </c>
      <c r="H40" s="10">
        <v>260216452</v>
      </c>
      <c r="I40" s="10">
        <v>275533335</v>
      </c>
      <c r="J40" s="10">
        <v>266038547</v>
      </c>
      <c r="K40" s="10">
        <v>248423373</v>
      </c>
      <c r="L40" s="10">
        <v>256410358</v>
      </c>
      <c r="M40" s="10">
        <v>239451151</v>
      </c>
      <c r="N40" s="10">
        <v>245565735</v>
      </c>
      <c r="O40" s="10">
        <v>2982969508</v>
      </c>
    </row>
    <row r="41" spans="2:15" ht="7.5" customHeight="1" x14ac:dyDescent="0.2">
      <c r="B41" s="12" t="s">
        <v>59</v>
      </c>
      <c r="C41" s="13">
        <v>39745552</v>
      </c>
      <c r="D41" s="13">
        <v>37691702</v>
      </c>
      <c r="E41" s="13">
        <v>37563226</v>
      </c>
      <c r="F41" s="13">
        <v>31268518</v>
      </c>
      <c r="G41" s="13">
        <v>43011398</v>
      </c>
      <c r="H41" s="13">
        <v>48392746</v>
      </c>
      <c r="I41" s="13">
        <v>56609650</v>
      </c>
      <c r="J41" s="13">
        <v>55734021</v>
      </c>
      <c r="K41" s="13">
        <v>48903925</v>
      </c>
      <c r="L41" s="13">
        <v>45171668</v>
      </c>
      <c r="M41" s="13">
        <v>39679684</v>
      </c>
      <c r="N41" s="13">
        <v>42002237</v>
      </c>
      <c r="O41" s="13">
        <v>525774327</v>
      </c>
    </row>
    <row r="42" spans="2:15" ht="7.5" customHeight="1" x14ac:dyDescent="0.2">
      <c r="B42" s="9" t="s">
        <v>60</v>
      </c>
      <c r="C42" s="10">
        <v>71954384</v>
      </c>
      <c r="D42" s="10">
        <v>70545518</v>
      </c>
      <c r="E42" s="10">
        <v>67800533</v>
      </c>
      <c r="F42" s="10">
        <v>55592810</v>
      </c>
      <c r="G42" s="10">
        <v>64606631</v>
      </c>
      <c r="H42" s="10">
        <v>79224414</v>
      </c>
      <c r="I42" s="10">
        <v>80969634</v>
      </c>
      <c r="J42" s="10">
        <v>80064506</v>
      </c>
      <c r="K42" s="10">
        <v>75652645</v>
      </c>
      <c r="L42" s="10">
        <v>75523104</v>
      </c>
      <c r="M42" s="10">
        <v>66730467</v>
      </c>
      <c r="N42" s="10">
        <v>70343753</v>
      </c>
      <c r="O42" s="10">
        <v>859008399</v>
      </c>
    </row>
    <row r="43" spans="2:15" ht="7.5" customHeight="1" x14ac:dyDescent="0.2">
      <c r="B43" s="11" t="s">
        <v>61</v>
      </c>
      <c r="C43" s="10">
        <v>100166687</v>
      </c>
      <c r="D43" s="10">
        <v>96339446</v>
      </c>
      <c r="E43" s="10">
        <v>85363368</v>
      </c>
      <c r="F43" s="10">
        <v>58560295</v>
      </c>
      <c r="G43" s="10">
        <v>79405417</v>
      </c>
      <c r="H43" s="10">
        <v>92578281</v>
      </c>
      <c r="I43" s="10">
        <v>99179750</v>
      </c>
      <c r="J43" s="10">
        <v>100503737</v>
      </c>
      <c r="K43" s="10">
        <v>96550301</v>
      </c>
      <c r="L43" s="10">
        <v>99291070</v>
      </c>
      <c r="M43" s="10">
        <v>89113004</v>
      </c>
      <c r="N43" s="10">
        <v>89495788</v>
      </c>
      <c r="O43" s="10">
        <v>1086547144</v>
      </c>
    </row>
    <row r="44" spans="2:15" ht="7.5" customHeight="1" x14ac:dyDescent="0.2">
      <c r="B44" s="12" t="s">
        <v>62</v>
      </c>
      <c r="C44" s="13">
        <v>59051836</v>
      </c>
      <c r="D44" s="13">
        <v>55965547</v>
      </c>
      <c r="E44" s="13">
        <v>49858009</v>
      </c>
      <c r="F44" s="13">
        <v>34550908</v>
      </c>
      <c r="G44" s="13">
        <v>46069498</v>
      </c>
      <c r="H44" s="13">
        <v>53551887</v>
      </c>
      <c r="I44" s="13">
        <v>59852057</v>
      </c>
      <c r="J44" s="13">
        <v>60768543</v>
      </c>
      <c r="K44" s="13">
        <v>56028306</v>
      </c>
      <c r="L44" s="13">
        <v>57664961</v>
      </c>
      <c r="M44" s="13">
        <v>50422800</v>
      </c>
      <c r="N44" s="13">
        <v>51779854</v>
      </c>
      <c r="O44" s="13">
        <v>635564206</v>
      </c>
    </row>
    <row r="45" spans="2:15" ht="7.5" customHeight="1" x14ac:dyDescent="0.2">
      <c r="B45" s="9" t="s">
        <v>63</v>
      </c>
      <c r="C45" s="10">
        <v>312163260</v>
      </c>
      <c r="D45" s="10">
        <v>296444413</v>
      </c>
      <c r="E45" s="10">
        <v>237986084</v>
      </c>
      <c r="F45" s="10">
        <v>153564865</v>
      </c>
      <c r="G45" s="10">
        <v>199029976</v>
      </c>
      <c r="H45" s="10">
        <v>266626312</v>
      </c>
      <c r="I45" s="10">
        <v>295285051</v>
      </c>
      <c r="J45" s="10">
        <v>304530015</v>
      </c>
      <c r="K45" s="10">
        <v>286267284</v>
      </c>
      <c r="L45" s="10">
        <v>283096277</v>
      </c>
      <c r="M45" s="10">
        <v>262163475</v>
      </c>
      <c r="N45" s="10">
        <v>275311308</v>
      </c>
      <c r="O45" s="10">
        <v>3172468320</v>
      </c>
    </row>
    <row r="46" spans="2:15" ht="7.5" customHeight="1" x14ac:dyDescent="0.2">
      <c r="B46" s="11" t="s">
        <v>64</v>
      </c>
      <c r="C46" s="10">
        <v>92079400</v>
      </c>
      <c r="D46" s="10">
        <v>75942921</v>
      </c>
      <c r="E46" s="10">
        <v>75878310</v>
      </c>
      <c r="F46" s="10">
        <v>50810374</v>
      </c>
      <c r="G46" s="10">
        <v>59302895</v>
      </c>
      <c r="H46" s="10">
        <v>93679868</v>
      </c>
      <c r="I46" s="10">
        <v>83500777</v>
      </c>
      <c r="J46" s="10">
        <v>80385176</v>
      </c>
      <c r="K46" s="10">
        <v>88799496</v>
      </c>
      <c r="L46" s="10">
        <v>81872988</v>
      </c>
      <c r="M46" s="10">
        <v>70176246</v>
      </c>
      <c r="N46" s="10">
        <v>75706151</v>
      </c>
      <c r="O46" s="10">
        <v>928134602</v>
      </c>
    </row>
    <row r="47" spans="2:15" ht="7.5" customHeight="1" x14ac:dyDescent="0.2">
      <c r="B47" s="12" t="s">
        <v>65</v>
      </c>
      <c r="C47" s="13">
        <v>482932478</v>
      </c>
      <c r="D47" s="13">
        <v>403490935</v>
      </c>
      <c r="E47" s="13">
        <v>405398641</v>
      </c>
      <c r="F47" s="13">
        <v>213065146</v>
      </c>
      <c r="G47" s="13">
        <v>361938203</v>
      </c>
      <c r="H47" s="13">
        <v>387066486</v>
      </c>
      <c r="I47" s="13">
        <v>408008518</v>
      </c>
      <c r="J47" s="13">
        <v>478308632</v>
      </c>
      <c r="K47" s="13">
        <v>444108028</v>
      </c>
      <c r="L47" s="13">
        <v>456086055</v>
      </c>
      <c r="M47" s="13">
        <v>403687774</v>
      </c>
      <c r="N47" s="13">
        <v>403447166</v>
      </c>
      <c r="O47" s="13">
        <v>4847538062</v>
      </c>
    </row>
    <row r="48" spans="2:15" ht="7.5" customHeight="1" x14ac:dyDescent="0.2">
      <c r="B48" s="9" t="s">
        <v>66</v>
      </c>
      <c r="C48" s="10">
        <v>412524556</v>
      </c>
      <c r="D48" s="10">
        <v>375465743</v>
      </c>
      <c r="E48" s="10">
        <v>329263938</v>
      </c>
      <c r="F48" s="10">
        <v>221417198</v>
      </c>
      <c r="G48" s="10">
        <v>289062579</v>
      </c>
      <c r="H48" s="10">
        <v>546246290</v>
      </c>
      <c r="I48" s="10">
        <v>392190131</v>
      </c>
      <c r="J48" s="10">
        <v>417716286</v>
      </c>
      <c r="K48" s="10">
        <v>387723321</v>
      </c>
      <c r="L48" s="10">
        <v>398934715</v>
      </c>
      <c r="M48" s="10">
        <v>389531317</v>
      </c>
      <c r="N48" s="10">
        <v>387085122</v>
      </c>
      <c r="O48" s="10">
        <v>4547161196</v>
      </c>
    </row>
    <row r="49" spans="2:15" ht="7.5" customHeight="1" x14ac:dyDescent="0.2">
      <c r="B49" s="11" t="s">
        <v>67</v>
      </c>
      <c r="C49" s="10">
        <v>34252694</v>
      </c>
      <c r="D49" s="10">
        <v>34856476</v>
      </c>
      <c r="E49" s="10">
        <v>30774945</v>
      </c>
      <c r="F49" s="10">
        <v>26726649</v>
      </c>
      <c r="G49" s="10">
        <v>32444566</v>
      </c>
      <c r="H49" s="10">
        <v>35016850</v>
      </c>
      <c r="I49" s="10">
        <v>38563854</v>
      </c>
      <c r="J49" s="10">
        <v>39986250</v>
      </c>
      <c r="K49" s="10">
        <v>35069597</v>
      </c>
      <c r="L49" s="10">
        <v>34600298</v>
      </c>
      <c r="M49" s="10">
        <v>28889434</v>
      </c>
      <c r="N49" s="10">
        <v>33298936</v>
      </c>
      <c r="O49" s="10">
        <v>404480549</v>
      </c>
    </row>
    <row r="50" spans="2:15" ht="7.5" customHeight="1" x14ac:dyDescent="0.2">
      <c r="B50" s="12" t="s">
        <v>68</v>
      </c>
      <c r="C50" s="13">
        <v>405864172</v>
      </c>
      <c r="D50" s="13">
        <v>386493697</v>
      </c>
      <c r="E50" s="13">
        <v>359818996</v>
      </c>
      <c r="F50" s="13">
        <v>267058415</v>
      </c>
      <c r="G50" s="13">
        <v>333807978</v>
      </c>
      <c r="H50" s="13">
        <v>388943050</v>
      </c>
      <c r="I50" s="13">
        <v>413903592</v>
      </c>
      <c r="J50" s="13">
        <v>406032242</v>
      </c>
      <c r="K50" s="13">
        <v>393575929</v>
      </c>
      <c r="L50" s="13">
        <v>403025359</v>
      </c>
      <c r="M50" s="13">
        <v>362465931</v>
      </c>
      <c r="N50" s="13">
        <v>363359718</v>
      </c>
      <c r="O50" s="13">
        <v>4484349079</v>
      </c>
    </row>
    <row r="51" spans="2:15" ht="7.5" customHeight="1" x14ac:dyDescent="0.2">
      <c r="B51" s="9" t="s">
        <v>69</v>
      </c>
      <c r="C51" s="10">
        <v>156233876</v>
      </c>
      <c r="D51" s="10">
        <v>148164785</v>
      </c>
      <c r="E51" s="10">
        <v>166452628</v>
      </c>
      <c r="F51" s="10">
        <v>98392439</v>
      </c>
      <c r="G51" s="10">
        <v>144743740</v>
      </c>
      <c r="H51" s="10">
        <v>162191369</v>
      </c>
      <c r="I51" s="10">
        <v>163817076</v>
      </c>
      <c r="J51" s="10">
        <v>204475475</v>
      </c>
      <c r="K51" s="10">
        <v>112238166</v>
      </c>
      <c r="L51" s="10">
        <v>160301379</v>
      </c>
      <c r="M51" s="10">
        <v>149941324</v>
      </c>
      <c r="N51" s="10">
        <v>151927847</v>
      </c>
      <c r="O51" s="10">
        <v>1818880104</v>
      </c>
    </row>
    <row r="52" spans="2:15" ht="7.5" customHeight="1" x14ac:dyDescent="0.2">
      <c r="B52" s="11" t="s">
        <v>70</v>
      </c>
      <c r="C52" s="10">
        <v>114697540</v>
      </c>
      <c r="D52" s="10">
        <v>97925609</v>
      </c>
      <c r="E52" s="10">
        <v>143756998</v>
      </c>
      <c r="F52" s="10">
        <v>84977665</v>
      </c>
      <c r="G52" s="10">
        <v>99391296</v>
      </c>
      <c r="H52" s="10">
        <v>126443073</v>
      </c>
      <c r="I52" s="10">
        <v>134113157</v>
      </c>
      <c r="J52" s="10">
        <v>136284807</v>
      </c>
      <c r="K52" s="10">
        <v>121741702</v>
      </c>
      <c r="L52" s="10">
        <v>125292610</v>
      </c>
      <c r="M52" s="10">
        <v>116860601</v>
      </c>
      <c r="N52" s="10">
        <v>119984936</v>
      </c>
      <c r="O52" s="10">
        <v>1421469994</v>
      </c>
    </row>
    <row r="53" spans="2:15" ht="7.5" customHeight="1" x14ac:dyDescent="0.2">
      <c r="B53" s="12" t="s">
        <v>71</v>
      </c>
      <c r="C53" s="13">
        <v>395566531</v>
      </c>
      <c r="D53" s="13">
        <v>379691332</v>
      </c>
      <c r="E53" s="13">
        <v>334743914</v>
      </c>
      <c r="F53" s="13">
        <v>233835091</v>
      </c>
      <c r="G53" s="13">
        <v>306603443</v>
      </c>
      <c r="H53" s="13">
        <v>363950795</v>
      </c>
      <c r="I53" s="13">
        <v>397255699</v>
      </c>
      <c r="J53" s="13">
        <v>396417390</v>
      </c>
      <c r="K53" s="13">
        <v>376159895</v>
      </c>
      <c r="L53" s="13">
        <v>391287831</v>
      </c>
      <c r="M53" s="13">
        <v>352151716</v>
      </c>
      <c r="N53" s="13">
        <v>350829264</v>
      </c>
      <c r="O53" s="13">
        <v>4278492901</v>
      </c>
    </row>
    <row r="54" spans="2:15" ht="7.5" customHeight="1" x14ac:dyDescent="0.2">
      <c r="B54" s="9" t="s">
        <v>72</v>
      </c>
      <c r="C54" s="10">
        <v>29847647</v>
      </c>
      <c r="D54" s="10">
        <v>29740438</v>
      </c>
      <c r="E54" s="10">
        <v>27249070</v>
      </c>
      <c r="F54" s="10">
        <v>17910744</v>
      </c>
      <c r="G54" s="10">
        <v>23291635</v>
      </c>
      <c r="H54" s="10">
        <v>27615095</v>
      </c>
      <c r="I54" s="10">
        <v>32804903</v>
      </c>
      <c r="J54" s="10">
        <v>31015942</v>
      </c>
      <c r="K54" s="10">
        <v>29179951</v>
      </c>
      <c r="L54" s="10">
        <v>28560330</v>
      </c>
      <c r="M54" s="10">
        <v>26027562</v>
      </c>
      <c r="N54" s="10">
        <v>24068202</v>
      </c>
      <c r="O54" s="10">
        <v>327311519</v>
      </c>
    </row>
    <row r="55" spans="2:15" ht="7.5" customHeight="1" x14ac:dyDescent="0.2">
      <c r="B55" s="11" t="s">
        <v>73</v>
      </c>
      <c r="C55" s="10">
        <v>225624722</v>
      </c>
      <c r="D55" s="10">
        <v>216009396</v>
      </c>
      <c r="E55" s="10">
        <v>191767910</v>
      </c>
      <c r="F55" s="10">
        <v>137431899</v>
      </c>
      <c r="G55" s="10">
        <v>254443299</v>
      </c>
      <c r="H55" s="10">
        <v>211649030</v>
      </c>
      <c r="I55" s="10">
        <v>249014440</v>
      </c>
      <c r="J55" s="10">
        <v>231606653</v>
      </c>
      <c r="K55" s="10">
        <v>222859537</v>
      </c>
      <c r="L55" s="10">
        <v>182068342</v>
      </c>
      <c r="M55" s="10">
        <v>264300378</v>
      </c>
      <c r="N55" s="10">
        <v>194232392</v>
      </c>
      <c r="O55" s="10">
        <v>2581007998</v>
      </c>
    </row>
    <row r="56" spans="2:15" ht="7.5" customHeight="1" x14ac:dyDescent="0.2">
      <c r="B56" s="12" t="s">
        <v>74</v>
      </c>
      <c r="C56" s="13">
        <v>37363778</v>
      </c>
      <c r="D56" s="13">
        <v>36407853</v>
      </c>
      <c r="E56" s="13">
        <v>34444746</v>
      </c>
      <c r="F56" s="13">
        <v>34160149</v>
      </c>
      <c r="G56" s="13">
        <v>28210603</v>
      </c>
      <c r="H56" s="13">
        <v>35194791</v>
      </c>
      <c r="I56" s="13">
        <v>42683779</v>
      </c>
      <c r="J56" s="13">
        <v>48767349</v>
      </c>
      <c r="K56" s="13">
        <v>46239444</v>
      </c>
      <c r="L56" s="13">
        <v>41775720</v>
      </c>
      <c r="M56" s="13">
        <v>40377917</v>
      </c>
      <c r="N56" s="13">
        <v>35619281</v>
      </c>
      <c r="O56" s="13">
        <v>461245410</v>
      </c>
    </row>
    <row r="57" spans="2:15" ht="7.5" customHeight="1" x14ac:dyDescent="0.2">
      <c r="B57" s="9" t="s">
        <v>75</v>
      </c>
      <c r="C57" s="10">
        <v>279625450</v>
      </c>
      <c r="D57" s="10">
        <v>250150964</v>
      </c>
      <c r="E57" s="10">
        <v>275501205</v>
      </c>
      <c r="F57" s="10">
        <v>182909830</v>
      </c>
      <c r="G57" s="10">
        <v>257170248</v>
      </c>
      <c r="H57" s="10">
        <v>286137010</v>
      </c>
      <c r="I57" s="10">
        <v>284055758</v>
      </c>
      <c r="J57" s="10">
        <v>282436564</v>
      </c>
      <c r="K57" s="10">
        <v>289802040</v>
      </c>
      <c r="L57" s="10">
        <v>281555868</v>
      </c>
      <c r="M57" s="10">
        <v>263800845</v>
      </c>
      <c r="N57" s="10">
        <v>272996564</v>
      </c>
      <c r="O57" s="10">
        <v>3206142346</v>
      </c>
    </row>
    <row r="58" spans="2:15" ht="7.5" customHeight="1" x14ac:dyDescent="0.2">
      <c r="B58" s="11" t="s">
        <v>76</v>
      </c>
      <c r="C58" s="10">
        <v>1200645392</v>
      </c>
      <c r="D58" s="10">
        <v>1166591322</v>
      </c>
      <c r="E58" s="10">
        <v>1111140969</v>
      </c>
      <c r="F58" s="10">
        <v>794929400</v>
      </c>
      <c r="G58" s="10">
        <v>1029538407</v>
      </c>
      <c r="H58" s="10">
        <v>1095425762</v>
      </c>
      <c r="I58" s="10">
        <v>890084454</v>
      </c>
      <c r="J58" s="10">
        <v>1172222810</v>
      </c>
      <c r="K58" s="10">
        <v>1117970917</v>
      </c>
      <c r="L58" s="10">
        <v>1177919201</v>
      </c>
      <c r="M58" s="10">
        <v>1092915582</v>
      </c>
      <c r="N58" s="10">
        <v>1132263141</v>
      </c>
      <c r="O58" s="10">
        <v>12981647357</v>
      </c>
    </row>
    <row r="59" spans="2:15" ht="7.5" customHeight="1" x14ac:dyDescent="0.2">
      <c r="B59" s="12" t="s">
        <v>77</v>
      </c>
      <c r="C59" s="13">
        <v>101611143</v>
      </c>
      <c r="D59" s="13">
        <v>99416497</v>
      </c>
      <c r="E59" s="13">
        <v>92457625</v>
      </c>
      <c r="F59" s="13">
        <v>69394732</v>
      </c>
      <c r="G59" s="13">
        <v>91183624</v>
      </c>
      <c r="H59" s="13">
        <v>103552628</v>
      </c>
      <c r="I59" s="13">
        <v>111199650</v>
      </c>
      <c r="J59" s="13">
        <v>112266754</v>
      </c>
      <c r="K59" s="13">
        <v>106332131</v>
      </c>
      <c r="L59" s="13">
        <v>110055763</v>
      </c>
      <c r="M59" s="13">
        <v>91228062</v>
      </c>
      <c r="N59" s="13">
        <v>100638223</v>
      </c>
      <c r="O59" s="13">
        <v>1189336832</v>
      </c>
    </row>
    <row r="60" spans="2:15" ht="7.5" customHeight="1" x14ac:dyDescent="0.2">
      <c r="B60" s="9" t="s">
        <v>78</v>
      </c>
      <c r="C60" s="10">
        <v>24963178</v>
      </c>
      <c r="D60" s="10">
        <v>23770091</v>
      </c>
      <c r="E60" s="10">
        <v>19614828</v>
      </c>
      <c r="F60" s="10">
        <v>12420439</v>
      </c>
      <c r="G60" s="10">
        <v>18250485</v>
      </c>
      <c r="H60" s="10">
        <v>22186335</v>
      </c>
      <c r="I60" s="10">
        <v>24496378</v>
      </c>
      <c r="J60" s="10">
        <v>24558400</v>
      </c>
      <c r="K60" s="10">
        <v>23185919</v>
      </c>
      <c r="L60" s="10">
        <v>24066919</v>
      </c>
      <c r="M60" s="10">
        <v>20179310</v>
      </c>
      <c r="N60" s="10">
        <v>21284174</v>
      </c>
      <c r="O60" s="10">
        <v>258976456</v>
      </c>
    </row>
    <row r="61" spans="2:15" ht="7.5" customHeight="1" x14ac:dyDescent="0.2">
      <c r="B61" s="11" t="s">
        <v>79</v>
      </c>
      <c r="C61" s="10">
        <v>310571081</v>
      </c>
      <c r="D61" s="10">
        <v>262703254</v>
      </c>
      <c r="E61" s="10">
        <v>320083434</v>
      </c>
      <c r="F61" s="10">
        <v>380687539</v>
      </c>
      <c r="G61" s="10">
        <v>186536895</v>
      </c>
      <c r="H61" s="10">
        <v>398894442</v>
      </c>
      <c r="I61" s="10">
        <v>331570346</v>
      </c>
      <c r="J61" s="10">
        <v>293982837</v>
      </c>
      <c r="K61" s="10">
        <v>376232826</v>
      </c>
      <c r="L61" s="10">
        <v>229425139</v>
      </c>
      <c r="M61" s="10">
        <v>365501153</v>
      </c>
      <c r="N61" s="10">
        <v>272462522</v>
      </c>
      <c r="O61" s="10">
        <v>3728651468</v>
      </c>
    </row>
    <row r="62" spans="2:15" ht="7.5" customHeight="1" x14ac:dyDescent="0.2">
      <c r="B62" s="12" t="s">
        <v>80</v>
      </c>
      <c r="C62" s="13">
        <v>218446242</v>
      </c>
      <c r="D62" s="13">
        <v>217676927</v>
      </c>
      <c r="E62" s="13">
        <v>187175186</v>
      </c>
      <c r="F62" s="13">
        <v>128694705</v>
      </c>
      <c r="G62" s="13">
        <v>193851961</v>
      </c>
      <c r="H62" s="13">
        <v>200782470</v>
      </c>
      <c r="I62" s="13">
        <v>222241996</v>
      </c>
      <c r="J62" s="13">
        <v>224252057</v>
      </c>
      <c r="K62" s="13">
        <v>205431922</v>
      </c>
      <c r="L62" s="13">
        <v>207880260</v>
      </c>
      <c r="M62" s="13">
        <v>181832677</v>
      </c>
      <c r="N62" s="13">
        <v>195913236</v>
      </c>
      <c r="O62" s="13">
        <v>2384179639</v>
      </c>
    </row>
    <row r="63" spans="2:15" ht="7.5" customHeight="1" x14ac:dyDescent="0.2">
      <c r="B63" s="9" t="s">
        <v>81</v>
      </c>
      <c r="C63" s="10">
        <v>61424274</v>
      </c>
      <c r="D63" s="10">
        <v>61110702</v>
      </c>
      <c r="E63" s="10">
        <v>60306968</v>
      </c>
      <c r="F63" s="10">
        <v>35677604</v>
      </c>
      <c r="G63" s="10">
        <v>65863079</v>
      </c>
      <c r="H63" s="10">
        <v>66536498</v>
      </c>
      <c r="I63" s="10">
        <v>66615607</v>
      </c>
      <c r="J63" s="10">
        <v>72561525</v>
      </c>
      <c r="K63" s="10">
        <v>50150503</v>
      </c>
      <c r="L63" s="10">
        <v>76131927</v>
      </c>
      <c r="M63" s="10">
        <v>63415336</v>
      </c>
      <c r="N63" s="10">
        <v>45316246</v>
      </c>
      <c r="O63" s="10">
        <v>725110269</v>
      </c>
    </row>
    <row r="64" spans="2:15" ht="7.5" customHeight="1" x14ac:dyDescent="0.2">
      <c r="B64" s="11" t="s">
        <v>82</v>
      </c>
      <c r="C64" s="10">
        <v>200151052</v>
      </c>
      <c r="D64" s="10">
        <v>224482342</v>
      </c>
      <c r="E64" s="10">
        <v>183344501</v>
      </c>
      <c r="F64" s="10">
        <v>110171272</v>
      </c>
      <c r="G64" s="10">
        <v>219276755</v>
      </c>
      <c r="H64" s="10">
        <v>220697360</v>
      </c>
      <c r="I64" s="10">
        <v>214284961</v>
      </c>
      <c r="J64" s="10">
        <v>225082218</v>
      </c>
      <c r="K64" s="10">
        <v>155325266</v>
      </c>
      <c r="L64" s="10">
        <v>255340611</v>
      </c>
      <c r="M64" s="10">
        <v>200286796</v>
      </c>
      <c r="N64" s="10">
        <v>201781128</v>
      </c>
      <c r="O64" s="10">
        <v>2410224262</v>
      </c>
    </row>
    <row r="65" spans="2:15" ht="11.25" customHeight="1" thickBot="1" x14ac:dyDescent="0.25">
      <c r="B65" s="12" t="s">
        <v>83</v>
      </c>
      <c r="C65" s="10">
        <v>27643696</v>
      </c>
      <c r="D65" s="10">
        <v>24451534</v>
      </c>
      <c r="E65" s="10">
        <v>25700733</v>
      </c>
      <c r="F65" s="10">
        <v>22962927</v>
      </c>
      <c r="G65" s="10">
        <v>21866547</v>
      </c>
      <c r="H65" s="10">
        <v>24767502</v>
      </c>
      <c r="I65" s="10">
        <v>30033149</v>
      </c>
      <c r="J65" s="10">
        <v>38409981</v>
      </c>
      <c r="K65" s="10">
        <v>34854800</v>
      </c>
      <c r="L65" s="10">
        <v>35264252</v>
      </c>
      <c r="M65" s="10">
        <v>37148241</v>
      </c>
      <c r="N65" s="10">
        <v>20847559</v>
      </c>
      <c r="O65" s="10">
        <v>343950921</v>
      </c>
    </row>
    <row r="66" spans="2:15" ht="9.75" customHeight="1" thickTop="1" x14ac:dyDescent="0.2">
      <c r="B66" s="14" t="s">
        <v>84</v>
      </c>
      <c r="C66" s="15">
        <v>11689280612</v>
      </c>
      <c r="D66" s="15">
        <v>11167957418</v>
      </c>
      <c r="E66" s="15">
        <v>10383679943</v>
      </c>
      <c r="F66" s="15">
        <v>7874855803</v>
      </c>
      <c r="G66" s="15">
        <v>9155376829</v>
      </c>
      <c r="H66" s="15">
        <v>10949678513</v>
      </c>
      <c r="I66" s="15">
        <v>11194226681</v>
      </c>
      <c r="J66" s="15">
        <v>11700767186</v>
      </c>
      <c r="K66" s="15">
        <v>11107779174</v>
      </c>
      <c r="L66" s="15">
        <v>11230728734</v>
      </c>
      <c r="M66" s="15">
        <v>10714753955</v>
      </c>
      <c r="N66" s="15">
        <v>10627562018.032</v>
      </c>
      <c r="O66" s="15">
        <v>127796646866.032</v>
      </c>
    </row>
    <row r="67" spans="2:15" ht="11.25" customHeight="1" thickBot="1" x14ac:dyDescent="0.25">
      <c r="B67" s="16" t="s">
        <v>85</v>
      </c>
      <c r="C67" s="17">
        <v>84103913</v>
      </c>
      <c r="D67" s="17">
        <v>64132228</v>
      </c>
      <c r="E67" s="17">
        <v>76976728</v>
      </c>
      <c r="F67" s="17">
        <v>53411968</v>
      </c>
      <c r="G67" s="17">
        <v>65934651</v>
      </c>
      <c r="H67" s="17">
        <v>62576618</v>
      </c>
      <c r="I67" s="17">
        <v>73846173</v>
      </c>
      <c r="J67" s="17">
        <v>63722432</v>
      </c>
      <c r="K67" s="17">
        <v>66065108</v>
      </c>
      <c r="L67" s="17">
        <v>54039260</v>
      </c>
      <c r="M67" s="17">
        <v>79926316</v>
      </c>
      <c r="N67" s="17">
        <v>65204153</v>
      </c>
      <c r="O67" s="17">
        <v>809939548</v>
      </c>
    </row>
    <row r="68" spans="2:15" ht="9" customHeight="1" thickTop="1" x14ac:dyDescent="0.2">
      <c r="B68" s="12" t="s">
        <v>86</v>
      </c>
      <c r="C68" s="13">
        <v>11773384525</v>
      </c>
      <c r="D68" s="13">
        <v>11232089646</v>
      </c>
      <c r="E68" s="13">
        <v>10460656671</v>
      </c>
      <c r="F68" s="13">
        <v>7928267771</v>
      </c>
      <c r="G68" s="13">
        <v>9221311480</v>
      </c>
      <c r="H68" s="13">
        <v>11012255131</v>
      </c>
      <c r="I68" s="13">
        <v>11268072854</v>
      </c>
      <c r="J68" s="13">
        <v>11764489618</v>
      </c>
      <c r="K68" s="13">
        <v>11173844282</v>
      </c>
      <c r="L68" s="13">
        <v>11284767994</v>
      </c>
      <c r="M68" s="13">
        <v>10794680271</v>
      </c>
      <c r="N68" s="13">
        <v>10692766171.032</v>
      </c>
      <c r="O68" s="13">
        <v>128606586414.032</v>
      </c>
    </row>
    <row r="69" spans="2:15" x14ac:dyDescent="0.2">
      <c r="B69" s="18" t="s">
        <v>87</v>
      </c>
      <c r="C69" s="19"/>
      <c r="D69" s="19"/>
      <c r="E69" s="19"/>
      <c r="F69" s="19"/>
      <c r="G69" s="19"/>
      <c r="H69" s="19"/>
      <c r="I69" s="19"/>
      <c r="J69" s="19"/>
      <c r="K69" s="19"/>
      <c r="L69" s="19"/>
      <c r="M69" s="19"/>
      <c r="N69" s="19"/>
      <c r="O69" s="20"/>
    </row>
    <row r="70" spans="2:15" x14ac:dyDescent="0.2">
      <c r="B70" s="21" t="s">
        <v>88</v>
      </c>
      <c r="O70" s="22"/>
    </row>
    <row r="71" spans="2:15" x14ac:dyDescent="0.2">
      <c r="B71" s="23" t="s">
        <v>89</v>
      </c>
      <c r="C71" s="24"/>
      <c r="D71" s="24"/>
      <c r="E71" s="24"/>
      <c r="F71" s="24"/>
      <c r="G71" s="24"/>
      <c r="H71" s="24"/>
      <c r="I71" s="24"/>
      <c r="J71" s="24"/>
      <c r="K71" s="24"/>
      <c r="L71" s="24"/>
      <c r="M71" s="24"/>
      <c r="N71" s="24"/>
      <c r="O71" s="25"/>
    </row>
  </sheetData>
  <pageMargins left="0.7" right="0.7" top="0.75" bottom="0.75" header="0.3" footer="0.3"/>
  <pageSetup scale="96"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862847-65AA-4FEE-88FD-625775770669}"/>
</file>

<file path=customXml/itemProps2.xml><?xml version="1.0" encoding="utf-8"?>
<ds:datastoreItem xmlns:ds="http://schemas.openxmlformats.org/officeDocument/2006/customXml" ds:itemID="{3742E8CF-83C6-4C27-8D14-72DF1484F640}"/>
</file>

<file path=customXml/itemProps3.xml><?xml version="1.0" encoding="utf-8"?>
<ds:datastoreItem xmlns:ds="http://schemas.openxmlformats.org/officeDocument/2006/customXml" ds:itemID="{BF8C554C-00E9-4430-9927-3E65F09819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MF33GA</vt:lpstr>
      <vt:lpstr>MF33GA_Data</vt:lpstr>
      <vt:lpstr>MF33GA_Dates</vt:lpstr>
      <vt:lpstr>MF33GA!Print_Area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Presmy, Tiffany (FHWA)</dc:creator>
  <cp:lastModifiedBy>Presmy, Tiffany (FHWA)</cp:lastModifiedBy>
  <dcterms:created xsi:type="dcterms:W3CDTF">2021-08-23T18:39:30Z</dcterms:created>
  <dcterms:modified xsi:type="dcterms:W3CDTF">2021-08-23T18:49:56Z</dcterms:modified>
</cp:coreProperties>
</file>