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10\MF\2020\Tables\"/>
    </mc:Choice>
  </mc:AlternateContent>
  <xr:revisionPtr revIDLastSave="0" documentId="13_ncr:1_{6A2C5A61-79A3-4BF4-959B-AF17944375B8}" xr6:coauthVersionLast="45" xr6:coauthVersionMax="45" xr10:uidLastSave="{00000000-0000-0000-0000-000000000000}"/>
  <bookViews>
    <workbookView xWindow="-120" yWindow="-120" windowWidth="24240" windowHeight="13140" xr2:uid="{327F1E60-0400-4ED0-B769-17F296F551AE}"/>
  </bookViews>
  <sheets>
    <sheet name="MF-33SF" sheetId="1" r:id="rId1"/>
  </sheets>
  <definedNames>
    <definedName name="MF33SF_Data_Prev">'MF-33SF'!$B$13:$O$68</definedName>
    <definedName name="MF33SF_Dates_Prev">'MF-33SF'!$B$2:$P$3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  <c r="O10" i="1"/>
  <c r="B10" i="1"/>
  <c r="B5" i="1"/>
</calcChain>
</file>

<file path=xl/sharedStrings.xml><?xml version="1.0" encoding="utf-8"?>
<sst xmlns="http://schemas.openxmlformats.org/spreadsheetml/2006/main" count="119" uniqueCount="107">
  <si>
    <t>Line</t>
  </si>
  <si>
    <t>Entries_1</t>
  </si>
  <si>
    <t>Entries_2</t>
  </si>
  <si>
    <t>Entries_3</t>
  </si>
  <si>
    <t>Entries_4</t>
  </si>
  <si>
    <t>Entries_5</t>
  </si>
  <si>
    <t>Entries_6</t>
  </si>
  <si>
    <t>Entries_7</t>
  </si>
  <si>
    <t>Entries_8</t>
  </si>
  <si>
    <t>Entries_9</t>
  </si>
  <si>
    <t>Entries_10</t>
  </si>
  <si>
    <t>Entries_11</t>
  </si>
  <si>
    <t>Entries_12</t>
  </si>
  <si>
    <t>CurrDate</t>
  </si>
  <si>
    <t>CurrYear</t>
  </si>
  <si>
    <t>7</t>
  </si>
  <si>
    <t>51</t>
  </si>
  <si>
    <t>50</t>
  </si>
  <si>
    <t>05/14/2021</t>
  </si>
  <si>
    <t>2020</t>
  </si>
  <si>
    <t>TABLE MF-33SF</t>
  </si>
  <si>
    <t>January 2/</t>
  </si>
  <si>
    <t>February 2/</t>
  </si>
  <si>
    <t>March 2/</t>
  </si>
  <si>
    <t>April 2/</t>
  </si>
  <si>
    <t>May 2/</t>
  </si>
  <si>
    <t>June 2/</t>
  </si>
  <si>
    <t>July 2/</t>
  </si>
  <si>
    <t>August 2/</t>
  </si>
  <si>
    <t>September 2/</t>
  </si>
  <si>
    <t>October 2/</t>
  </si>
  <si>
    <t>November 2/</t>
  </si>
  <si>
    <t>December 2/</t>
  </si>
  <si>
    <t>State</t>
  </si>
  <si>
    <t>Total</t>
  </si>
  <si>
    <t>JanVol</t>
  </si>
  <si>
    <t>FebVol</t>
  </si>
  <si>
    <t>MarVol</t>
  </si>
  <si>
    <t>AprVol</t>
  </si>
  <si>
    <t>MayVol</t>
  </si>
  <si>
    <t>JunVol</t>
  </si>
  <si>
    <t>JulVol</t>
  </si>
  <si>
    <t>AugVol</t>
  </si>
  <si>
    <t>SepVol</t>
  </si>
  <si>
    <t>OctVol</t>
  </si>
  <si>
    <t>NovVol</t>
  </si>
  <si>
    <t>DecVol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</si>
  <si>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</si>
  <si>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</si>
  <si>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</si>
  <si>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</si>
  <si>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</si>
  <si>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</si>
  <si>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</si>
  <si>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</si>
  <si>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</si>
  <si>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</si>
  <si>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</si>
  <si>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</si>
  <si>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</si>
  <si>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</si>
  <si>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</si>
  <si>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</si>
  <si>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</si>
  <si>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</si>
  <si>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</si>
  <si>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</si>
  <si>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</si>
  <si>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</si>
  <si>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</si>
  <si>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</si>
  <si>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</si>
  <si>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</si>
  <si>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</si>
  <si>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</si>
  <si>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</si>
  <si>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</si>
  <si>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</si>
  <si>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</si>
  <si>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</si>
  <si>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</si>
  <si>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</si>
  <si>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</si>
  <si>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</si>
  <si>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</si>
  <si>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</si>
  <si>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</si>
  <si>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</si>
  <si>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</si>
  <si>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</si>
  <si>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</si>
  <si>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</si>
  <si>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</si>
  <si>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</si>
  <si>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</si>
  <si>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</si>
  <si>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</si>
  <si>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</si>
  <si>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US Total</t>
  </si>
  <si>
    <t>Puerto Rico</t>
  </si>
  <si>
    <t>Grand Total</t>
  </si>
  <si>
    <t>(1) This table shows gross volume of special fuels (diesel and alternative fuels) reported by the State motor fuel tax agencies.</t>
  </si>
  <si>
    <t xml:space="preserve">(2) FHWA estimates are shown in bold fonts. Upon receipt of the State's actual gallons, the State data will </t>
  </si>
  <si>
    <t xml:space="preserve">Where possible, fuel consumed by all levels and all non-highway use has been excluded. Further adjustments may be </t>
  </si>
  <si>
    <t xml:space="preserve"> automatically be updated upon the next iteration of this report. See Notice on page 2.</t>
  </si>
  <si>
    <t>made during the year end analysis. Most data reflect retail sales , but a number of States tax special fuels at the wholesale level.</t>
  </si>
  <si>
    <t>When interstate motor carrier fuel volume is reported quarterly to FHWA, the volume is shown in the third month of the quarter.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</si>
</sst>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1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quotePrefix="1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0" fillId="0" borderId="9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2" xfId="0" applyFont="1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D2E39-9AC0-4EB5-803C-0DC473A81F91}">
  <sheetPr codeName="Sheet10"/>
  <dimension ref="B1:P72"/>
  <sheetViews>
    <sheetView tabSelected="1" zoomScale="200" zoomScaleNormal="200" workbookViewId="0">
      <selection activeCell="E24" sqref="E24"/>
    </sheetView>
  </sheetViews>
  <sheetFormatPr defaultRowHeight="12.75" x14ac:dyDescent="0.2"/>
  <cols>
    <col min="1" max="1" width="2.7109375" customWidth="1"/>
    <col min="2" max="2" width="9.7109375" customWidth="1"/>
    <col min="3" max="14" width="8.28515625" customWidth="1"/>
    <col min="15" max="15" width="9.7109375" customWidth="1"/>
    <col min="16" max="16" width="2.7109375" customWidth="1"/>
    <col min="257" max="257" width="2.7109375" customWidth="1"/>
    <col min="258" max="258" width="9.7109375" customWidth="1"/>
    <col min="259" max="270" width="8.28515625" customWidth="1"/>
    <col min="271" max="271" width="9.7109375" customWidth="1"/>
    <col min="272" max="272" width="2.7109375" customWidth="1"/>
    <col min="513" max="513" width="2.7109375" customWidth="1"/>
    <col min="514" max="514" width="9.7109375" customWidth="1"/>
    <col min="515" max="526" width="8.28515625" customWidth="1"/>
    <col min="527" max="527" width="9.7109375" customWidth="1"/>
    <col min="528" max="528" width="2.7109375" customWidth="1"/>
    <col min="769" max="769" width="2.7109375" customWidth="1"/>
    <col min="770" max="770" width="9.7109375" customWidth="1"/>
    <col min="771" max="782" width="8.28515625" customWidth="1"/>
    <col min="783" max="783" width="9.7109375" customWidth="1"/>
    <col min="784" max="784" width="2.7109375" customWidth="1"/>
    <col min="1025" max="1025" width="2.7109375" customWidth="1"/>
    <col min="1026" max="1026" width="9.7109375" customWidth="1"/>
    <col min="1027" max="1038" width="8.28515625" customWidth="1"/>
    <col min="1039" max="1039" width="9.7109375" customWidth="1"/>
    <col min="1040" max="1040" width="2.7109375" customWidth="1"/>
    <col min="1281" max="1281" width="2.7109375" customWidth="1"/>
    <col min="1282" max="1282" width="9.7109375" customWidth="1"/>
    <col min="1283" max="1294" width="8.28515625" customWidth="1"/>
    <col min="1295" max="1295" width="9.7109375" customWidth="1"/>
    <col min="1296" max="1296" width="2.7109375" customWidth="1"/>
    <col min="1537" max="1537" width="2.7109375" customWidth="1"/>
    <col min="1538" max="1538" width="9.7109375" customWidth="1"/>
    <col min="1539" max="1550" width="8.28515625" customWidth="1"/>
    <col min="1551" max="1551" width="9.7109375" customWidth="1"/>
    <col min="1552" max="1552" width="2.7109375" customWidth="1"/>
    <col min="1793" max="1793" width="2.7109375" customWidth="1"/>
    <col min="1794" max="1794" width="9.7109375" customWidth="1"/>
    <col min="1795" max="1806" width="8.28515625" customWidth="1"/>
    <col min="1807" max="1807" width="9.7109375" customWidth="1"/>
    <col min="1808" max="1808" width="2.7109375" customWidth="1"/>
    <col min="2049" max="2049" width="2.7109375" customWidth="1"/>
    <col min="2050" max="2050" width="9.7109375" customWidth="1"/>
    <col min="2051" max="2062" width="8.28515625" customWidth="1"/>
    <col min="2063" max="2063" width="9.7109375" customWidth="1"/>
    <col min="2064" max="2064" width="2.7109375" customWidth="1"/>
    <col min="2305" max="2305" width="2.7109375" customWidth="1"/>
    <col min="2306" max="2306" width="9.7109375" customWidth="1"/>
    <col min="2307" max="2318" width="8.28515625" customWidth="1"/>
    <col min="2319" max="2319" width="9.7109375" customWidth="1"/>
    <col min="2320" max="2320" width="2.7109375" customWidth="1"/>
    <col min="2561" max="2561" width="2.7109375" customWidth="1"/>
    <col min="2562" max="2562" width="9.7109375" customWidth="1"/>
    <col min="2563" max="2574" width="8.28515625" customWidth="1"/>
    <col min="2575" max="2575" width="9.7109375" customWidth="1"/>
    <col min="2576" max="2576" width="2.7109375" customWidth="1"/>
    <col min="2817" max="2817" width="2.7109375" customWidth="1"/>
    <col min="2818" max="2818" width="9.7109375" customWidth="1"/>
    <col min="2819" max="2830" width="8.28515625" customWidth="1"/>
    <col min="2831" max="2831" width="9.7109375" customWidth="1"/>
    <col min="2832" max="2832" width="2.7109375" customWidth="1"/>
    <col min="3073" max="3073" width="2.7109375" customWidth="1"/>
    <col min="3074" max="3074" width="9.7109375" customWidth="1"/>
    <col min="3075" max="3086" width="8.28515625" customWidth="1"/>
    <col min="3087" max="3087" width="9.7109375" customWidth="1"/>
    <col min="3088" max="3088" width="2.7109375" customWidth="1"/>
    <col min="3329" max="3329" width="2.7109375" customWidth="1"/>
    <col min="3330" max="3330" width="9.7109375" customWidth="1"/>
    <col min="3331" max="3342" width="8.28515625" customWidth="1"/>
    <col min="3343" max="3343" width="9.7109375" customWidth="1"/>
    <col min="3344" max="3344" width="2.7109375" customWidth="1"/>
    <col min="3585" max="3585" width="2.7109375" customWidth="1"/>
    <col min="3586" max="3586" width="9.7109375" customWidth="1"/>
    <col min="3587" max="3598" width="8.28515625" customWidth="1"/>
    <col min="3599" max="3599" width="9.7109375" customWidth="1"/>
    <col min="3600" max="3600" width="2.7109375" customWidth="1"/>
    <col min="3841" max="3841" width="2.7109375" customWidth="1"/>
    <col min="3842" max="3842" width="9.7109375" customWidth="1"/>
    <col min="3843" max="3854" width="8.28515625" customWidth="1"/>
    <col min="3855" max="3855" width="9.7109375" customWidth="1"/>
    <col min="3856" max="3856" width="2.7109375" customWidth="1"/>
    <col min="4097" max="4097" width="2.7109375" customWidth="1"/>
    <col min="4098" max="4098" width="9.7109375" customWidth="1"/>
    <col min="4099" max="4110" width="8.28515625" customWidth="1"/>
    <col min="4111" max="4111" width="9.7109375" customWidth="1"/>
    <col min="4112" max="4112" width="2.7109375" customWidth="1"/>
    <col min="4353" max="4353" width="2.7109375" customWidth="1"/>
    <col min="4354" max="4354" width="9.7109375" customWidth="1"/>
    <col min="4355" max="4366" width="8.28515625" customWidth="1"/>
    <col min="4367" max="4367" width="9.7109375" customWidth="1"/>
    <col min="4368" max="4368" width="2.7109375" customWidth="1"/>
    <col min="4609" max="4609" width="2.7109375" customWidth="1"/>
    <col min="4610" max="4610" width="9.7109375" customWidth="1"/>
    <col min="4611" max="4622" width="8.28515625" customWidth="1"/>
    <col min="4623" max="4623" width="9.7109375" customWidth="1"/>
    <col min="4624" max="4624" width="2.7109375" customWidth="1"/>
    <col min="4865" max="4865" width="2.7109375" customWidth="1"/>
    <col min="4866" max="4866" width="9.7109375" customWidth="1"/>
    <col min="4867" max="4878" width="8.28515625" customWidth="1"/>
    <col min="4879" max="4879" width="9.7109375" customWidth="1"/>
    <col min="4880" max="4880" width="2.7109375" customWidth="1"/>
    <col min="5121" max="5121" width="2.7109375" customWidth="1"/>
    <col min="5122" max="5122" width="9.7109375" customWidth="1"/>
    <col min="5123" max="5134" width="8.28515625" customWidth="1"/>
    <col min="5135" max="5135" width="9.7109375" customWidth="1"/>
    <col min="5136" max="5136" width="2.7109375" customWidth="1"/>
    <col min="5377" max="5377" width="2.7109375" customWidth="1"/>
    <col min="5378" max="5378" width="9.7109375" customWidth="1"/>
    <col min="5379" max="5390" width="8.28515625" customWidth="1"/>
    <col min="5391" max="5391" width="9.7109375" customWidth="1"/>
    <col min="5392" max="5392" width="2.7109375" customWidth="1"/>
    <col min="5633" max="5633" width="2.7109375" customWidth="1"/>
    <col min="5634" max="5634" width="9.7109375" customWidth="1"/>
    <col min="5635" max="5646" width="8.28515625" customWidth="1"/>
    <col min="5647" max="5647" width="9.7109375" customWidth="1"/>
    <col min="5648" max="5648" width="2.7109375" customWidth="1"/>
    <col min="5889" max="5889" width="2.7109375" customWidth="1"/>
    <col min="5890" max="5890" width="9.7109375" customWidth="1"/>
    <col min="5891" max="5902" width="8.28515625" customWidth="1"/>
    <col min="5903" max="5903" width="9.7109375" customWidth="1"/>
    <col min="5904" max="5904" width="2.7109375" customWidth="1"/>
    <col min="6145" max="6145" width="2.7109375" customWidth="1"/>
    <col min="6146" max="6146" width="9.7109375" customWidth="1"/>
    <col min="6147" max="6158" width="8.28515625" customWidth="1"/>
    <col min="6159" max="6159" width="9.7109375" customWidth="1"/>
    <col min="6160" max="6160" width="2.7109375" customWidth="1"/>
    <col min="6401" max="6401" width="2.7109375" customWidth="1"/>
    <col min="6402" max="6402" width="9.7109375" customWidth="1"/>
    <col min="6403" max="6414" width="8.28515625" customWidth="1"/>
    <col min="6415" max="6415" width="9.7109375" customWidth="1"/>
    <col min="6416" max="6416" width="2.7109375" customWidth="1"/>
    <col min="6657" max="6657" width="2.7109375" customWidth="1"/>
    <col min="6658" max="6658" width="9.7109375" customWidth="1"/>
    <col min="6659" max="6670" width="8.28515625" customWidth="1"/>
    <col min="6671" max="6671" width="9.7109375" customWidth="1"/>
    <col min="6672" max="6672" width="2.7109375" customWidth="1"/>
    <col min="6913" max="6913" width="2.7109375" customWidth="1"/>
    <col min="6914" max="6914" width="9.7109375" customWidth="1"/>
    <col min="6915" max="6926" width="8.28515625" customWidth="1"/>
    <col min="6927" max="6927" width="9.7109375" customWidth="1"/>
    <col min="6928" max="6928" width="2.7109375" customWidth="1"/>
    <col min="7169" max="7169" width="2.7109375" customWidth="1"/>
    <col min="7170" max="7170" width="9.7109375" customWidth="1"/>
    <col min="7171" max="7182" width="8.28515625" customWidth="1"/>
    <col min="7183" max="7183" width="9.7109375" customWidth="1"/>
    <col min="7184" max="7184" width="2.7109375" customWidth="1"/>
    <col min="7425" max="7425" width="2.7109375" customWidth="1"/>
    <col min="7426" max="7426" width="9.7109375" customWidth="1"/>
    <col min="7427" max="7438" width="8.28515625" customWidth="1"/>
    <col min="7439" max="7439" width="9.7109375" customWidth="1"/>
    <col min="7440" max="7440" width="2.7109375" customWidth="1"/>
    <col min="7681" max="7681" width="2.7109375" customWidth="1"/>
    <col min="7682" max="7682" width="9.7109375" customWidth="1"/>
    <col min="7683" max="7694" width="8.28515625" customWidth="1"/>
    <col min="7695" max="7695" width="9.7109375" customWidth="1"/>
    <col min="7696" max="7696" width="2.7109375" customWidth="1"/>
    <col min="7937" max="7937" width="2.7109375" customWidth="1"/>
    <col min="7938" max="7938" width="9.7109375" customWidth="1"/>
    <col min="7939" max="7950" width="8.28515625" customWidth="1"/>
    <col min="7951" max="7951" width="9.7109375" customWidth="1"/>
    <col min="7952" max="7952" width="2.7109375" customWidth="1"/>
    <col min="8193" max="8193" width="2.7109375" customWidth="1"/>
    <col min="8194" max="8194" width="9.7109375" customWidth="1"/>
    <col min="8195" max="8206" width="8.28515625" customWidth="1"/>
    <col min="8207" max="8207" width="9.7109375" customWidth="1"/>
    <col min="8208" max="8208" width="2.7109375" customWidth="1"/>
    <col min="8449" max="8449" width="2.7109375" customWidth="1"/>
    <col min="8450" max="8450" width="9.7109375" customWidth="1"/>
    <col min="8451" max="8462" width="8.28515625" customWidth="1"/>
    <col min="8463" max="8463" width="9.7109375" customWidth="1"/>
    <col min="8464" max="8464" width="2.7109375" customWidth="1"/>
    <col min="8705" max="8705" width="2.7109375" customWidth="1"/>
    <col min="8706" max="8706" width="9.7109375" customWidth="1"/>
    <col min="8707" max="8718" width="8.28515625" customWidth="1"/>
    <col min="8719" max="8719" width="9.7109375" customWidth="1"/>
    <col min="8720" max="8720" width="2.7109375" customWidth="1"/>
    <col min="8961" max="8961" width="2.7109375" customWidth="1"/>
    <col min="8962" max="8962" width="9.7109375" customWidth="1"/>
    <col min="8963" max="8974" width="8.28515625" customWidth="1"/>
    <col min="8975" max="8975" width="9.7109375" customWidth="1"/>
    <col min="8976" max="8976" width="2.7109375" customWidth="1"/>
    <col min="9217" max="9217" width="2.7109375" customWidth="1"/>
    <col min="9218" max="9218" width="9.7109375" customWidth="1"/>
    <col min="9219" max="9230" width="8.28515625" customWidth="1"/>
    <col min="9231" max="9231" width="9.7109375" customWidth="1"/>
    <col min="9232" max="9232" width="2.7109375" customWidth="1"/>
    <col min="9473" max="9473" width="2.7109375" customWidth="1"/>
    <col min="9474" max="9474" width="9.7109375" customWidth="1"/>
    <col min="9475" max="9486" width="8.28515625" customWidth="1"/>
    <col min="9487" max="9487" width="9.7109375" customWidth="1"/>
    <col min="9488" max="9488" width="2.7109375" customWidth="1"/>
    <col min="9729" max="9729" width="2.7109375" customWidth="1"/>
    <col min="9730" max="9730" width="9.7109375" customWidth="1"/>
    <col min="9731" max="9742" width="8.28515625" customWidth="1"/>
    <col min="9743" max="9743" width="9.7109375" customWidth="1"/>
    <col min="9744" max="9744" width="2.7109375" customWidth="1"/>
    <col min="9985" max="9985" width="2.7109375" customWidth="1"/>
    <col min="9986" max="9986" width="9.7109375" customWidth="1"/>
    <col min="9987" max="9998" width="8.28515625" customWidth="1"/>
    <col min="9999" max="9999" width="9.7109375" customWidth="1"/>
    <col min="10000" max="10000" width="2.7109375" customWidth="1"/>
    <col min="10241" max="10241" width="2.7109375" customWidth="1"/>
    <col min="10242" max="10242" width="9.7109375" customWidth="1"/>
    <col min="10243" max="10254" width="8.28515625" customWidth="1"/>
    <col min="10255" max="10255" width="9.7109375" customWidth="1"/>
    <col min="10256" max="10256" width="2.7109375" customWidth="1"/>
    <col min="10497" max="10497" width="2.7109375" customWidth="1"/>
    <col min="10498" max="10498" width="9.7109375" customWidth="1"/>
    <col min="10499" max="10510" width="8.28515625" customWidth="1"/>
    <col min="10511" max="10511" width="9.7109375" customWidth="1"/>
    <col min="10512" max="10512" width="2.7109375" customWidth="1"/>
    <col min="10753" max="10753" width="2.7109375" customWidth="1"/>
    <col min="10754" max="10754" width="9.7109375" customWidth="1"/>
    <col min="10755" max="10766" width="8.28515625" customWidth="1"/>
    <col min="10767" max="10767" width="9.7109375" customWidth="1"/>
    <col min="10768" max="10768" width="2.7109375" customWidth="1"/>
    <col min="11009" max="11009" width="2.7109375" customWidth="1"/>
    <col min="11010" max="11010" width="9.7109375" customWidth="1"/>
    <col min="11011" max="11022" width="8.28515625" customWidth="1"/>
    <col min="11023" max="11023" width="9.7109375" customWidth="1"/>
    <col min="11024" max="11024" width="2.7109375" customWidth="1"/>
    <col min="11265" max="11265" width="2.7109375" customWidth="1"/>
    <col min="11266" max="11266" width="9.7109375" customWidth="1"/>
    <col min="11267" max="11278" width="8.28515625" customWidth="1"/>
    <col min="11279" max="11279" width="9.7109375" customWidth="1"/>
    <col min="11280" max="11280" width="2.7109375" customWidth="1"/>
    <col min="11521" max="11521" width="2.7109375" customWidth="1"/>
    <col min="11522" max="11522" width="9.7109375" customWidth="1"/>
    <col min="11523" max="11534" width="8.28515625" customWidth="1"/>
    <col min="11535" max="11535" width="9.7109375" customWidth="1"/>
    <col min="11536" max="11536" width="2.7109375" customWidth="1"/>
    <col min="11777" max="11777" width="2.7109375" customWidth="1"/>
    <col min="11778" max="11778" width="9.7109375" customWidth="1"/>
    <col min="11779" max="11790" width="8.28515625" customWidth="1"/>
    <col min="11791" max="11791" width="9.7109375" customWidth="1"/>
    <col min="11792" max="11792" width="2.7109375" customWidth="1"/>
    <col min="12033" max="12033" width="2.7109375" customWidth="1"/>
    <col min="12034" max="12034" width="9.7109375" customWidth="1"/>
    <col min="12035" max="12046" width="8.28515625" customWidth="1"/>
    <col min="12047" max="12047" width="9.7109375" customWidth="1"/>
    <col min="12048" max="12048" width="2.7109375" customWidth="1"/>
    <col min="12289" max="12289" width="2.7109375" customWidth="1"/>
    <col min="12290" max="12290" width="9.7109375" customWidth="1"/>
    <col min="12291" max="12302" width="8.28515625" customWidth="1"/>
    <col min="12303" max="12303" width="9.7109375" customWidth="1"/>
    <col min="12304" max="12304" width="2.7109375" customWidth="1"/>
    <col min="12545" max="12545" width="2.7109375" customWidth="1"/>
    <col min="12546" max="12546" width="9.7109375" customWidth="1"/>
    <col min="12547" max="12558" width="8.28515625" customWidth="1"/>
    <col min="12559" max="12559" width="9.7109375" customWidth="1"/>
    <col min="12560" max="12560" width="2.7109375" customWidth="1"/>
    <col min="12801" max="12801" width="2.7109375" customWidth="1"/>
    <col min="12802" max="12802" width="9.7109375" customWidth="1"/>
    <col min="12803" max="12814" width="8.28515625" customWidth="1"/>
    <col min="12815" max="12815" width="9.7109375" customWidth="1"/>
    <col min="12816" max="12816" width="2.7109375" customWidth="1"/>
    <col min="13057" max="13057" width="2.7109375" customWidth="1"/>
    <col min="13058" max="13058" width="9.7109375" customWidth="1"/>
    <col min="13059" max="13070" width="8.28515625" customWidth="1"/>
    <col min="13071" max="13071" width="9.7109375" customWidth="1"/>
    <col min="13072" max="13072" width="2.7109375" customWidth="1"/>
    <col min="13313" max="13313" width="2.7109375" customWidth="1"/>
    <col min="13314" max="13314" width="9.7109375" customWidth="1"/>
    <col min="13315" max="13326" width="8.28515625" customWidth="1"/>
    <col min="13327" max="13327" width="9.7109375" customWidth="1"/>
    <col min="13328" max="13328" width="2.7109375" customWidth="1"/>
    <col min="13569" max="13569" width="2.7109375" customWidth="1"/>
    <col min="13570" max="13570" width="9.7109375" customWidth="1"/>
    <col min="13571" max="13582" width="8.28515625" customWidth="1"/>
    <col min="13583" max="13583" width="9.7109375" customWidth="1"/>
    <col min="13584" max="13584" width="2.7109375" customWidth="1"/>
    <col min="13825" max="13825" width="2.7109375" customWidth="1"/>
    <col min="13826" max="13826" width="9.7109375" customWidth="1"/>
    <col min="13827" max="13838" width="8.28515625" customWidth="1"/>
    <col min="13839" max="13839" width="9.7109375" customWidth="1"/>
    <col min="13840" max="13840" width="2.7109375" customWidth="1"/>
    <col min="14081" max="14081" width="2.7109375" customWidth="1"/>
    <col min="14082" max="14082" width="9.7109375" customWidth="1"/>
    <col min="14083" max="14094" width="8.28515625" customWidth="1"/>
    <col min="14095" max="14095" width="9.7109375" customWidth="1"/>
    <col min="14096" max="14096" width="2.7109375" customWidth="1"/>
    <col min="14337" max="14337" width="2.7109375" customWidth="1"/>
    <col min="14338" max="14338" width="9.7109375" customWidth="1"/>
    <col min="14339" max="14350" width="8.28515625" customWidth="1"/>
    <col min="14351" max="14351" width="9.7109375" customWidth="1"/>
    <col min="14352" max="14352" width="2.7109375" customWidth="1"/>
    <col min="14593" max="14593" width="2.7109375" customWidth="1"/>
    <col min="14594" max="14594" width="9.7109375" customWidth="1"/>
    <col min="14595" max="14606" width="8.28515625" customWidth="1"/>
    <col min="14607" max="14607" width="9.7109375" customWidth="1"/>
    <col min="14608" max="14608" width="2.7109375" customWidth="1"/>
    <col min="14849" max="14849" width="2.7109375" customWidth="1"/>
    <col min="14850" max="14850" width="9.7109375" customWidth="1"/>
    <col min="14851" max="14862" width="8.28515625" customWidth="1"/>
    <col min="14863" max="14863" width="9.7109375" customWidth="1"/>
    <col min="14864" max="14864" width="2.7109375" customWidth="1"/>
    <col min="15105" max="15105" width="2.7109375" customWidth="1"/>
    <col min="15106" max="15106" width="9.7109375" customWidth="1"/>
    <col min="15107" max="15118" width="8.28515625" customWidth="1"/>
    <col min="15119" max="15119" width="9.7109375" customWidth="1"/>
    <col min="15120" max="15120" width="2.7109375" customWidth="1"/>
    <col min="15361" max="15361" width="2.7109375" customWidth="1"/>
    <col min="15362" max="15362" width="9.7109375" customWidth="1"/>
    <col min="15363" max="15374" width="8.28515625" customWidth="1"/>
    <col min="15375" max="15375" width="9.7109375" customWidth="1"/>
    <col min="15376" max="15376" width="2.7109375" customWidth="1"/>
    <col min="15617" max="15617" width="2.7109375" customWidth="1"/>
    <col min="15618" max="15618" width="9.7109375" customWidth="1"/>
    <col min="15619" max="15630" width="8.28515625" customWidth="1"/>
    <col min="15631" max="15631" width="9.7109375" customWidth="1"/>
    <col min="15632" max="15632" width="2.7109375" customWidth="1"/>
    <col min="15873" max="15873" width="2.7109375" customWidth="1"/>
    <col min="15874" max="15874" width="9.7109375" customWidth="1"/>
    <col min="15875" max="15886" width="8.28515625" customWidth="1"/>
    <col min="15887" max="15887" width="9.7109375" customWidth="1"/>
    <col min="15888" max="15888" width="2.7109375" customWidth="1"/>
    <col min="16129" max="16129" width="2.7109375" customWidth="1"/>
    <col min="16130" max="16130" width="9.7109375" customWidth="1"/>
    <col min="16131" max="16142" width="8.28515625" customWidth="1"/>
    <col min="16143" max="16143" width="9.7109375" customWidth="1"/>
    <col min="16144" max="16144" width="2.7109375" customWidth="1"/>
  </cols>
  <sheetData>
    <row r="1" spans="2:16" ht="12" customHeight="1" x14ac:dyDescent="0.2"/>
    <row r="2" spans="2:16" ht="12" hidden="1" customHeight="1" x14ac:dyDescent="0.2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2:16" ht="12" hidden="1" customHeight="1" x14ac:dyDescent="0.2">
      <c r="B3" s="1" t="s">
        <v>15</v>
      </c>
      <c r="C3" t="s">
        <v>16</v>
      </c>
      <c r="D3" t="s">
        <v>16</v>
      </c>
      <c r="E3" t="s">
        <v>16</v>
      </c>
      <c r="F3" t="s">
        <v>16</v>
      </c>
      <c r="G3" t="s">
        <v>16</v>
      </c>
      <c r="H3" s="1" t="s">
        <v>16</v>
      </c>
      <c r="I3" s="1" t="s">
        <v>16</v>
      </c>
      <c r="J3" s="1" t="s">
        <v>16</v>
      </c>
      <c r="K3" s="1" t="s">
        <v>16</v>
      </c>
      <c r="L3" s="1" t="s">
        <v>16</v>
      </c>
      <c r="M3" s="1" t="s">
        <v>16</v>
      </c>
      <c r="N3" s="1" t="s">
        <v>17</v>
      </c>
      <c r="O3" s="1" t="s">
        <v>18</v>
      </c>
      <c r="P3" s="1" t="s">
        <v>19</v>
      </c>
    </row>
    <row r="4" spans="2:16" ht="12" customHeight="1" x14ac:dyDescent="0.2"/>
    <row r="5" spans="2:16" ht="17.100000000000001" customHeight="1" x14ac:dyDescent="0.2">
      <c r="B5" s="2" t="str">
        <f>CONCATENATE("Monthly Special Fuel Reported by States ",P3," 1/")</f>
        <v>Monthly Special Fuel Reported by States 2020 1/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6" ht="8.1" customHeight="1" x14ac:dyDescent="0.2"/>
    <row r="7" spans="2:16" ht="2.1" customHeight="1" x14ac:dyDescent="0.2"/>
    <row r="8" spans="2:16" ht="2.1" customHeight="1" x14ac:dyDescent="0.2"/>
    <row r="9" spans="2:16" ht="9" customHeight="1" x14ac:dyDescent="0.2">
      <c r="O9" s="3" t="s">
        <v>20</v>
      </c>
    </row>
    <row r="10" spans="2:16" ht="9" customHeight="1" x14ac:dyDescent="0.2">
      <c r="B10" s="4" t="str">
        <f>CONCATENATE("Created On: ",O3)</f>
        <v>Created On: 05/14/2021</v>
      </c>
      <c r="N10" s="3"/>
      <c r="O10" s="3" t="str">
        <f>CONCATENATE(P3," Reporting Period")</f>
        <v>2020 Reporting Period</v>
      </c>
    </row>
    <row r="11" spans="2:16" ht="8.1" customHeight="1" x14ac:dyDescent="0.2">
      <c r="B11" s="5"/>
      <c r="C11" s="6" t="s">
        <v>21</v>
      </c>
      <c r="D11" s="6" t="s">
        <v>22</v>
      </c>
      <c r="E11" s="6" t="s">
        <v>23</v>
      </c>
      <c r="F11" s="6" t="s">
        <v>24</v>
      </c>
      <c r="G11" s="6" t="s">
        <v>25</v>
      </c>
      <c r="H11" s="6" t="s">
        <v>26</v>
      </c>
      <c r="I11" s="6" t="s">
        <v>27</v>
      </c>
      <c r="J11" s="6" t="s">
        <v>28</v>
      </c>
      <c r="K11" s="6" t="s">
        <v>29</v>
      </c>
      <c r="L11" s="6" t="s">
        <v>30</v>
      </c>
      <c r="M11" s="6" t="s">
        <v>31</v>
      </c>
      <c r="N11" s="6" t="s">
        <v>32</v>
      </c>
      <c r="O11" s="5"/>
    </row>
    <row r="12" spans="2:16" ht="8.1" customHeight="1" x14ac:dyDescent="0.2">
      <c r="B12" s="7" t="s">
        <v>33</v>
      </c>
      <c r="C12" s="7" t="str">
        <f t="shared" ref="C12:N12" si="0">CONCATENATE("(",C3," Entries)")</f>
        <v>(51 Entries)</v>
      </c>
      <c r="D12" s="7" t="str">
        <f t="shared" si="0"/>
        <v>(51 Entries)</v>
      </c>
      <c r="E12" s="7" t="str">
        <f t="shared" si="0"/>
        <v>(51 Entries)</v>
      </c>
      <c r="F12" s="7" t="str">
        <f t="shared" si="0"/>
        <v>(51 Entries)</v>
      </c>
      <c r="G12" s="7" t="str">
        <f t="shared" si="0"/>
        <v>(51 Entries)</v>
      </c>
      <c r="H12" s="7" t="str">
        <f t="shared" si="0"/>
        <v>(51 Entries)</v>
      </c>
      <c r="I12" s="7" t="str">
        <f t="shared" si="0"/>
        <v>(51 Entries)</v>
      </c>
      <c r="J12" s="7" t="str">
        <f t="shared" si="0"/>
        <v>(51 Entries)</v>
      </c>
      <c r="K12" s="7" t="str">
        <f t="shared" si="0"/>
        <v>(51 Entries)</v>
      </c>
      <c r="L12" s="7" t="str">
        <f t="shared" si="0"/>
        <v>(51 Entries)</v>
      </c>
      <c r="M12" s="7" t="str">
        <f t="shared" si="0"/>
        <v>(51 Entries)</v>
      </c>
      <c r="N12" s="7" t="str">
        <f t="shared" si="0"/>
        <v>(50 Entries)</v>
      </c>
      <c r="O12" s="7" t="s">
        <v>34</v>
      </c>
    </row>
    <row r="13" spans="2:16" s="8" customFormat="1" ht="8.25" hidden="1" x14ac:dyDescent="0.15">
      <c r="B13" s="8" t="s">
        <v>33</v>
      </c>
      <c r="C13" s="8" t="s">
        <v>35</v>
      </c>
      <c r="D13" s="8" t="s">
        <v>36</v>
      </c>
      <c r="E13" s="8" t="s">
        <v>37</v>
      </c>
      <c r="F13" s="8" t="s">
        <v>38</v>
      </c>
      <c r="G13" s="8" t="s">
        <v>39</v>
      </c>
      <c r="H13" s="8" t="s">
        <v>40</v>
      </c>
      <c r="I13" s="8" t="s">
        <v>41</v>
      </c>
      <c r="J13" s="8" t="s">
        <v>42</v>
      </c>
      <c r="K13" s="8" t="s">
        <v>43</v>
      </c>
      <c r="L13" s="8" t="s">
        <v>44</v>
      </c>
      <c r="M13" s="8" t="s">
        <v>45</v>
      </c>
      <c r="N13" s="8" t="s">
        <v>46</v>
      </c>
      <c r="O13" s="8" t="s">
        <v>34</v>
      </c>
    </row>
    <row r="14" spans="2:16" ht="8.1" hidden="1" customHeight="1" x14ac:dyDescent="0.2">
      <c r="B14" s="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2:16" ht="7.5" customHeight="1" x14ac:dyDescent="0.2">
      <c r="B15" s="9" t="s">
        <v>47</v>
      </c>
      <c r="C15" s="10">
        <v>71756656</v>
      </c>
      <c r="D15" s="10">
        <v>69604061</v>
      </c>
      <c r="E15" s="10">
        <v>64528328</v>
      </c>
      <c r="F15" s="10">
        <v>71851105</v>
      </c>
      <c r="G15" s="10">
        <v>62228986</v>
      </c>
      <c r="H15" s="10">
        <v>64807515</v>
      </c>
      <c r="I15" s="10">
        <v>74035794</v>
      </c>
      <c r="J15" s="10">
        <v>72064844</v>
      </c>
      <c r="K15" s="10">
        <v>72272433</v>
      </c>
      <c r="L15" s="10">
        <v>81018004</v>
      </c>
      <c r="M15" s="10">
        <v>83334635</v>
      </c>
      <c r="N15" s="10">
        <v>76188620</v>
      </c>
      <c r="O15" s="10">
        <v>863690981</v>
      </c>
    </row>
    <row r="16" spans="2:16" ht="7.5" customHeight="1" x14ac:dyDescent="0.2">
      <c r="B16" s="11" t="s">
        <v>48</v>
      </c>
      <c r="C16" s="10">
        <v>13729314</v>
      </c>
      <c r="D16" s="10">
        <v>3489893</v>
      </c>
      <c r="E16" s="10">
        <v>6522262</v>
      </c>
      <c r="F16" s="10">
        <v>4754224</v>
      </c>
      <c r="G16" s="10">
        <v>3152511</v>
      </c>
      <c r="H16" s="10">
        <v>9498837</v>
      </c>
      <c r="I16" s="10">
        <v>11172803</v>
      </c>
      <c r="J16" s="10">
        <v>28873900</v>
      </c>
      <c r="K16" s="10">
        <v>15375562</v>
      </c>
      <c r="L16" s="10">
        <v>11531283</v>
      </c>
      <c r="M16" s="10">
        <v>4940255</v>
      </c>
      <c r="N16" s="10">
        <v>4017253</v>
      </c>
      <c r="O16" s="10">
        <v>117058097</v>
      </c>
    </row>
    <row r="17" spans="2:15" ht="7.5" customHeight="1" x14ac:dyDescent="0.2">
      <c r="B17" s="11" t="s">
        <v>49</v>
      </c>
      <c r="C17" s="10">
        <v>73083047</v>
      </c>
      <c r="D17" s="10">
        <v>81127169</v>
      </c>
      <c r="E17" s="10">
        <v>84307528</v>
      </c>
      <c r="F17" s="10">
        <v>58447398</v>
      </c>
      <c r="G17" s="10">
        <v>74695279</v>
      </c>
      <c r="H17" s="10">
        <v>80582247</v>
      </c>
      <c r="I17" s="10">
        <v>68025494</v>
      </c>
      <c r="J17" s="10">
        <v>90841622</v>
      </c>
      <c r="K17" s="10">
        <v>86620789</v>
      </c>
      <c r="L17" s="10">
        <v>82563211</v>
      </c>
      <c r="M17" s="10">
        <v>87124565</v>
      </c>
      <c r="N17" s="10">
        <v>89533473</v>
      </c>
      <c r="O17" s="10">
        <v>956951822</v>
      </c>
    </row>
    <row r="18" spans="2:15" ht="7.5" customHeight="1" x14ac:dyDescent="0.2">
      <c r="B18" s="12" t="s">
        <v>50</v>
      </c>
      <c r="C18" s="13">
        <v>49906431</v>
      </c>
      <c r="D18" s="13">
        <v>63920012</v>
      </c>
      <c r="E18" s="13">
        <v>56059945</v>
      </c>
      <c r="F18" s="13">
        <v>46025707</v>
      </c>
      <c r="G18" s="13">
        <v>59129925</v>
      </c>
      <c r="H18" s="13">
        <v>53564765</v>
      </c>
      <c r="I18" s="13">
        <v>51948538</v>
      </c>
      <c r="J18" s="13">
        <v>63989255</v>
      </c>
      <c r="K18" s="13">
        <v>54618649</v>
      </c>
      <c r="L18" s="13">
        <v>55801812</v>
      </c>
      <c r="M18" s="13">
        <v>68077483</v>
      </c>
      <c r="N18" s="13">
        <v>56594523</v>
      </c>
      <c r="O18" s="13">
        <v>679637045</v>
      </c>
    </row>
    <row r="19" spans="2:15" ht="7.5" customHeight="1" x14ac:dyDescent="0.2">
      <c r="B19" s="9" t="s">
        <v>51</v>
      </c>
      <c r="C19" s="10">
        <v>219960856</v>
      </c>
      <c r="D19" s="10">
        <v>213448992</v>
      </c>
      <c r="E19" s="10">
        <v>291630881</v>
      </c>
      <c r="F19" s="10">
        <v>197781742</v>
      </c>
      <c r="G19" s="10">
        <v>213753416</v>
      </c>
      <c r="H19" s="10">
        <v>308250287</v>
      </c>
      <c r="I19" s="10">
        <v>245799433</v>
      </c>
      <c r="J19" s="10">
        <v>252999856</v>
      </c>
      <c r="K19" s="10">
        <v>311576536</v>
      </c>
      <c r="L19" s="10">
        <v>261170385</v>
      </c>
      <c r="M19" s="10">
        <v>234923449</v>
      </c>
      <c r="N19" s="10">
        <v>396456570</v>
      </c>
      <c r="O19" s="10">
        <v>3147752403</v>
      </c>
    </row>
    <row r="20" spans="2:15" ht="7.5" customHeight="1" x14ac:dyDescent="0.2">
      <c r="B20" s="11" t="s">
        <v>52</v>
      </c>
      <c r="C20" s="10">
        <v>54982548</v>
      </c>
      <c r="D20" s="10">
        <v>50438974</v>
      </c>
      <c r="E20" s="10">
        <v>55375179</v>
      </c>
      <c r="F20" s="10">
        <v>47476081</v>
      </c>
      <c r="G20" s="10">
        <v>52843789</v>
      </c>
      <c r="H20" s="10">
        <v>54978223</v>
      </c>
      <c r="I20" s="10">
        <v>61365536</v>
      </c>
      <c r="J20" s="10">
        <v>59245870</v>
      </c>
      <c r="K20" s="10">
        <v>59124954</v>
      </c>
      <c r="L20" s="10">
        <v>59167316</v>
      </c>
      <c r="M20" s="10">
        <v>52496208</v>
      </c>
      <c r="N20" s="10">
        <v>52478552</v>
      </c>
      <c r="O20" s="10">
        <v>659973230</v>
      </c>
    </row>
    <row r="21" spans="2:15" ht="7.5" customHeight="1" x14ac:dyDescent="0.2">
      <c r="B21" s="11" t="s">
        <v>53</v>
      </c>
      <c r="C21" s="10">
        <v>20538065</v>
      </c>
      <c r="D21" s="10">
        <v>18077873</v>
      </c>
      <c r="E21" s="10">
        <v>24364142</v>
      </c>
      <c r="F21" s="10">
        <v>16776452</v>
      </c>
      <c r="G21" s="10">
        <v>17569326</v>
      </c>
      <c r="H21" s="10">
        <v>30388723</v>
      </c>
      <c r="I21" s="10">
        <v>22608432</v>
      </c>
      <c r="J21" s="10">
        <v>23671713</v>
      </c>
      <c r="K21" s="10">
        <v>34859553</v>
      </c>
      <c r="L21" s="10">
        <v>20002858</v>
      </c>
      <c r="M21" s="10">
        <v>19305706</v>
      </c>
      <c r="N21" s="10">
        <v>28009744</v>
      </c>
      <c r="O21" s="10">
        <v>276172587</v>
      </c>
    </row>
    <row r="22" spans="2:15" ht="7.5" customHeight="1" x14ac:dyDescent="0.2">
      <c r="B22" s="12" t="s">
        <v>54</v>
      </c>
      <c r="C22" s="13">
        <v>6029750</v>
      </c>
      <c r="D22" s="13">
        <v>6556529</v>
      </c>
      <c r="E22" s="13">
        <v>7298784</v>
      </c>
      <c r="F22" s="13">
        <v>5445219</v>
      </c>
      <c r="G22" s="13">
        <v>6456324</v>
      </c>
      <c r="H22" s="13">
        <v>7012841</v>
      </c>
      <c r="I22" s="13">
        <v>5225945</v>
      </c>
      <c r="J22" s="13">
        <v>7339092</v>
      </c>
      <c r="K22" s="13">
        <v>7140030</v>
      </c>
      <c r="L22" s="13">
        <v>6297925</v>
      </c>
      <c r="M22" s="13">
        <v>6361711</v>
      </c>
      <c r="N22" s="13">
        <v>6552334</v>
      </c>
      <c r="O22" s="13">
        <v>77716484</v>
      </c>
    </row>
    <row r="23" spans="2:15" ht="7.5" customHeight="1" x14ac:dyDescent="0.2">
      <c r="B23" s="9" t="s">
        <v>55</v>
      </c>
      <c r="C23" s="10">
        <v>1285397</v>
      </c>
      <c r="D23" s="10">
        <v>1116295</v>
      </c>
      <c r="E23" s="10">
        <v>1016451</v>
      </c>
      <c r="F23" s="10">
        <v>663897</v>
      </c>
      <c r="G23" s="10">
        <v>678184</v>
      </c>
      <c r="H23" s="10">
        <v>898744</v>
      </c>
      <c r="I23" s="10">
        <v>867041</v>
      </c>
      <c r="J23" s="10">
        <v>951923</v>
      </c>
      <c r="K23" s="10">
        <v>1086668</v>
      </c>
      <c r="L23" s="10">
        <v>924761</v>
      </c>
      <c r="M23" s="10">
        <v>905259</v>
      </c>
      <c r="N23" s="10">
        <v>993953</v>
      </c>
      <c r="O23" s="10">
        <v>11388573</v>
      </c>
    </row>
    <row r="24" spans="2:15" ht="7.5" customHeight="1" x14ac:dyDescent="0.2">
      <c r="B24" s="11" t="s">
        <v>56</v>
      </c>
      <c r="C24" s="10">
        <v>157693911</v>
      </c>
      <c r="D24" s="10">
        <v>150615172</v>
      </c>
      <c r="E24" s="10">
        <v>149978358</v>
      </c>
      <c r="F24" s="10">
        <v>158241705</v>
      </c>
      <c r="G24" s="10">
        <v>129709480</v>
      </c>
      <c r="H24" s="10">
        <v>136499796</v>
      </c>
      <c r="I24" s="10">
        <v>139628729</v>
      </c>
      <c r="J24" s="10">
        <v>145692841</v>
      </c>
      <c r="K24" s="10">
        <v>139706831</v>
      </c>
      <c r="L24" s="10">
        <v>142834679</v>
      </c>
      <c r="M24" s="10">
        <v>151897732</v>
      </c>
      <c r="N24" s="10">
        <v>149525510</v>
      </c>
      <c r="O24" s="10">
        <v>1752024744</v>
      </c>
    </row>
    <row r="25" spans="2:15" ht="7.5" customHeight="1" x14ac:dyDescent="0.2">
      <c r="B25" s="11" t="s">
        <v>57</v>
      </c>
      <c r="C25" s="10">
        <v>93339670</v>
      </c>
      <c r="D25" s="10">
        <v>108978583</v>
      </c>
      <c r="E25" s="10">
        <v>123060671</v>
      </c>
      <c r="F25" s="10">
        <v>106549328</v>
      </c>
      <c r="G25" s="10">
        <v>115123535</v>
      </c>
      <c r="H25" s="10">
        <v>117808682</v>
      </c>
      <c r="I25" s="10">
        <v>117266379</v>
      </c>
      <c r="J25" s="10">
        <v>119299173</v>
      </c>
      <c r="K25" s="10">
        <v>118328355</v>
      </c>
      <c r="L25" s="10">
        <v>120861724</v>
      </c>
      <c r="M25" s="10">
        <v>117667868</v>
      </c>
      <c r="N25" s="10">
        <v>123801465</v>
      </c>
      <c r="O25" s="10">
        <v>1382085433</v>
      </c>
    </row>
    <row r="26" spans="2:15" ht="7.5" customHeight="1" x14ac:dyDescent="0.2">
      <c r="B26" s="12" t="s">
        <v>58</v>
      </c>
      <c r="C26" s="13">
        <v>3876107</v>
      </c>
      <c r="D26" s="13">
        <v>3686405</v>
      </c>
      <c r="E26" s="13">
        <v>5333896</v>
      </c>
      <c r="F26" s="13">
        <v>3028568</v>
      </c>
      <c r="G26" s="13">
        <v>2508601</v>
      </c>
      <c r="H26" s="13">
        <v>3029752</v>
      </c>
      <c r="I26" s="13">
        <v>3584527</v>
      </c>
      <c r="J26" s="13">
        <v>3459325</v>
      </c>
      <c r="K26" s="13">
        <v>3385514</v>
      </c>
      <c r="L26" s="13">
        <v>4259915</v>
      </c>
      <c r="M26" s="13">
        <v>3341366</v>
      </c>
      <c r="N26" s="13">
        <v>3447374</v>
      </c>
      <c r="O26" s="13">
        <v>42941350</v>
      </c>
    </row>
    <row r="27" spans="2:15" ht="7.5" customHeight="1" x14ac:dyDescent="0.2">
      <c r="B27" s="9" t="s">
        <v>59</v>
      </c>
      <c r="C27" s="10">
        <v>27154206</v>
      </c>
      <c r="D27" s="10">
        <v>24421242</v>
      </c>
      <c r="E27" s="10">
        <v>24145451</v>
      </c>
      <c r="F27" s="10">
        <v>28220033</v>
      </c>
      <c r="G27" s="10">
        <v>23641308</v>
      </c>
      <c r="H27" s="10">
        <v>24022253</v>
      </c>
      <c r="I27" s="10">
        <v>36087635</v>
      </c>
      <c r="J27" s="10">
        <v>23873975</v>
      </c>
      <c r="K27" s="10">
        <v>34915077</v>
      </c>
      <c r="L27" s="10">
        <v>30240364</v>
      </c>
      <c r="M27" s="10">
        <v>27203547</v>
      </c>
      <c r="N27" s="10">
        <v>40269409</v>
      </c>
      <c r="O27" s="10">
        <v>344194500</v>
      </c>
    </row>
    <row r="28" spans="2:15" ht="7.5" customHeight="1" x14ac:dyDescent="0.2">
      <c r="B28" s="11" t="s">
        <v>60</v>
      </c>
      <c r="C28" s="10">
        <v>120893658</v>
      </c>
      <c r="D28" s="10">
        <v>118152035</v>
      </c>
      <c r="E28" s="10">
        <v>128235552</v>
      </c>
      <c r="F28" s="10">
        <v>112910864</v>
      </c>
      <c r="G28" s="10">
        <v>116078654</v>
      </c>
      <c r="H28" s="10">
        <v>117143962</v>
      </c>
      <c r="I28" s="10">
        <v>123934680</v>
      </c>
      <c r="J28" s="10">
        <v>127238551</v>
      </c>
      <c r="K28" s="10">
        <v>134381069</v>
      </c>
      <c r="L28" s="10">
        <v>140180041</v>
      </c>
      <c r="M28" s="10">
        <v>123254017</v>
      </c>
      <c r="N28" s="10">
        <v>135768393</v>
      </c>
      <c r="O28" s="10">
        <v>1498171476</v>
      </c>
    </row>
    <row r="29" spans="2:15" ht="7.5" customHeight="1" x14ac:dyDescent="0.2">
      <c r="B29" s="11" t="s">
        <v>61</v>
      </c>
      <c r="C29" s="10">
        <v>97186154</v>
      </c>
      <c r="D29" s="10">
        <v>109636570</v>
      </c>
      <c r="E29" s="10">
        <v>96404998</v>
      </c>
      <c r="F29" s="10">
        <v>83971277</v>
      </c>
      <c r="G29" s="10">
        <v>96416570</v>
      </c>
      <c r="H29" s="10">
        <v>96775264</v>
      </c>
      <c r="I29" s="10">
        <v>96484956</v>
      </c>
      <c r="J29" s="10">
        <v>115075241</v>
      </c>
      <c r="K29" s="10">
        <v>100295440</v>
      </c>
      <c r="L29" s="10">
        <v>105670482</v>
      </c>
      <c r="M29" s="10">
        <v>120493973</v>
      </c>
      <c r="N29" s="10">
        <v>99506710</v>
      </c>
      <c r="O29" s="10">
        <v>1217917635</v>
      </c>
    </row>
    <row r="30" spans="2:15" ht="7.5" customHeight="1" x14ac:dyDescent="0.2">
      <c r="B30" s="12" t="s">
        <v>62</v>
      </c>
      <c r="C30" s="13">
        <v>57763905</v>
      </c>
      <c r="D30" s="13">
        <v>52555867</v>
      </c>
      <c r="E30" s="13">
        <v>59853970</v>
      </c>
      <c r="F30" s="13">
        <v>61527156</v>
      </c>
      <c r="G30" s="13">
        <v>57363969</v>
      </c>
      <c r="H30" s="13">
        <v>54841134</v>
      </c>
      <c r="I30" s="13">
        <v>69311193</v>
      </c>
      <c r="J30" s="13">
        <v>71633141</v>
      </c>
      <c r="K30" s="13">
        <v>67578607</v>
      </c>
      <c r="L30" s="13">
        <v>78410832</v>
      </c>
      <c r="M30" s="13">
        <v>65935989</v>
      </c>
      <c r="N30" s="13">
        <v>61134065</v>
      </c>
      <c r="O30" s="13">
        <v>757909828</v>
      </c>
    </row>
    <row r="31" spans="2:15" ht="7.5" customHeight="1" x14ac:dyDescent="0.2">
      <c r="B31" s="9" t="s">
        <v>63</v>
      </c>
      <c r="C31" s="10">
        <v>35821710</v>
      </c>
      <c r="D31" s="10">
        <v>39721069</v>
      </c>
      <c r="E31" s="10">
        <v>48609985</v>
      </c>
      <c r="F31" s="10">
        <v>39913826</v>
      </c>
      <c r="G31" s="10">
        <v>42227724</v>
      </c>
      <c r="H31" s="10">
        <v>43720615</v>
      </c>
      <c r="I31" s="10">
        <v>38880893</v>
      </c>
      <c r="J31" s="10">
        <v>44197219</v>
      </c>
      <c r="K31" s="10">
        <v>44730848</v>
      </c>
      <c r="L31" s="10">
        <v>44382815</v>
      </c>
      <c r="M31" s="10">
        <v>37963188</v>
      </c>
      <c r="N31" s="10">
        <v>50137585</v>
      </c>
      <c r="O31" s="10">
        <v>510307477</v>
      </c>
    </row>
    <row r="32" spans="2:15" ht="7.5" customHeight="1" x14ac:dyDescent="0.2">
      <c r="B32" s="11" t="s">
        <v>64</v>
      </c>
      <c r="C32" s="10">
        <v>66265403</v>
      </c>
      <c r="D32" s="10">
        <v>62243289</v>
      </c>
      <c r="E32" s="10">
        <v>67984155</v>
      </c>
      <c r="F32" s="10">
        <v>54705068</v>
      </c>
      <c r="G32" s="10">
        <v>53642281</v>
      </c>
      <c r="H32" s="10">
        <v>64732320</v>
      </c>
      <c r="I32" s="10">
        <v>66136470</v>
      </c>
      <c r="J32" s="10">
        <v>69137802</v>
      </c>
      <c r="K32" s="10">
        <v>69513880</v>
      </c>
      <c r="L32" s="10">
        <v>68575860</v>
      </c>
      <c r="M32" s="10">
        <v>66920913</v>
      </c>
      <c r="N32" s="10">
        <v>70658099</v>
      </c>
      <c r="O32" s="10">
        <v>780515540</v>
      </c>
    </row>
    <row r="33" spans="2:15" ht="7.5" customHeight="1" x14ac:dyDescent="0.2">
      <c r="B33" s="11" t="s">
        <v>65</v>
      </c>
      <c r="C33" s="10">
        <v>64784058</v>
      </c>
      <c r="D33" s="10">
        <v>46302995</v>
      </c>
      <c r="E33" s="10">
        <v>62252361</v>
      </c>
      <c r="F33" s="10">
        <v>47512509</v>
      </c>
      <c r="G33" s="10">
        <v>41840651</v>
      </c>
      <c r="H33" s="10">
        <v>45889801</v>
      </c>
      <c r="I33" s="10">
        <v>56283333</v>
      </c>
      <c r="J33" s="10">
        <v>55655444</v>
      </c>
      <c r="K33" s="10">
        <v>62892978</v>
      </c>
      <c r="L33" s="10">
        <v>68461808</v>
      </c>
      <c r="M33" s="10">
        <v>60827840</v>
      </c>
      <c r="N33" s="10">
        <v>61373661</v>
      </c>
      <c r="O33" s="10">
        <v>674077439</v>
      </c>
    </row>
    <row r="34" spans="2:15" ht="7.5" customHeight="1" x14ac:dyDescent="0.2">
      <c r="B34" s="12" t="s">
        <v>66</v>
      </c>
      <c r="C34" s="13">
        <v>16955199</v>
      </c>
      <c r="D34" s="13">
        <v>17871364</v>
      </c>
      <c r="E34" s="13">
        <v>14060974</v>
      </c>
      <c r="F34" s="13">
        <v>12048850</v>
      </c>
      <c r="G34" s="13">
        <v>9147814</v>
      </c>
      <c r="H34" s="13">
        <v>17636206</v>
      </c>
      <c r="I34" s="13">
        <v>7653552</v>
      </c>
      <c r="J34" s="13">
        <v>25137772</v>
      </c>
      <c r="K34" s="13">
        <v>14941289</v>
      </c>
      <c r="L34" s="13">
        <v>10526165</v>
      </c>
      <c r="M34" s="13">
        <v>18817614</v>
      </c>
      <c r="N34" s="13">
        <v>15507095</v>
      </c>
      <c r="O34" s="13">
        <v>180303894</v>
      </c>
    </row>
    <row r="35" spans="2:15" ht="7.5" customHeight="1" x14ac:dyDescent="0.2">
      <c r="B35" s="9" t="s">
        <v>67</v>
      </c>
      <c r="C35" s="10">
        <v>47430029</v>
      </c>
      <c r="D35" s="10">
        <v>35810531</v>
      </c>
      <c r="E35" s="10">
        <v>35849877</v>
      </c>
      <c r="F35" s="10">
        <v>35666947</v>
      </c>
      <c r="G35" s="10">
        <v>31634441</v>
      </c>
      <c r="H35" s="10">
        <v>62881965</v>
      </c>
      <c r="I35" s="10">
        <v>45365389</v>
      </c>
      <c r="J35" s="10">
        <v>40418113</v>
      </c>
      <c r="K35" s="10">
        <v>42876234</v>
      </c>
      <c r="L35" s="10">
        <v>49597269</v>
      </c>
      <c r="M35" s="10">
        <v>33892008</v>
      </c>
      <c r="N35" s="10">
        <v>41931984</v>
      </c>
      <c r="O35" s="10">
        <v>503354787</v>
      </c>
    </row>
    <row r="36" spans="2:15" ht="7.5" customHeight="1" x14ac:dyDescent="0.2">
      <c r="B36" s="11" t="s">
        <v>68</v>
      </c>
      <c r="C36" s="10">
        <v>35440135</v>
      </c>
      <c r="D36" s="10">
        <v>31244579</v>
      </c>
      <c r="E36" s="10">
        <v>32101591</v>
      </c>
      <c r="F36" s="10">
        <v>26660056</v>
      </c>
      <c r="G36" s="10">
        <v>26660056</v>
      </c>
      <c r="H36" s="10">
        <v>36828893</v>
      </c>
      <c r="I36" s="10">
        <v>31199793</v>
      </c>
      <c r="J36" s="10">
        <v>31420879</v>
      </c>
      <c r="K36" s="10">
        <v>35671304</v>
      </c>
      <c r="L36" s="10">
        <v>38991865</v>
      </c>
      <c r="M36" s="10">
        <v>36010906</v>
      </c>
      <c r="N36" s="10">
        <v>37258003</v>
      </c>
      <c r="O36" s="10">
        <v>399488060</v>
      </c>
    </row>
    <row r="37" spans="2:15" ht="7.5" customHeight="1" x14ac:dyDescent="0.2">
      <c r="B37" s="11" t="s">
        <v>69</v>
      </c>
      <c r="C37" s="10">
        <v>65331754</v>
      </c>
      <c r="D37" s="10">
        <v>69722162</v>
      </c>
      <c r="E37" s="10">
        <v>79923413</v>
      </c>
      <c r="F37" s="10">
        <v>41429478</v>
      </c>
      <c r="G37" s="10">
        <v>81819337</v>
      </c>
      <c r="H37" s="10">
        <v>73971464</v>
      </c>
      <c r="I37" s="10">
        <v>73086308</v>
      </c>
      <c r="J37" s="10">
        <v>76834604</v>
      </c>
      <c r="K37" s="10">
        <v>98494201</v>
      </c>
      <c r="L37" s="10">
        <v>79636716</v>
      </c>
      <c r="M37" s="10">
        <v>75126082</v>
      </c>
      <c r="N37" s="10">
        <v>88927508</v>
      </c>
      <c r="O37" s="10">
        <v>904303027</v>
      </c>
    </row>
    <row r="38" spans="2:15" ht="7.5" customHeight="1" x14ac:dyDescent="0.2">
      <c r="B38" s="12" t="s">
        <v>70</v>
      </c>
      <c r="C38" s="13">
        <v>69810873</v>
      </c>
      <c r="D38" s="13">
        <v>71837089</v>
      </c>
      <c r="E38" s="13">
        <v>66423433</v>
      </c>
      <c r="F38" s="13">
        <v>65106202</v>
      </c>
      <c r="G38" s="13">
        <v>63923637</v>
      </c>
      <c r="H38" s="13">
        <v>70986738</v>
      </c>
      <c r="I38" s="13">
        <v>73974652</v>
      </c>
      <c r="J38" s="13">
        <v>75625838</v>
      </c>
      <c r="K38" s="13">
        <v>70659857</v>
      </c>
      <c r="L38" s="13">
        <v>78521313</v>
      </c>
      <c r="M38" s="13">
        <v>85006207</v>
      </c>
      <c r="N38" s="13">
        <v>53490806</v>
      </c>
      <c r="O38" s="13">
        <v>845366645</v>
      </c>
    </row>
    <row r="39" spans="2:15" ht="7.5" customHeight="1" x14ac:dyDescent="0.2">
      <c r="B39" s="9" t="s">
        <v>71</v>
      </c>
      <c r="C39" s="10">
        <v>52757828</v>
      </c>
      <c r="D39" s="10">
        <v>55898507</v>
      </c>
      <c r="E39" s="10">
        <v>44174451</v>
      </c>
      <c r="F39" s="10">
        <v>61993795</v>
      </c>
      <c r="G39" s="10">
        <v>52761948</v>
      </c>
      <c r="H39" s="10">
        <v>58268047</v>
      </c>
      <c r="I39" s="10">
        <v>53001245</v>
      </c>
      <c r="J39" s="10">
        <v>56365844</v>
      </c>
      <c r="K39" s="10">
        <v>65231081</v>
      </c>
      <c r="L39" s="10">
        <v>67847337</v>
      </c>
      <c r="M39" s="10">
        <v>65493321</v>
      </c>
      <c r="N39" s="10">
        <v>62958006</v>
      </c>
      <c r="O39" s="10">
        <v>696751410</v>
      </c>
    </row>
    <row r="40" spans="2:15" ht="7.5" customHeight="1" x14ac:dyDescent="0.2">
      <c r="B40" s="11" t="s">
        <v>72</v>
      </c>
      <c r="C40" s="10">
        <v>43775771</v>
      </c>
      <c r="D40" s="10">
        <v>49480574</v>
      </c>
      <c r="E40" s="10">
        <v>104747224</v>
      </c>
      <c r="F40" s="10">
        <v>87965957</v>
      </c>
      <c r="G40" s="10">
        <v>89269068</v>
      </c>
      <c r="H40" s="10">
        <v>98048508</v>
      </c>
      <c r="I40" s="10">
        <v>80769525</v>
      </c>
      <c r="J40" s="10">
        <v>102161134</v>
      </c>
      <c r="K40" s="10">
        <v>105129997</v>
      </c>
      <c r="L40" s="10">
        <v>82306847</v>
      </c>
      <c r="M40" s="10">
        <v>100585056</v>
      </c>
      <c r="N40" s="10">
        <v>110485863</v>
      </c>
      <c r="O40" s="10">
        <v>1054725524</v>
      </c>
    </row>
    <row r="41" spans="2:15" ht="7.5" customHeight="1" x14ac:dyDescent="0.2">
      <c r="B41" s="11" t="s">
        <v>73</v>
      </c>
      <c r="C41" s="10">
        <v>18742462</v>
      </c>
      <c r="D41" s="10">
        <v>21563224</v>
      </c>
      <c r="E41" s="10">
        <v>22495660</v>
      </c>
      <c r="F41" s="10">
        <v>19721167</v>
      </c>
      <c r="G41" s="10">
        <v>25208516</v>
      </c>
      <c r="H41" s="10">
        <v>24485590</v>
      </c>
      <c r="I41" s="10">
        <v>26190620</v>
      </c>
      <c r="J41" s="10">
        <v>29027610</v>
      </c>
      <c r="K41" s="10">
        <v>26748567</v>
      </c>
      <c r="L41" s="10">
        <v>26079888</v>
      </c>
      <c r="M41" s="10">
        <v>23454528</v>
      </c>
      <c r="N41" s="10">
        <v>23546492</v>
      </c>
      <c r="O41" s="10">
        <v>287264324</v>
      </c>
    </row>
    <row r="42" spans="2:15" ht="7.5" customHeight="1" x14ac:dyDescent="0.2">
      <c r="B42" s="12" t="s">
        <v>74</v>
      </c>
      <c r="C42" s="13">
        <v>36055628</v>
      </c>
      <c r="D42" s="13">
        <v>34524411</v>
      </c>
      <c r="E42" s="13">
        <v>40247149</v>
      </c>
      <c r="F42" s="13">
        <v>38741735</v>
      </c>
      <c r="G42" s="13">
        <v>38827934</v>
      </c>
      <c r="H42" s="13">
        <v>44891326</v>
      </c>
      <c r="I42" s="13">
        <v>40808971</v>
      </c>
      <c r="J42" s="13">
        <v>41905359</v>
      </c>
      <c r="K42" s="13">
        <v>39638422</v>
      </c>
      <c r="L42" s="13">
        <v>46275558</v>
      </c>
      <c r="M42" s="13">
        <v>38841386</v>
      </c>
      <c r="N42" s="13">
        <v>41734455</v>
      </c>
      <c r="O42" s="13">
        <v>482492334</v>
      </c>
    </row>
    <row r="43" spans="2:15" ht="7.5" customHeight="1" x14ac:dyDescent="0.2">
      <c r="B43" s="9" t="s">
        <v>75</v>
      </c>
      <c r="C43" s="10">
        <v>35225239</v>
      </c>
      <c r="D43" s="10">
        <v>34602393</v>
      </c>
      <c r="E43" s="10">
        <v>18016898</v>
      </c>
      <c r="F43" s="10">
        <v>33386975</v>
      </c>
      <c r="G43" s="10">
        <v>38062446</v>
      </c>
      <c r="H43" s="10">
        <v>23848815</v>
      </c>
      <c r="I43" s="10">
        <v>41206896</v>
      </c>
      <c r="J43" s="10">
        <v>41667256</v>
      </c>
      <c r="K43" s="10">
        <v>21872632</v>
      </c>
      <c r="L43" s="10">
        <v>44119679</v>
      </c>
      <c r="M43" s="10">
        <v>38607559</v>
      </c>
      <c r="N43" s="10">
        <v>18360360</v>
      </c>
      <c r="O43" s="10">
        <v>388977148</v>
      </c>
    </row>
    <row r="44" spans="2:15" ht="7.5" customHeight="1" x14ac:dyDescent="0.2">
      <c r="B44" s="11" t="s">
        <v>76</v>
      </c>
      <c r="C44" s="10">
        <v>7005618</v>
      </c>
      <c r="D44" s="10">
        <v>8123336</v>
      </c>
      <c r="E44" s="10">
        <v>8409859</v>
      </c>
      <c r="F44" s="10">
        <v>8446830</v>
      </c>
      <c r="G44" s="10">
        <v>9088375</v>
      </c>
      <c r="H44" s="10">
        <v>9648728</v>
      </c>
      <c r="I44" s="10">
        <v>7724783</v>
      </c>
      <c r="J44" s="10">
        <v>9135491</v>
      </c>
      <c r="K44" s="10">
        <v>9954357</v>
      </c>
      <c r="L44" s="10">
        <v>9112235</v>
      </c>
      <c r="M44" s="10">
        <v>8753375</v>
      </c>
      <c r="N44" s="10">
        <v>9159009</v>
      </c>
      <c r="O44" s="10">
        <v>104561996</v>
      </c>
    </row>
    <row r="45" spans="2:15" ht="7.5" customHeight="1" x14ac:dyDescent="0.2">
      <c r="B45" s="11" t="s">
        <v>77</v>
      </c>
      <c r="C45" s="10">
        <v>63632644</v>
      </c>
      <c r="D45" s="10">
        <v>57436816</v>
      </c>
      <c r="E45" s="10">
        <v>60476282</v>
      </c>
      <c r="F45" s="10">
        <v>49437042</v>
      </c>
      <c r="G45" s="10">
        <v>55561684</v>
      </c>
      <c r="H45" s="10">
        <v>64238893</v>
      </c>
      <c r="I45" s="10">
        <v>65541028</v>
      </c>
      <c r="J45" s="10">
        <v>64550119</v>
      </c>
      <c r="K45" s="10">
        <v>63202949</v>
      </c>
      <c r="L45" s="10">
        <v>65822148</v>
      </c>
      <c r="M45" s="10">
        <v>62396339</v>
      </c>
      <c r="N45" s="10">
        <v>67734178</v>
      </c>
      <c r="O45" s="10">
        <v>740030122</v>
      </c>
    </row>
    <row r="46" spans="2:15" ht="7.5" customHeight="1" x14ac:dyDescent="0.2">
      <c r="B46" s="12" t="s">
        <v>78</v>
      </c>
      <c r="C46" s="13">
        <v>66175103</v>
      </c>
      <c r="D46" s="13">
        <v>51393050</v>
      </c>
      <c r="E46" s="13">
        <v>54209035</v>
      </c>
      <c r="F46" s="13">
        <v>40981809</v>
      </c>
      <c r="G46" s="13">
        <v>42401819</v>
      </c>
      <c r="H46" s="13">
        <v>66185184</v>
      </c>
      <c r="I46" s="13">
        <v>51591934</v>
      </c>
      <c r="J46" s="13">
        <v>52018961</v>
      </c>
      <c r="K46" s="13">
        <v>59412481</v>
      </c>
      <c r="L46" s="13">
        <v>56128517</v>
      </c>
      <c r="M46" s="13">
        <v>53436010</v>
      </c>
      <c r="N46" s="13">
        <v>45505566</v>
      </c>
      <c r="O46" s="13">
        <v>639439469</v>
      </c>
    </row>
    <row r="47" spans="2:15" ht="7.5" customHeight="1" x14ac:dyDescent="0.2">
      <c r="B47" s="9" t="s">
        <v>79</v>
      </c>
      <c r="C47" s="10">
        <v>97943755</v>
      </c>
      <c r="D47" s="10">
        <v>87831394</v>
      </c>
      <c r="E47" s="10">
        <v>169964139</v>
      </c>
      <c r="F47" s="10">
        <v>73768355</v>
      </c>
      <c r="G47" s="10">
        <v>83236153</v>
      </c>
      <c r="H47" s="10">
        <v>159990753</v>
      </c>
      <c r="I47" s="10">
        <v>98473788</v>
      </c>
      <c r="J47" s="10">
        <v>102130234</v>
      </c>
      <c r="K47" s="10">
        <v>167463548</v>
      </c>
      <c r="L47" s="10">
        <v>97523909</v>
      </c>
      <c r="M47" s="10">
        <v>89133773</v>
      </c>
      <c r="N47" s="10">
        <v>169956806</v>
      </c>
      <c r="O47" s="10">
        <v>1397416607</v>
      </c>
    </row>
    <row r="48" spans="2:15" ht="7.5" customHeight="1" x14ac:dyDescent="0.2">
      <c r="B48" s="11" t="s">
        <v>80</v>
      </c>
      <c r="C48" s="10">
        <v>99662600</v>
      </c>
      <c r="D48" s="10">
        <v>98079069</v>
      </c>
      <c r="E48" s="10">
        <v>80419319</v>
      </c>
      <c r="F48" s="10">
        <v>74845865</v>
      </c>
      <c r="G48" s="10">
        <v>84327610</v>
      </c>
      <c r="H48" s="10">
        <v>146191227</v>
      </c>
      <c r="I48" s="10">
        <v>119191064</v>
      </c>
      <c r="J48" s="10">
        <v>111001811</v>
      </c>
      <c r="K48" s="10">
        <v>99507636</v>
      </c>
      <c r="L48" s="10">
        <v>105270940</v>
      </c>
      <c r="M48" s="10">
        <v>101039652</v>
      </c>
      <c r="N48" s="10">
        <v>92219308</v>
      </c>
      <c r="O48" s="10">
        <v>1211756101</v>
      </c>
    </row>
    <row r="49" spans="2:15" ht="7.5" customHeight="1" x14ac:dyDescent="0.2">
      <c r="B49" s="11" t="s">
        <v>81</v>
      </c>
      <c r="C49" s="10">
        <v>26925883</v>
      </c>
      <c r="D49" s="10">
        <v>21865559</v>
      </c>
      <c r="E49" s="10">
        <v>27108477</v>
      </c>
      <c r="F49" s="10">
        <v>22779455</v>
      </c>
      <c r="G49" s="10">
        <v>18738034</v>
      </c>
      <c r="H49" s="10">
        <v>23759141</v>
      </c>
      <c r="I49" s="10">
        <v>24503346</v>
      </c>
      <c r="J49" s="10">
        <v>20378159</v>
      </c>
      <c r="K49" s="10">
        <v>27858252</v>
      </c>
      <c r="L49" s="10">
        <v>27928231</v>
      </c>
      <c r="M49" s="10">
        <v>16929947</v>
      </c>
      <c r="N49" s="10">
        <v>22083207</v>
      </c>
      <c r="O49" s="10">
        <v>280857691</v>
      </c>
    </row>
    <row r="50" spans="2:15" ht="7.5" customHeight="1" x14ac:dyDescent="0.2">
      <c r="B50" s="12" t="s">
        <v>82</v>
      </c>
      <c r="C50" s="13">
        <v>127959156</v>
      </c>
      <c r="D50" s="13">
        <v>132082248</v>
      </c>
      <c r="E50" s="13">
        <v>141955414</v>
      </c>
      <c r="F50" s="13">
        <v>103133618</v>
      </c>
      <c r="G50" s="13">
        <v>124003944</v>
      </c>
      <c r="H50" s="13">
        <v>140735881</v>
      </c>
      <c r="I50" s="13">
        <v>126533802</v>
      </c>
      <c r="J50" s="13">
        <v>144714543</v>
      </c>
      <c r="K50" s="13">
        <v>147069616</v>
      </c>
      <c r="L50" s="13">
        <v>138723100</v>
      </c>
      <c r="M50" s="13">
        <v>139193703</v>
      </c>
      <c r="N50" s="13">
        <v>144023962</v>
      </c>
      <c r="O50" s="13">
        <v>1610128987</v>
      </c>
    </row>
    <row r="51" spans="2:15" ht="7.5" customHeight="1" x14ac:dyDescent="0.2">
      <c r="B51" s="9" t="s">
        <v>83</v>
      </c>
      <c r="C51" s="10">
        <v>66750233</v>
      </c>
      <c r="D51" s="10">
        <v>74387431</v>
      </c>
      <c r="E51" s="10">
        <v>60641211</v>
      </c>
      <c r="F51" s="10">
        <v>78716441</v>
      </c>
      <c r="G51" s="10">
        <v>68738770</v>
      </c>
      <c r="H51" s="10">
        <v>78605679</v>
      </c>
      <c r="I51" s="10">
        <v>68634010</v>
      </c>
      <c r="J51" s="10">
        <v>38963750</v>
      </c>
      <c r="K51" s="10">
        <v>118673418</v>
      </c>
      <c r="L51" s="10">
        <v>74840125</v>
      </c>
      <c r="M51" s="10">
        <v>94539126</v>
      </c>
      <c r="N51" s="10">
        <v>80689043</v>
      </c>
      <c r="O51" s="10">
        <v>904179237</v>
      </c>
    </row>
    <row r="52" spans="2:15" ht="7.5" customHeight="1" x14ac:dyDescent="0.2">
      <c r="B52" s="11" t="s">
        <v>84</v>
      </c>
      <c r="C52" s="10">
        <v>44308575</v>
      </c>
      <c r="D52" s="10">
        <v>42760020</v>
      </c>
      <c r="E52" s="10">
        <v>44547433</v>
      </c>
      <c r="F52" s="10">
        <v>43766570</v>
      </c>
      <c r="G52" s="10">
        <v>43833187</v>
      </c>
      <c r="H52" s="10">
        <v>45568688</v>
      </c>
      <c r="I52" s="10">
        <v>45438550</v>
      </c>
      <c r="J52" s="10">
        <v>45218712</v>
      </c>
      <c r="K52" s="10">
        <v>45195304</v>
      </c>
      <c r="L52" s="10">
        <v>45107790</v>
      </c>
      <c r="M52" s="10">
        <v>42598004</v>
      </c>
      <c r="N52" s="10">
        <v>42482309</v>
      </c>
      <c r="O52" s="10">
        <v>530825143</v>
      </c>
    </row>
    <row r="53" spans="2:15" ht="7.5" customHeight="1" x14ac:dyDescent="0.2">
      <c r="B53" s="11" t="s">
        <v>85</v>
      </c>
      <c r="C53" s="10">
        <v>113426227</v>
      </c>
      <c r="D53" s="10">
        <v>102950197</v>
      </c>
      <c r="E53" s="10">
        <v>139708836</v>
      </c>
      <c r="F53" s="10">
        <v>94327506</v>
      </c>
      <c r="G53" s="10">
        <v>103353482</v>
      </c>
      <c r="H53" s="10">
        <v>151616246</v>
      </c>
      <c r="I53" s="10">
        <v>119482677</v>
      </c>
      <c r="J53" s="10">
        <v>116689135</v>
      </c>
      <c r="K53" s="10">
        <v>155982083</v>
      </c>
      <c r="L53" s="10">
        <v>122265168</v>
      </c>
      <c r="M53" s="10">
        <v>109729653</v>
      </c>
      <c r="N53" s="10">
        <v>148987615</v>
      </c>
      <c r="O53" s="10">
        <v>1478518825</v>
      </c>
    </row>
    <row r="54" spans="2:15" ht="7.5" customHeight="1" x14ac:dyDescent="0.2">
      <c r="B54" s="12" t="s">
        <v>86</v>
      </c>
      <c r="C54" s="13">
        <v>5101222</v>
      </c>
      <c r="D54" s="13">
        <v>5088846</v>
      </c>
      <c r="E54" s="13">
        <v>5177558</v>
      </c>
      <c r="F54" s="13">
        <v>4543635</v>
      </c>
      <c r="G54" s="13">
        <v>4463582</v>
      </c>
      <c r="H54" s="13">
        <v>5251658</v>
      </c>
      <c r="I54" s="13">
        <v>6014832</v>
      </c>
      <c r="J54" s="13">
        <v>6172103</v>
      </c>
      <c r="K54" s="13">
        <v>6130857</v>
      </c>
      <c r="L54" s="13">
        <v>4939231</v>
      </c>
      <c r="M54" s="13">
        <v>5254011</v>
      </c>
      <c r="N54" s="13">
        <v>5209821</v>
      </c>
      <c r="O54" s="13">
        <v>63347356</v>
      </c>
    </row>
    <row r="55" spans="2:15" ht="7.5" customHeight="1" x14ac:dyDescent="0.2">
      <c r="B55" s="9" t="s">
        <v>87</v>
      </c>
      <c r="C55" s="10">
        <v>72221843</v>
      </c>
      <c r="D55" s="10">
        <v>67796108</v>
      </c>
      <c r="E55" s="10">
        <v>66115719</v>
      </c>
      <c r="F55" s="10">
        <v>59420573</v>
      </c>
      <c r="G55" s="10">
        <v>79757011</v>
      </c>
      <c r="H55" s="10">
        <v>67920988</v>
      </c>
      <c r="I55" s="10">
        <v>76699794</v>
      </c>
      <c r="J55" s="10">
        <v>72341220</v>
      </c>
      <c r="K55" s="10">
        <v>72656299</v>
      </c>
      <c r="L55" s="10">
        <v>62600954</v>
      </c>
      <c r="M55" s="10">
        <v>84006223</v>
      </c>
      <c r="N55" s="10">
        <v>68821580</v>
      </c>
      <c r="O55" s="10">
        <v>850358312</v>
      </c>
    </row>
    <row r="56" spans="2:15" ht="7.5" customHeight="1" x14ac:dyDescent="0.2">
      <c r="B56" s="11" t="s">
        <v>88</v>
      </c>
      <c r="C56" s="10">
        <v>18626768</v>
      </c>
      <c r="D56" s="10">
        <v>18318653</v>
      </c>
      <c r="E56" s="10">
        <v>16804796</v>
      </c>
      <c r="F56" s="10">
        <v>18453543</v>
      </c>
      <c r="G56" s="10">
        <v>18439223</v>
      </c>
      <c r="H56" s="10">
        <v>19529653</v>
      </c>
      <c r="I56" s="10">
        <v>22697785</v>
      </c>
      <c r="J56" s="10">
        <v>22597575</v>
      </c>
      <c r="K56" s="10">
        <v>22762422</v>
      </c>
      <c r="L56" s="10">
        <v>25183911</v>
      </c>
      <c r="M56" s="10">
        <v>25887008</v>
      </c>
      <c r="N56" s="10">
        <v>21179348</v>
      </c>
      <c r="O56" s="10">
        <v>250480685</v>
      </c>
    </row>
    <row r="57" spans="2:15" ht="7.5" customHeight="1" x14ac:dyDescent="0.2">
      <c r="B57" s="11" t="s">
        <v>89</v>
      </c>
      <c r="C57" s="10">
        <v>74648942</v>
      </c>
      <c r="D57" s="10">
        <v>82674259</v>
      </c>
      <c r="E57" s="10">
        <v>91389150</v>
      </c>
      <c r="F57" s="10">
        <v>76087160</v>
      </c>
      <c r="G57" s="10">
        <v>84643053</v>
      </c>
      <c r="H57" s="10">
        <v>92131738</v>
      </c>
      <c r="I57" s="10">
        <v>88154304</v>
      </c>
      <c r="J57" s="10">
        <v>94995717</v>
      </c>
      <c r="K57" s="10">
        <v>97610887</v>
      </c>
      <c r="L57" s="10">
        <v>88445923</v>
      </c>
      <c r="M57" s="10">
        <v>86865442</v>
      </c>
      <c r="N57" s="10">
        <v>98724829</v>
      </c>
      <c r="O57" s="10">
        <v>1056371404</v>
      </c>
    </row>
    <row r="58" spans="2:15" ht="7.5" customHeight="1" x14ac:dyDescent="0.2">
      <c r="B58" s="12" t="s">
        <v>90</v>
      </c>
      <c r="C58" s="13">
        <v>465679628</v>
      </c>
      <c r="D58" s="13">
        <v>463169011</v>
      </c>
      <c r="E58" s="13">
        <v>470185413</v>
      </c>
      <c r="F58" s="13">
        <v>389764923</v>
      </c>
      <c r="G58" s="13">
        <v>381937259</v>
      </c>
      <c r="H58" s="13">
        <v>422997879</v>
      </c>
      <c r="I58" s="13">
        <v>390559488</v>
      </c>
      <c r="J58" s="13">
        <v>433542371</v>
      </c>
      <c r="K58" s="13">
        <v>468551456</v>
      </c>
      <c r="L58" s="13">
        <v>475529531</v>
      </c>
      <c r="M58" s="13">
        <v>565585062</v>
      </c>
      <c r="N58" s="13">
        <v>484356825</v>
      </c>
      <c r="O58" s="13">
        <v>5411858846</v>
      </c>
    </row>
    <row r="59" spans="2:15" ht="7.5" customHeight="1" x14ac:dyDescent="0.2">
      <c r="B59" s="9" t="s">
        <v>91</v>
      </c>
      <c r="C59" s="10">
        <v>39671770</v>
      </c>
      <c r="D59" s="10">
        <v>43695153</v>
      </c>
      <c r="E59" s="10">
        <v>44297810</v>
      </c>
      <c r="F59" s="10">
        <v>37517455</v>
      </c>
      <c r="G59" s="10">
        <v>41352743</v>
      </c>
      <c r="H59" s="10">
        <v>48796752</v>
      </c>
      <c r="I59" s="10">
        <v>44723915</v>
      </c>
      <c r="J59" s="10">
        <v>43639083</v>
      </c>
      <c r="K59" s="10">
        <v>48643662</v>
      </c>
      <c r="L59" s="10">
        <v>45817849</v>
      </c>
      <c r="M59" s="10">
        <v>45213793</v>
      </c>
      <c r="N59" s="10">
        <v>47134422</v>
      </c>
      <c r="O59" s="10">
        <v>530504407</v>
      </c>
    </row>
    <row r="60" spans="2:15" ht="7.5" customHeight="1" x14ac:dyDescent="0.2">
      <c r="B60" s="11" t="s">
        <v>92</v>
      </c>
      <c r="C60" s="10">
        <v>8713738</v>
      </c>
      <c r="D60" s="10">
        <v>4996338</v>
      </c>
      <c r="E60" s="10">
        <v>4894843</v>
      </c>
      <c r="F60" s="10">
        <v>5052797</v>
      </c>
      <c r="G60" s="10">
        <v>4367695</v>
      </c>
      <c r="H60" s="10">
        <v>4435192</v>
      </c>
      <c r="I60" s="10">
        <v>5568921</v>
      </c>
      <c r="J60" s="10">
        <v>5270647</v>
      </c>
      <c r="K60" s="10">
        <v>5632723</v>
      </c>
      <c r="L60" s="10">
        <v>5836433</v>
      </c>
      <c r="M60" s="10">
        <v>5030809</v>
      </c>
      <c r="N60" s="10">
        <v>5063607</v>
      </c>
      <c r="O60" s="10">
        <v>64863743</v>
      </c>
    </row>
    <row r="61" spans="2:15" ht="7.5" customHeight="1" x14ac:dyDescent="0.2">
      <c r="B61" s="11" t="s">
        <v>93</v>
      </c>
      <c r="C61" s="10">
        <v>63453962</v>
      </c>
      <c r="D61" s="10">
        <v>84871631</v>
      </c>
      <c r="E61" s="10">
        <v>97584713</v>
      </c>
      <c r="F61" s="10">
        <v>132949017</v>
      </c>
      <c r="G61" s="10">
        <v>65145020</v>
      </c>
      <c r="H61" s="10">
        <v>110040243</v>
      </c>
      <c r="I61" s="10">
        <v>124741054</v>
      </c>
      <c r="J61" s="10">
        <v>96864203</v>
      </c>
      <c r="K61" s="10">
        <v>90331075</v>
      </c>
      <c r="L61" s="10">
        <v>81228383</v>
      </c>
      <c r="M61" s="10">
        <v>107646404</v>
      </c>
      <c r="N61" s="10">
        <v>78827363</v>
      </c>
      <c r="O61" s="10">
        <v>1133683068</v>
      </c>
    </row>
    <row r="62" spans="2:15" ht="7.5" customHeight="1" x14ac:dyDescent="0.2">
      <c r="B62" s="12" t="s">
        <v>94</v>
      </c>
      <c r="C62" s="13">
        <v>61150794</v>
      </c>
      <c r="D62" s="13">
        <v>52550747</v>
      </c>
      <c r="E62" s="13">
        <v>54157960</v>
      </c>
      <c r="F62" s="13">
        <v>49820199</v>
      </c>
      <c r="G62" s="13">
        <v>60030543</v>
      </c>
      <c r="H62" s="13">
        <v>55283029</v>
      </c>
      <c r="I62" s="13">
        <v>65991224</v>
      </c>
      <c r="J62" s="13">
        <v>59208257</v>
      </c>
      <c r="K62" s="13">
        <v>59737156</v>
      </c>
      <c r="L62" s="13">
        <v>68555885</v>
      </c>
      <c r="M62" s="13">
        <v>53930004</v>
      </c>
      <c r="N62" s="13">
        <v>56223804</v>
      </c>
      <c r="O62" s="13">
        <v>696639602</v>
      </c>
    </row>
    <row r="63" spans="2:15" ht="7.5" customHeight="1" x14ac:dyDescent="0.2">
      <c r="B63" s="11" t="s">
        <v>95</v>
      </c>
      <c r="C63" s="10">
        <v>38191894</v>
      </c>
      <c r="D63" s="10">
        <v>17840946</v>
      </c>
      <c r="E63" s="10">
        <v>33504627</v>
      </c>
      <c r="F63" s="10">
        <v>28265861</v>
      </c>
      <c r="G63" s="10">
        <v>26441831</v>
      </c>
      <c r="H63" s="10">
        <v>37492548</v>
      </c>
      <c r="I63" s="10">
        <v>51619462</v>
      </c>
      <c r="J63" s="10">
        <v>26046525</v>
      </c>
      <c r="K63" s="10">
        <v>35330392</v>
      </c>
      <c r="L63" s="10">
        <v>41496723</v>
      </c>
      <c r="M63" s="10">
        <v>26152494</v>
      </c>
      <c r="N63" s="10">
        <v>32478055</v>
      </c>
      <c r="O63" s="10">
        <v>394861358</v>
      </c>
    </row>
    <row r="64" spans="2:15" ht="7.5" customHeight="1" x14ac:dyDescent="0.2">
      <c r="B64" s="11" t="s">
        <v>96</v>
      </c>
      <c r="C64" s="10">
        <v>61352007</v>
      </c>
      <c r="D64" s="10">
        <v>74054976</v>
      </c>
      <c r="E64" s="10">
        <v>67415481</v>
      </c>
      <c r="F64" s="10">
        <v>62943015</v>
      </c>
      <c r="G64" s="10">
        <v>73499779</v>
      </c>
      <c r="H64" s="10">
        <v>77332600</v>
      </c>
      <c r="I64" s="10">
        <v>66142984</v>
      </c>
      <c r="J64" s="10">
        <v>75605414</v>
      </c>
      <c r="K64" s="10">
        <v>73353521</v>
      </c>
      <c r="L64" s="10">
        <v>78643889</v>
      </c>
      <c r="M64" s="10">
        <v>74694314</v>
      </c>
      <c r="N64" s="10">
        <v>75286532</v>
      </c>
      <c r="O64" s="10">
        <v>860324512</v>
      </c>
    </row>
    <row r="65" spans="2:15" ht="9" customHeight="1" thickBot="1" x14ac:dyDescent="0.25">
      <c r="B65" s="14" t="s">
        <v>97</v>
      </c>
      <c r="C65" s="10">
        <v>27708122</v>
      </c>
      <c r="D65" s="10">
        <v>25982681</v>
      </c>
      <c r="E65" s="10">
        <v>30284697</v>
      </c>
      <c r="F65" s="10">
        <v>24799867</v>
      </c>
      <c r="G65" s="10">
        <v>27786785</v>
      </c>
      <c r="H65" s="10">
        <v>27929931</v>
      </c>
      <c r="I65" s="10">
        <v>27093341</v>
      </c>
      <c r="J65" s="10">
        <v>31440571</v>
      </c>
      <c r="K65" s="10">
        <v>29800031</v>
      </c>
      <c r="L65" s="10">
        <v>32278163</v>
      </c>
      <c r="M65" s="10">
        <v>39518548</v>
      </c>
      <c r="N65" s="10">
        <v>26608314</v>
      </c>
      <c r="O65" s="10">
        <v>351231051</v>
      </c>
    </row>
    <row r="66" spans="2:15" ht="7.5" customHeight="1" thickTop="1" x14ac:dyDescent="0.2">
      <c r="B66" s="15" t="s">
        <v>98</v>
      </c>
      <c r="C66" s="16">
        <v>3307886248</v>
      </c>
      <c r="D66" s="16">
        <v>3264596328</v>
      </c>
      <c r="E66" s="16">
        <v>3584256339</v>
      </c>
      <c r="F66" s="16">
        <v>3048344857</v>
      </c>
      <c r="G66" s="16">
        <v>3127523292</v>
      </c>
      <c r="H66" s="16">
        <v>3681975944</v>
      </c>
      <c r="I66" s="16">
        <v>3459026848</v>
      </c>
      <c r="J66" s="16">
        <v>3568329797</v>
      </c>
      <c r="K66" s="16">
        <v>3844527482</v>
      </c>
      <c r="L66" s="16">
        <v>3659537750</v>
      </c>
      <c r="M66" s="16">
        <v>3686344065</v>
      </c>
      <c r="N66" s="16">
        <v>3823403368</v>
      </c>
      <c r="O66" s="16">
        <v>42055752319</v>
      </c>
    </row>
    <row r="67" spans="2:15" ht="7.5" customHeight="1" thickBot="1" x14ac:dyDescent="0.25">
      <c r="B67" s="17" t="s">
        <v>99</v>
      </c>
      <c r="C67" s="18">
        <v>27355936</v>
      </c>
      <c r="D67" s="18">
        <v>37328406</v>
      </c>
      <c r="E67" s="18">
        <v>36899477</v>
      </c>
      <c r="F67" s="18">
        <v>6652638</v>
      </c>
      <c r="G67" s="18">
        <v>29848650</v>
      </c>
      <c r="H67" s="18">
        <v>41802289</v>
      </c>
      <c r="I67" s="18">
        <v>39268817</v>
      </c>
      <c r="J67" s="18">
        <v>40581680</v>
      </c>
      <c r="K67" s="18">
        <v>43241622</v>
      </c>
      <c r="L67" s="18">
        <v>29750422</v>
      </c>
      <c r="M67" s="18">
        <v>21777584</v>
      </c>
      <c r="N67" s="18">
        <v>38110826</v>
      </c>
      <c r="O67" s="18">
        <v>392618347</v>
      </c>
    </row>
    <row r="68" spans="2:15" ht="9" customHeight="1" thickTop="1" x14ac:dyDescent="0.2">
      <c r="B68" s="14" t="s">
        <v>100</v>
      </c>
      <c r="C68" s="19">
        <v>3335242184</v>
      </c>
      <c r="D68" s="19">
        <v>3301924734</v>
      </c>
      <c r="E68" s="19">
        <v>3621155816</v>
      </c>
      <c r="F68" s="19">
        <v>3054997495</v>
      </c>
      <c r="G68" s="19">
        <v>3157371942</v>
      </c>
      <c r="H68" s="19">
        <v>3723778233</v>
      </c>
      <c r="I68" s="19">
        <v>3498295665</v>
      </c>
      <c r="J68" s="19">
        <v>3608911477</v>
      </c>
      <c r="K68" s="19">
        <v>3887769104</v>
      </c>
      <c r="L68" s="19">
        <v>3689288172</v>
      </c>
      <c r="M68" s="19">
        <v>3708121649</v>
      </c>
      <c r="N68" s="19">
        <v>3861514194</v>
      </c>
      <c r="O68" s="19">
        <v>42448370666</v>
      </c>
    </row>
    <row r="69" spans="2:15" x14ac:dyDescent="0.2">
      <c r="B69" s="9" t="s">
        <v>101</v>
      </c>
      <c r="C69" s="20"/>
      <c r="D69" s="20"/>
      <c r="E69" s="20"/>
      <c r="F69" s="20"/>
      <c r="G69" s="20"/>
      <c r="H69" s="20"/>
      <c r="I69" s="20"/>
      <c r="J69" s="21" t="s">
        <v>102</v>
      </c>
      <c r="K69" s="20"/>
      <c r="L69" s="20"/>
      <c r="M69" s="20"/>
      <c r="N69" s="20"/>
      <c r="O69" s="22"/>
    </row>
    <row r="70" spans="2:15" x14ac:dyDescent="0.2">
      <c r="B70" s="11" t="s">
        <v>103</v>
      </c>
      <c r="J70" s="8" t="s">
        <v>104</v>
      </c>
      <c r="O70" s="23"/>
    </row>
    <row r="71" spans="2:15" x14ac:dyDescent="0.2">
      <c r="B71" s="11" t="s">
        <v>105</v>
      </c>
      <c r="O71" s="23"/>
    </row>
    <row r="72" spans="2:15" x14ac:dyDescent="0.2">
      <c r="B72" s="14" t="s">
        <v>106</v>
      </c>
      <c r="C72" s="24"/>
      <c r="D72" s="24"/>
      <c r="E72" s="24"/>
      <c r="F72" s="24"/>
      <c r="G72" s="24"/>
      <c r="H72" s="24"/>
      <c r="I72" s="24"/>
      <c r="J72" s="25"/>
      <c r="K72" s="24"/>
      <c r="L72" s="24"/>
      <c r="M72" s="24"/>
      <c r="N72" s="24"/>
      <c r="O72" s="26"/>
    </row>
  </sheetData>
  <pageMargins left="0.7" right="0.7" top="0.75" bottom="0.75" header="0.3" footer="0.3"/>
  <pageSetup orientation="landscape" verticalDpi="59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786A7F-4F84-4D80-8E63-BD82D0B4778A}"/>
</file>

<file path=customXml/itemProps2.xml><?xml version="1.0" encoding="utf-8"?>
<ds:datastoreItem xmlns:ds="http://schemas.openxmlformats.org/officeDocument/2006/customXml" ds:itemID="{E3D096D1-9EDF-49EB-85F6-7C00CBC89DCE}"/>
</file>

<file path=customXml/itemProps3.xml><?xml version="1.0" encoding="utf-8"?>
<ds:datastoreItem xmlns:ds="http://schemas.openxmlformats.org/officeDocument/2006/customXml" ds:itemID="{D19537C6-0639-4399-921D-223B3CFD6D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MF-33SF</vt:lpstr>
      <vt:lpstr>MF33SF_Data_Prev</vt:lpstr>
      <vt:lpstr>MF33SF_Dates_Prev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Presmy, Tiffany (FHWA)</dc:creator>
  <cp:lastModifiedBy>Presmy, Tiffany (FHWA)</cp:lastModifiedBy>
  <dcterms:created xsi:type="dcterms:W3CDTF">2021-08-23T18:40:04Z</dcterms:created>
  <dcterms:modified xsi:type="dcterms:W3CDTF">2021-08-23T18:46:35Z</dcterms:modified>
</cp:coreProperties>
</file>