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hwfile01\Shared\FHPL\Share\HPM10\Motor Vehicles\2020\MV Tables\"/>
    </mc:Choice>
  </mc:AlternateContent>
  <xr:revisionPtr revIDLastSave="0" documentId="13_ncr:1_{3B9FBD61-A14A-4F54-B186-908416EFB115}" xr6:coauthVersionLast="47" xr6:coauthVersionMax="47" xr10:uidLastSave="{00000000-0000-0000-0000-000000000000}"/>
  <bookViews>
    <workbookView xWindow="-28920" yWindow="2040" windowWidth="29040" windowHeight="15840" xr2:uid="{C414BF29-1EE4-4774-847E-FA4FB77FC26B}"/>
  </bookViews>
  <sheets>
    <sheet name="CY MV-1 Publish" sheetId="1" r:id="rId1"/>
  </sheets>
  <externalReferences>
    <externalReference r:id="rId2"/>
  </externalReferences>
  <definedNames>
    <definedName name="\P">#REF!</definedName>
    <definedName name="Adjusted">#REF!</definedName>
    <definedName name="CTFEBS">#REF!</definedName>
    <definedName name="_xlnm.Database">#N/A</definedName>
    <definedName name="FINAL">#REF!</definedName>
    <definedName name="PRINT">#REF!</definedName>
    <definedName name="SAVED">#REF!</definedName>
    <definedName name="SAVII">#REF!</definedName>
    <definedName name="SHEET1">#REF!</definedName>
    <definedName name="SHEET2">#REF!</definedName>
    <definedName name="STATES">#REF!</definedName>
    <definedName name="YEAR">#REF!</definedName>
    <definedName name="YEAR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1" l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<sst xmlns="http://schemas.openxmlformats.org/spreadsheetml/2006/main" count="102" uniqueCount="71">
  <si>
    <t>TABLE MV-1</t>
  </si>
  <si>
    <t/>
  </si>
  <si>
    <t>AUTOMOBILES</t>
  </si>
  <si>
    <t>BUSES</t>
  </si>
  <si>
    <t>TRUCKS</t>
  </si>
  <si>
    <t>MOTORCYCLES</t>
  </si>
  <si>
    <t>ALL MOTOR VEHICLES</t>
  </si>
  <si>
    <t>STATE</t>
  </si>
  <si>
    <t>PRIVATE AND</t>
  </si>
  <si>
    <t>COMMERCIAL</t>
  </si>
  <si>
    <t>PUBLICLY</t>
  </si>
  <si>
    <t>(INCLUDING</t>
  </si>
  <si>
    <t>OWNED</t>
  </si>
  <si>
    <t>TOTAL</t>
  </si>
  <si>
    <t xml:space="preserve">OWNED </t>
  </si>
  <si>
    <t>TAXICABS)</t>
  </si>
  <si>
    <t>Alabama</t>
  </si>
  <si>
    <t xml:space="preserve">Alaska </t>
  </si>
  <si>
    <t>Arizona</t>
  </si>
  <si>
    <t>Arkansas</t>
  </si>
  <si>
    <t xml:space="preserve">California </t>
  </si>
  <si>
    <t xml:space="preserve">Colorado </t>
  </si>
  <si>
    <t>Connecticut</t>
  </si>
  <si>
    <t xml:space="preserve">Delaware </t>
  </si>
  <si>
    <t xml:space="preserve">Dist. of Col. </t>
  </si>
  <si>
    <t xml:space="preserve">Florida </t>
  </si>
  <si>
    <t xml:space="preserve">Georgia </t>
  </si>
  <si>
    <t>Hawaii</t>
  </si>
  <si>
    <t>Idaho</t>
  </si>
  <si>
    <t xml:space="preserve">Illinois </t>
  </si>
  <si>
    <t xml:space="preserve">Indiana </t>
  </si>
  <si>
    <t xml:space="preserve">Iowa </t>
  </si>
  <si>
    <t>Kansas</t>
  </si>
  <si>
    <t>Kentucky</t>
  </si>
  <si>
    <t>Louisiana</t>
  </si>
  <si>
    <t xml:space="preserve">Maine </t>
  </si>
  <si>
    <t>Maryland</t>
  </si>
  <si>
    <t>Massachusetts (2)</t>
  </si>
  <si>
    <t>Michigan</t>
  </si>
  <si>
    <t xml:space="preserve">Minnesota </t>
  </si>
  <si>
    <t xml:space="preserve">Mississippi </t>
  </si>
  <si>
    <t>Missouri</t>
  </si>
  <si>
    <t xml:space="preserve">Montana </t>
  </si>
  <si>
    <t>Nebraska</t>
  </si>
  <si>
    <t xml:space="preserve">Nevada </t>
  </si>
  <si>
    <t>New Hampshire</t>
  </si>
  <si>
    <t xml:space="preserve">New Jersey </t>
  </si>
  <si>
    <t>New Mexico</t>
  </si>
  <si>
    <t xml:space="preserve">New York </t>
  </si>
  <si>
    <t>North Carolina</t>
  </si>
  <si>
    <t>North Dakota</t>
  </si>
  <si>
    <t>Ohio</t>
  </si>
  <si>
    <t xml:space="preserve">Oklahoma  </t>
  </si>
  <si>
    <t xml:space="preserve">Oregon </t>
  </si>
  <si>
    <t>Pennsylvania</t>
  </si>
  <si>
    <t xml:space="preserve">Rhode Island </t>
  </si>
  <si>
    <t>South Carolina</t>
  </si>
  <si>
    <t xml:space="preserve">South Dakota </t>
  </si>
  <si>
    <t xml:space="preserve">Tennessee </t>
  </si>
  <si>
    <t xml:space="preserve">Texas </t>
  </si>
  <si>
    <t>Utah</t>
  </si>
  <si>
    <t>Vermont</t>
  </si>
  <si>
    <t>Virginia</t>
  </si>
  <si>
    <t xml:space="preserve">Washington </t>
  </si>
  <si>
    <t>West Virginia</t>
  </si>
  <si>
    <t xml:space="preserve">Wisconsin </t>
  </si>
  <si>
    <t xml:space="preserve">Wyoming </t>
  </si>
  <si>
    <t xml:space="preserve">   Total</t>
  </si>
  <si>
    <t>Sums may not equal to totals due to rounding.
(1) Many States did not report government vehicle registration data.  Total may not be representative of publicly-owned vehicle registrations.
(2) Some data estimated by FHWA using secondary data sources due to data quality concerns.</t>
  </si>
  <si>
    <t>STATE MOTOR-VEHICLE REGISTRATIONS - 2020</t>
  </si>
  <si>
    <t>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</si>
</sst>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#,##0_);[Red]\(#,##0\);\—_)"/>
    <numFmt numFmtId="165" formatCode="_(* #,##0_);_(* \(#,##0\);_(* &quot;-&quot;??_);_(@_)"/>
    <numFmt numFmtId="166" formatCode="#,##0_);\(#,##0\);\—_)"/>
  </numFmts>
  <fonts count="9" x14ac:knownFonts="1">
    <font>
      <sz val="6"/>
      <name val="P-AVGARD"/>
    </font>
    <font>
      <sz val="11"/>
      <color theme="1"/>
      <name val="Calibri"/>
      <family val="2"/>
      <scheme val="minor"/>
    </font>
    <font>
      <sz val="6"/>
      <name val="P-AVGARD"/>
    </font>
    <font>
      <b/>
      <sz val="11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P-AVGARD"/>
    </font>
    <font>
      <u/>
      <sz val="7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theme="1" tint="4.9989318521683403E-2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 tint="4.9989318521683403E-2"/>
      </bottom>
      <diagonal/>
    </border>
    <border>
      <left/>
      <right style="thin">
        <color indexed="8"/>
      </right>
      <top style="thin">
        <color theme="1" tint="4.9989318521683403E-2"/>
      </top>
      <bottom/>
      <diagonal/>
    </border>
    <border>
      <left/>
      <right style="thin">
        <color indexed="8"/>
      </right>
      <top/>
      <bottom style="thin">
        <color theme="1" tint="4.9989318521683403E-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</borders>
  <cellStyleXfs count="5">
    <xf numFmtId="37" fontId="0" fillId="0" borderId="0"/>
    <xf numFmtId="43" fontId="2" fillId="0" borderId="0" applyFont="0" applyFill="0" applyBorder="0" applyAlignment="0" applyProtection="0"/>
    <xf numFmtId="0" fontId="1" fillId="0" borderId="0"/>
    <xf numFmtId="37" fontId="7" fillId="0" borderId="0"/>
    <xf numFmtId="0" fontId="1" fillId="0" borderId="0"/>
  </cellStyleXfs>
  <cellXfs count="103">
    <xf numFmtId="37" fontId="0" fillId="0" borderId="0" xfId="0"/>
    <xf numFmtId="37" fontId="4" fillId="0" borderId="0" xfId="0" applyFont="1" applyAlignment="1">
      <alignment horizontal="center"/>
    </xf>
    <xf numFmtId="37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37" fontId="6" fillId="0" borderId="0" xfId="0" applyFont="1" applyAlignment="1">
      <alignment horizontal="center"/>
    </xf>
    <xf numFmtId="37" fontId="5" fillId="0" borderId="1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1" xfId="0" applyFont="1" applyBorder="1" applyAlignment="1">
      <alignment horizontal="center"/>
    </xf>
    <xf numFmtId="37" fontId="6" fillId="0" borderId="12" xfId="0" applyFont="1" applyBorder="1" applyAlignment="1">
      <alignment horizontal="center"/>
    </xf>
    <xf numFmtId="37" fontId="6" fillId="0" borderId="13" xfId="0" applyFont="1" applyBorder="1" applyAlignment="1">
      <alignment horizontal="center"/>
    </xf>
    <xf numFmtId="37" fontId="6" fillId="0" borderId="14" xfId="0" applyFont="1" applyBorder="1" applyAlignment="1">
      <alignment horizontal="center"/>
    </xf>
    <xf numFmtId="37" fontId="6" fillId="0" borderId="15" xfId="0" applyFont="1" applyBorder="1" applyAlignment="1">
      <alignment horizontal="center"/>
    </xf>
    <xf numFmtId="37" fontId="6" fillId="0" borderId="16" xfId="0" applyFont="1" applyBorder="1" applyAlignment="1">
      <alignment horizontal="center"/>
    </xf>
    <xf numFmtId="37" fontId="6" fillId="0" borderId="17" xfId="0" applyFont="1" applyBorder="1" applyAlignment="1">
      <alignment horizontal="center"/>
    </xf>
    <xf numFmtId="37" fontId="6" fillId="0" borderId="18" xfId="0" applyFont="1" applyBorder="1" applyAlignment="1">
      <alignment horizontal="center"/>
    </xf>
    <xf numFmtId="37" fontId="6" fillId="0" borderId="19" xfId="0" applyFont="1" applyBorder="1" applyAlignment="1">
      <alignment horizontal="center"/>
    </xf>
    <xf numFmtId="37" fontId="6" fillId="0" borderId="20" xfId="0" applyFont="1" applyBorder="1" applyAlignment="1">
      <alignment horizontal="center"/>
    </xf>
    <xf numFmtId="37" fontId="6" fillId="0" borderId="21" xfId="0" applyFont="1" applyBorder="1" applyAlignment="1">
      <alignment horizontal="center"/>
    </xf>
    <xf numFmtId="37" fontId="6" fillId="0" borderId="22" xfId="0" applyFont="1" applyBorder="1" applyAlignment="1">
      <alignment horizontal="center"/>
    </xf>
    <xf numFmtId="37" fontId="6" fillId="0" borderId="23" xfId="0" applyFont="1" applyBorder="1" applyAlignment="1">
      <alignment horizontal="center"/>
    </xf>
    <xf numFmtId="37" fontId="6" fillId="0" borderId="6" xfId="0" applyFont="1" applyBorder="1" applyAlignment="1">
      <alignment horizontal="center"/>
    </xf>
    <xf numFmtId="37" fontId="6" fillId="0" borderId="24" xfId="0" applyFont="1" applyBorder="1" applyAlignment="1">
      <alignment horizontal="center"/>
    </xf>
    <xf numFmtId="37" fontId="6" fillId="0" borderId="25" xfId="0" applyFont="1" applyBorder="1" applyAlignment="1">
      <alignment horizontal="center"/>
    </xf>
    <xf numFmtId="37" fontId="6" fillId="0" borderId="26" xfId="0" applyFont="1" applyBorder="1" applyAlignment="1">
      <alignment horizontal="center"/>
    </xf>
    <xf numFmtId="37" fontId="6" fillId="0" borderId="27" xfId="0" applyFont="1" applyBorder="1" applyAlignment="1">
      <alignment horizontal="center"/>
    </xf>
    <xf numFmtId="37" fontId="6" fillId="0" borderId="28" xfId="0" applyFont="1" applyBorder="1" applyAlignment="1">
      <alignment horizontal="center"/>
    </xf>
    <xf numFmtId="37" fontId="6" fillId="0" borderId="5" xfId="0" applyFont="1" applyBorder="1"/>
    <xf numFmtId="164" fontId="6" fillId="0" borderId="5" xfId="2" applyNumberFormat="1" applyFont="1" applyBorder="1"/>
    <xf numFmtId="164" fontId="6" fillId="0" borderId="11" xfId="2" applyNumberFormat="1" applyFont="1" applyBorder="1"/>
    <xf numFmtId="164" fontId="6" fillId="0" borderId="29" xfId="2" applyNumberFormat="1" applyFont="1" applyBorder="1"/>
    <xf numFmtId="164" fontId="6" fillId="0" borderId="30" xfId="2" applyNumberFormat="1" applyFont="1" applyBorder="1"/>
    <xf numFmtId="164" fontId="6" fillId="0" borderId="17" xfId="2" applyNumberFormat="1" applyFont="1" applyBorder="1"/>
    <xf numFmtId="164" fontId="6" fillId="0" borderId="20" xfId="2" applyNumberFormat="1" applyFont="1" applyBorder="1"/>
    <xf numFmtId="164" fontId="6" fillId="0" borderId="19" xfId="2" applyNumberFormat="1" applyFont="1" applyBorder="1"/>
    <xf numFmtId="164" fontId="6" fillId="0" borderId="13" xfId="2" applyNumberFormat="1" applyFont="1" applyBorder="1"/>
    <xf numFmtId="165" fontId="6" fillId="0" borderId="0" xfId="1" applyNumberFormat="1" applyFont="1" applyFill="1"/>
    <xf numFmtId="164" fontId="6" fillId="0" borderId="11" xfId="0" applyNumberFormat="1" applyFont="1" applyBorder="1"/>
    <xf numFmtId="164" fontId="6" fillId="0" borderId="31" xfId="2" applyNumberFormat="1" applyFont="1" applyBorder="1"/>
    <xf numFmtId="164" fontId="6" fillId="0" borderId="17" xfId="0" applyNumberFormat="1" applyFont="1" applyBorder="1"/>
    <xf numFmtId="166" fontId="6" fillId="0" borderId="20" xfId="3" applyNumberFormat="1" applyFont="1" applyBorder="1" applyAlignment="1">
      <alignment vertical="center"/>
    </xf>
    <xf numFmtId="164" fontId="6" fillId="0" borderId="29" xfId="4" applyNumberFormat="1" applyFont="1" applyBorder="1"/>
    <xf numFmtId="164" fontId="6" fillId="0" borderId="5" xfId="0" applyNumberFormat="1" applyFont="1" applyBorder="1" applyAlignment="1">
      <alignment horizontal="right"/>
    </xf>
    <xf numFmtId="164" fontId="6" fillId="0" borderId="13" xfId="0" applyNumberFormat="1" applyFont="1" applyBorder="1"/>
    <xf numFmtId="164" fontId="6" fillId="0" borderId="20" xfId="0" applyNumberFormat="1" applyFont="1" applyBorder="1"/>
    <xf numFmtId="164" fontId="6" fillId="0" borderId="5" xfId="0" applyNumberFormat="1" applyFont="1" applyBorder="1"/>
    <xf numFmtId="164" fontId="6" fillId="0" borderId="22" xfId="0" applyNumberFormat="1" applyFont="1" applyBorder="1"/>
    <xf numFmtId="164" fontId="6" fillId="0" borderId="25" xfId="2" applyNumberFormat="1" applyFont="1" applyBorder="1"/>
    <xf numFmtId="164" fontId="6" fillId="0" borderId="32" xfId="2" applyNumberFormat="1" applyFont="1" applyBorder="1"/>
    <xf numFmtId="164" fontId="6" fillId="0" borderId="33" xfId="2" applyNumberFormat="1" applyFont="1" applyBorder="1"/>
    <xf numFmtId="164" fontId="6" fillId="0" borderId="9" xfId="2" applyNumberFormat="1" applyFont="1" applyBorder="1"/>
    <xf numFmtId="164" fontId="6" fillId="0" borderId="6" xfId="2" applyNumberFormat="1" applyFont="1" applyBorder="1"/>
    <xf numFmtId="164" fontId="6" fillId="0" borderId="23" xfId="2" applyNumberFormat="1" applyFont="1" applyBorder="1"/>
    <xf numFmtId="164" fontId="6" fillId="0" borderId="26" xfId="2" applyNumberFormat="1" applyFont="1" applyBorder="1"/>
    <xf numFmtId="164" fontId="6" fillId="0" borderId="34" xfId="0" applyNumberFormat="1" applyFont="1" applyBorder="1"/>
    <xf numFmtId="37" fontId="6" fillId="0" borderId="1" xfId="0" applyFont="1" applyBorder="1"/>
    <xf numFmtId="164" fontId="6" fillId="0" borderId="1" xfId="2" applyNumberFormat="1" applyFont="1" applyBorder="1"/>
    <xf numFmtId="165" fontId="6" fillId="0" borderId="35" xfId="1" applyNumberFormat="1" applyFont="1" applyFill="1" applyBorder="1"/>
    <xf numFmtId="166" fontId="6" fillId="0" borderId="14" xfId="3" applyNumberFormat="1" applyFont="1" applyBorder="1" applyAlignment="1">
      <alignment vertical="center"/>
    </xf>
    <xf numFmtId="164" fontId="6" fillId="0" borderId="36" xfId="4" applyNumberFormat="1" applyFont="1" applyBorder="1"/>
    <xf numFmtId="164" fontId="6" fillId="0" borderId="37" xfId="0" applyNumberFormat="1" applyFont="1" applyBorder="1"/>
    <xf numFmtId="165" fontId="6" fillId="0" borderId="0" xfId="1" applyNumberFormat="1" applyFont="1" applyFill="1" applyBorder="1"/>
    <xf numFmtId="37" fontId="6" fillId="0" borderId="23" xfId="0" applyFont="1" applyBorder="1"/>
    <xf numFmtId="164" fontId="6" fillId="0" borderId="38" xfId="2" applyNumberFormat="1" applyFont="1" applyBorder="1"/>
    <xf numFmtId="164" fontId="6" fillId="0" borderId="24" xfId="2" applyNumberFormat="1" applyFont="1" applyBorder="1"/>
    <xf numFmtId="165" fontId="6" fillId="0" borderId="0" xfId="1" applyNumberFormat="1" applyFont="1" applyFill="1" applyAlignment="1"/>
    <xf numFmtId="165" fontId="6" fillId="0" borderId="5" xfId="1" applyNumberFormat="1" applyFont="1" applyFill="1" applyBorder="1"/>
    <xf numFmtId="164" fontId="6" fillId="0" borderId="6" xfId="0" applyNumberFormat="1" applyFont="1" applyBorder="1"/>
    <xf numFmtId="164" fontId="6" fillId="0" borderId="25" xfId="0" applyNumberFormat="1" applyFont="1" applyBorder="1"/>
    <xf numFmtId="164" fontId="6" fillId="0" borderId="23" xfId="0" applyNumberFormat="1" applyFont="1" applyBorder="1" applyAlignment="1">
      <alignment horizontal="right"/>
    </xf>
    <xf numFmtId="164" fontId="6" fillId="0" borderId="39" xfId="0" applyNumberFormat="1" applyFont="1" applyBorder="1"/>
    <xf numFmtId="164" fontId="6" fillId="0" borderId="40" xfId="0" applyNumberFormat="1" applyFont="1" applyBorder="1"/>
    <xf numFmtId="164" fontId="6" fillId="0" borderId="41" xfId="0" applyNumberFormat="1" applyFont="1" applyBorder="1"/>
    <xf numFmtId="165" fontId="6" fillId="0" borderId="23" xfId="1" applyNumberFormat="1" applyFont="1" applyFill="1" applyBorder="1"/>
    <xf numFmtId="166" fontId="6" fillId="0" borderId="26" xfId="3" applyNumberFormat="1" applyFont="1" applyBorder="1" applyAlignment="1">
      <alignment vertical="center"/>
    </xf>
    <xf numFmtId="164" fontId="6" fillId="0" borderId="8" xfId="4" applyNumberFormat="1" applyFont="1" applyBorder="1"/>
    <xf numFmtId="164" fontId="6" fillId="0" borderId="42" xfId="0" applyNumberFormat="1" applyFont="1" applyBorder="1"/>
    <xf numFmtId="41" fontId="6" fillId="0" borderId="5" xfId="1" applyNumberFormat="1" applyFont="1" applyFill="1" applyBorder="1" applyProtection="1"/>
    <xf numFmtId="41" fontId="6" fillId="0" borderId="11" xfId="1" applyNumberFormat="1" applyFont="1" applyFill="1" applyBorder="1" applyProtection="1"/>
    <xf numFmtId="41" fontId="6" fillId="0" borderId="13" xfId="1" applyNumberFormat="1" applyFont="1" applyFill="1" applyBorder="1" applyProtection="1"/>
    <xf numFmtId="41" fontId="6" fillId="0" borderId="20" xfId="1" applyNumberFormat="1" applyFont="1" applyFill="1" applyBorder="1" applyProtection="1"/>
    <xf numFmtId="41" fontId="6" fillId="0" borderId="19" xfId="1" applyNumberFormat="1" applyFont="1" applyFill="1" applyBorder="1" applyProtection="1"/>
    <xf numFmtId="164" fontId="8" fillId="0" borderId="39" xfId="0" applyNumberFormat="1" applyFont="1" applyBorder="1"/>
    <xf numFmtId="164" fontId="6" fillId="0" borderId="43" xfId="2" applyNumberFormat="1" applyFont="1" applyBorder="1"/>
    <xf numFmtId="164" fontId="6" fillId="0" borderId="44" xfId="2" applyNumberFormat="1" applyFont="1" applyBorder="1"/>
    <xf numFmtId="164" fontId="6" fillId="0" borderId="14" xfId="2" applyNumberFormat="1" applyFont="1" applyBorder="1"/>
    <xf numFmtId="164" fontId="6" fillId="0" borderId="12" xfId="2" applyNumberFormat="1" applyFont="1" applyBorder="1"/>
    <xf numFmtId="164" fontId="6" fillId="0" borderId="5" xfId="2" applyNumberFormat="1" applyFont="1" applyBorder="1" applyAlignment="1">
      <alignment wrapText="1"/>
    </xf>
    <xf numFmtId="165" fontId="6" fillId="0" borderId="1" xfId="1" applyNumberFormat="1" applyFont="1" applyFill="1" applyBorder="1"/>
    <xf numFmtId="37" fontId="6" fillId="0" borderId="45" xfId="0" applyFont="1" applyBorder="1"/>
    <xf numFmtId="37" fontId="6" fillId="0" borderId="46" xfId="0" applyFont="1" applyBorder="1"/>
    <xf numFmtId="37" fontId="6" fillId="0" borderId="47" xfId="0" applyFont="1" applyBorder="1"/>
    <xf numFmtId="37" fontId="6" fillId="0" borderId="48" xfId="0" applyFont="1" applyBorder="1"/>
    <xf numFmtId="49" fontId="6" fillId="0" borderId="0" xfId="0" applyNumberFormat="1" applyFont="1" applyBorder="1" applyAlignment="1">
      <alignment vertical="top" wrapText="1"/>
    </xf>
    <xf numFmtId="37" fontId="3" fillId="0" borderId="0" xfId="0" applyFont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6" fillId="0" borderId="6" xfId="0" applyFont="1" applyBorder="1" applyAlignment="1">
      <alignment horizontal="center"/>
    </xf>
    <xf numFmtId="37" fontId="6" fillId="0" borderId="7" xfId="0" applyFont="1" applyBorder="1" applyAlignment="1">
      <alignment horizontal="center"/>
    </xf>
    <xf numFmtId="37" fontId="6" fillId="0" borderId="8" xfId="0" applyFont="1" applyBorder="1" applyAlignment="1">
      <alignment horizontal="center"/>
    </xf>
    <xf numFmtId="37" fontId="6" fillId="0" borderId="9" xfId="0" applyFont="1" applyBorder="1" applyAlignment="1">
      <alignment horizontal="center"/>
    </xf>
    <xf numFmtId="37" fontId="6" fillId="0" borderId="10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3 2 4 2" xfId="2" xr:uid="{F8346603-E843-4774-869D-411673696AD4}"/>
    <cellStyle name="Normal 5" xfId="3" xr:uid="{F9F20298-5AAB-487C-8944-45B4EE7AA4DB}"/>
    <cellStyle name="Normal 8 2" xfId="4" xr:uid="{EC3E61F2-F873-4230-8B42-5E2E42866D1C}"/>
  </cellStyles>
  <dxfs count="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lison.weber\Desktop\Reg\561\2020%20Analysis%20and%20Tables\Copy%20of%202020_MV_Workbook_la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s"/>
      <sheetName val="CY RL Polk"/>
      <sheetName val="PY RL Polk"/>
      <sheetName val="Government Employment"/>
      <sheetName val="CY Federal Registrations"/>
      <sheetName val="PY MV-10"/>
      <sheetName val="PY MV-9"/>
      <sheetName val="Preliminary Data Review"/>
      <sheetName val="PY Submitted Data"/>
      <sheetName val="PY Comparison"/>
      <sheetName val="MV-10 Pct Diff"/>
      <sheetName val="CY MV-10 State Supplied"/>
      <sheetName val="CY MV-10 Adjusted"/>
      <sheetName val="CY MV-10 Publish"/>
      <sheetName val="PY MV-7"/>
      <sheetName val="CY MV-7 State Supplied"/>
      <sheetName val="CY MV-7 Adjusted"/>
      <sheetName val="MV-7 Pct Diff"/>
      <sheetName val="CY MV-7 Publish"/>
      <sheetName val="Population"/>
      <sheetName val="PY MV-1"/>
      <sheetName val="CY MV-1 State Supplied"/>
      <sheetName val="2019 MV-1 SS_G Data"/>
      <sheetName val="CY MV-1 Adjusted"/>
      <sheetName val="MV-1 Pct Diff"/>
      <sheetName val="CY MV-1 Adjusted Pct Share"/>
      <sheetName val="CY MV-1 Publish"/>
      <sheetName val="CY MV-9 State Supplied"/>
      <sheetName val="CY MV-9 Adjusted"/>
      <sheetName val="MV-9 Pct Diff"/>
      <sheetName val="CY MV-9 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1">
          <cell r="B11">
            <v>1993089</v>
          </cell>
          <cell r="C11">
            <v>42287</v>
          </cell>
          <cell r="D11">
            <v>2035376</v>
          </cell>
          <cell r="E11">
            <v>5492</v>
          </cell>
          <cell r="F11">
            <v>132</v>
          </cell>
          <cell r="G11">
            <v>5624</v>
          </cell>
          <cell r="H11">
            <v>3094573</v>
          </cell>
          <cell r="I11">
            <v>69866</v>
          </cell>
          <cell r="J11">
            <v>3164439</v>
          </cell>
          <cell r="K11">
            <v>114901</v>
          </cell>
          <cell r="L11">
            <v>0</v>
          </cell>
          <cell r="M11">
            <v>114901</v>
          </cell>
          <cell r="N11">
            <v>5208055</v>
          </cell>
          <cell r="O11">
            <v>112285</v>
          </cell>
          <cell r="P11">
            <v>5320340</v>
          </cell>
        </row>
        <row r="12">
          <cell r="B12">
            <v>167313</v>
          </cell>
          <cell r="C12">
            <v>3831</v>
          </cell>
          <cell r="D12">
            <v>171144</v>
          </cell>
          <cell r="E12">
            <v>8022</v>
          </cell>
          <cell r="F12">
            <v>598</v>
          </cell>
          <cell r="G12">
            <v>8620</v>
          </cell>
          <cell r="H12">
            <v>571380</v>
          </cell>
          <cell r="I12">
            <v>14901</v>
          </cell>
          <cell r="J12">
            <v>586281</v>
          </cell>
          <cell r="K12">
            <v>26772</v>
          </cell>
          <cell r="L12">
            <v>9</v>
          </cell>
          <cell r="M12">
            <v>26781</v>
          </cell>
          <cell r="N12">
            <v>773487</v>
          </cell>
          <cell r="O12">
            <v>19339</v>
          </cell>
          <cell r="P12">
            <v>792826</v>
          </cell>
        </row>
        <row r="13">
          <cell r="B13">
            <v>2391632</v>
          </cell>
          <cell r="C13">
            <v>18386</v>
          </cell>
          <cell r="D13">
            <v>2410018</v>
          </cell>
          <cell r="E13">
            <v>1453</v>
          </cell>
          <cell r="F13">
            <v>7033</v>
          </cell>
          <cell r="G13">
            <v>8486</v>
          </cell>
          <cell r="H13">
            <v>3479891</v>
          </cell>
          <cell r="I13">
            <v>34312</v>
          </cell>
          <cell r="J13">
            <v>3514203</v>
          </cell>
          <cell r="K13">
            <v>121073</v>
          </cell>
          <cell r="L13">
            <v>1</v>
          </cell>
          <cell r="M13">
            <v>121074</v>
          </cell>
          <cell r="N13">
            <v>5994049</v>
          </cell>
          <cell r="O13">
            <v>59732</v>
          </cell>
          <cell r="P13">
            <v>6053781</v>
          </cell>
        </row>
        <row r="14">
          <cell r="B14">
            <v>860646</v>
          </cell>
          <cell r="C14">
            <v>11791</v>
          </cell>
          <cell r="D14">
            <v>872437</v>
          </cell>
          <cell r="E14">
            <v>11322</v>
          </cell>
          <cell r="F14">
            <v>722</v>
          </cell>
          <cell r="G14">
            <v>12044</v>
          </cell>
          <cell r="H14">
            <v>1831759</v>
          </cell>
          <cell r="I14">
            <v>27332</v>
          </cell>
          <cell r="J14">
            <v>1859091</v>
          </cell>
          <cell r="K14">
            <v>169796</v>
          </cell>
          <cell r="L14">
            <v>1</v>
          </cell>
          <cell r="M14">
            <v>169797</v>
          </cell>
          <cell r="N14">
            <v>2873523</v>
          </cell>
          <cell r="O14">
            <v>39846</v>
          </cell>
          <cell r="P14">
            <v>2913369</v>
          </cell>
        </row>
        <row r="15">
          <cell r="B15">
            <v>13957692</v>
          </cell>
          <cell r="C15">
            <v>243708</v>
          </cell>
          <cell r="D15">
            <v>14201400</v>
          </cell>
          <cell r="E15">
            <v>34282</v>
          </cell>
          <cell r="F15">
            <v>66546</v>
          </cell>
          <cell r="G15">
            <v>100828</v>
          </cell>
          <cell r="H15">
            <v>15008976</v>
          </cell>
          <cell r="I15">
            <v>301621</v>
          </cell>
          <cell r="J15">
            <v>15310597</v>
          </cell>
          <cell r="K15">
            <v>771826</v>
          </cell>
          <cell r="L15">
            <v>13598</v>
          </cell>
          <cell r="M15">
            <v>785424</v>
          </cell>
          <cell r="N15">
            <v>29772776</v>
          </cell>
          <cell r="O15">
            <v>625473</v>
          </cell>
          <cell r="P15">
            <v>30398249</v>
          </cell>
        </row>
        <row r="16">
          <cell r="B16">
            <v>1623494</v>
          </cell>
          <cell r="C16">
            <v>15534</v>
          </cell>
          <cell r="D16">
            <v>1639028</v>
          </cell>
          <cell r="E16">
            <v>5718</v>
          </cell>
          <cell r="F16">
            <v>8002</v>
          </cell>
          <cell r="G16">
            <v>13720</v>
          </cell>
          <cell r="H16">
            <v>3481409</v>
          </cell>
          <cell r="I16">
            <v>37465</v>
          </cell>
          <cell r="J16">
            <v>3518874</v>
          </cell>
          <cell r="K16">
            <v>179080</v>
          </cell>
          <cell r="L16">
            <v>6</v>
          </cell>
          <cell r="M16">
            <v>179086</v>
          </cell>
          <cell r="N16">
            <v>5289701</v>
          </cell>
          <cell r="O16">
            <v>61007</v>
          </cell>
          <cell r="P16">
            <v>5350708</v>
          </cell>
        </row>
        <row r="17">
          <cell r="B17">
            <v>1210262</v>
          </cell>
          <cell r="C17">
            <v>909</v>
          </cell>
          <cell r="D17">
            <v>1211171</v>
          </cell>
          <cell r="E17">
            <v>11705</v>
          </cell>
          <cell r="F17">
            <v>68</v>
          </cell>
          <cell r="G17">
            <v>11773</v>
          </cell>
          <cell r="H17">
            <v>1558840</v>
          </cell>
          <cell r="I17">
            <v>4821</v>
          </cell>
          <cell r="J17">
            <v>1563661</v>
          </cell>
          <cell r="K17">
            <v>80926</v>
          </cell>
          <cell r="L17">
            <v>23</v>
          </cell>
          <cell r="M17">
            <v>80949</v>
          </cell>
          <cell r="N17">
            <v>2861733</v>
          </cell>
          <cell r="O17">
            <v>5821</v>
          </cell>
          <cell r="P17">
            <v>2867554</v>
          </cell>
        </row>
        <row r="18">
          <cell r="B18">
            <v>414460</v>
          </cell>
          <cell r="C18">
            <v>1455</v>
          </cell>
          <cell r="D18">
            <v>415915</v>
          </cell>
          <cell r="E18">
            <v>3391</v>
          </cell>
          <cell r="F18">
            <v>468</v>
          </cell>
          <cell r="G18">
            <v>3859</v>
          </cell>
          <cell r="H18">
            <v>579091</v>
          </cell>
          <cell r="I18">
            <v>3247</v>
          </cell>
          <cell r="J18">
            <v>582338</v>
          </cell>
          <cell r="K18">
            <v>23253</v>
          </cell>
          <cell r="L18">
            <v>65</v>
          </cell>
          <cell r="M18">
            <v>23318</v>
          </cell>
          <cell r="N18">
            <v>1020195</v>
          </cell>
          <cell r="O18">
            <v>5235</v>
          </cell>
          <cell r="P18">
            <v>1025430</v>
          </cell>
        </row>
        <row r="19">
          <cell r="B19">
            <v>191873</v>
          </cell>
          <cell r="C19">
            <v>18424</v>
          </cell>
          <cell r="D19">
            <v>210297</v>
          </cell>
          <cell r="E19">
            <v>1024</v>
          </cell>
          <cell r="F19">
            <v>4109</v>
          </cell>
          <cell r="G19">
            <v>5133</v>
          </cell>
          <cell r="H19">
            <v>123078</v>
          </cell>
          <cell r="I19">
            <v>14462</v>
          </cell>
          <cell r="J19">
            <v>137540</v>
          </cell>
          <cell r="K19">
            <v>3182</v>
          </cell>
          <cell r="L19">
            <v>385</v>
          </cell>
          <cell r="M19">
            <v>3567</v>
          </cell>
          <cell r="N19">
            <v>319157</v>
          </cell>
          <cell r="O19">
            <v>37380</v>
          </cell>
          <cell r="P19">
            <v>356537</v>
          </cell>
        </row>
        <row r="20">
          <cell r="B20">
            <v>7736727</v>
          </cell>
          <cell r="C20">
            <v>104826</v>
          </cell>
          <cell r="D20">
            <v>7841553</v>
          </cell>
          <cell r="E20">
            <v>24415</v>
          </cell>
          <cell r="F20">
            <v>35758</v>
          </cell>
          <cell r="G20">
            <v>60173</v>
          </cell>
          <cell r="H20">
            <v>9792260</v>
          </cell>
          <cell r="I20">
            <v>150443</v>
          </cell>
          <cell r="J20">
            <v>9942703</v>
          </cell>
          <cell r="K20">
            <v>617323</v>
          </cell>
          <cell r="L20">
            <v>2754</v>
          </cell>
          <cell r="M20">
            <v>620077</v>
          </cell>
          <cell r="N20">
            <v>18170725</v>
          </cell>
          <cell r="O20">
            <v>293781</v>
          </cell>
          <cell r="P20">
            <v>18464506</v>
          </cell>
        </row>
        <row r="21">
          <cell r="B21">
            <v>3444115</v>
          </cell>
          <cell r="C21">
            <v>51306</v>
          </cell>
          <cell r="D21">
            <v>3495421</v>
          </cell>
          <cell r="E21">
            <v>12290</v>
          </cell>
          <cell r="F21">
            <v>24612</v>
          </cell>
          <cell r="G21">
            <v>36902</v>
          </cell>
          <cell r="H21">
            <v>5006420</v>
          </cell>
          <cell r="I21">
            <v>83196</v>
          </cell>
          <cell r="J21">
            <v>5089616</v>
          </cell>
          <cell r="K21">
            <v>207615</v>
          </cell>
          <cell r="L21">
            <v>42</v>
          </cell>
          <cell r="M21">
            <v>207657</v>
          </cell>
          <cell r="N21">
            <v>8670440</v>
          </cell>
          <cell r="O21">
            <v>159156</v>
          </cell>
          <cell r="P21">
            <v>8829596</v>
          </cell>
        </row>
        <row r="22">
          <cell r="B22">
            <v>468176</v>
          </cell>
          <cell r="C22">
            <v>6803</v>
          </cell>
          <cell r="D22">
            <v>474979</v>
          </cell>
          <cell r="E22">
            <v>1695</v>
          </cell>
          <cell r="F22">
            <v>1190</v>
          </cell>
          <cell r="G22">
            <v>2885</v>
          </cell>
          <cell r="H22">
            <v>716046</v>
          </cell>
          <cell r="I22">
            <v>14045</v>
          </cell>
          <cell r="J22">
            <v>730091</v>
          </cell>
          <cell r="K22">
            <v>36709</v>
          </cell>
          <cell r="L22">
            <v>271</v>
          </cell>
          <cell r="M22">
            <v>36980</v>
          </cell>
          <cell r="N22">
            <v>1222626</v>
          </cell>
          <cell r="O22">
            <v>22309</v>
          </cell>
          <cell r="P22">
            <v>1244935</v>
          </cell>
        </row>
        <row r="23">
          <cell r="B23">
            <v>586008</v>
          </cell>
          <cell r="C23">
            <v>2354</v>
          </cell>
          <cell r="D23">
            <v>588362</v>
          </cell>
          <cell r="E23">
            <v>3374</v>
          </cell>
          <cell r="F23">
            <v>564</v>
          </cell>
          <cell r="G23">
            <v>3938</v>
          </cell>
          <cell r="H23">
            <v>1258139</v>
          </cell>
          <cell r="I23">
            <v>8144</v>
          </cell>
          <cell r="J23">
            <v>1266283</v>
          </cell>
          <cell r="K23">
            <v>59196</v>
          </cell>
          <cell r="L23">
            <v>29</v>
          </cell>
          <cell r="M23">
            <v>59225</v>
          </cell>
          <cell r="N23">
            <v>1906717</v>
          </cell>
          <cell r="O23">
            <v>11091</v>
          </cell>
          <cell r="P23">
            <v>1917808</v>
          </cell>
        </row>
        <row r="24">
          <cell r="B24">
            <v>4126473</v>
          </cell>
          <cell r="C24">
            <v>35182</v>
          </cell>
          <cell r="D24">
            <v>4161655</v>
          </cell>
          <cell r="E24">
            <v>34151</v>
          </cell>
          <cell r="F24">
            <v>172</v>
          </cell>
          <cell r="G24">
            <v>34323</v>
          </cell>
          <cell r="H24">
            <v>6050069</v>
          </cell>
          <cell r="I24">
            <v>62870</v>
          </cell>
          <cell r="J24">
            <v>6112939</v>
          </cell>
          <cell r="K24">
            <v>280321</v>
          </cell>
          <cell r="L24">
            <v>1</v>
          </cell>
          <cell r="M24">
            <v>280322</v>
          </cell>
          <cell r="N24">
            <v>10491014</v>
          </cell>
          <cell r="O24">
            <v>98225</v>
          </cell>
          <cell r="P24">
            <v>10589239</v>
          </cell>
        </row>
        <row r="25">
          <cell r="B25">
            <v>2121269</v>
          </cell>
          <cell r="C25">
            <v>2479</v>
          </cell>
          <cell r="D25">
            <v>2123748</v>
          </cell>
          <cell r="E25">
            <v>6891</v>
          </cell>
          <cell r="F25">
            <v>13979</v>
          </cell>
          <cell r="G25">
            <v>20870</v>
          </cell>
          <cell r="H25">
            <v>3836561</v>
          </cell>
          <cell r="I25">
            <v>8898</v>
          </cell>
          <cell r="J25">
            <v>3845459</v>
          </cell>
          <cell r="K25">
            <v>209762</v>
          </cell>
          <cell r="L25">
            <v>62</v>
          </cell>
          <cell r="M25">
            <v>209824</v>
          </cell>
          <cell r="N25">
            <v>6174483</v>
          </cell>
          <cell r="O25">
            <v>25418</v>
          </cell>
          <cell r="P25">
            <v>6199901</v>
          </cell>
        </row>
        <row r="26">
          <cell r="B26">
            <v>1153267</v>
          </cell>
          <cell r="C26">
            <v>10484</v>
          </cell>
          <cell r="D26">
            <v>1163751</v>
          </cell>
          <cell r="E26">
            <v>3766</v>
          </cell>
          <cell r="F26">
            <v>5407</v>
          </cell>
          <cell r="G26">
            <v>9173</v>
          </cell>
          <cell r="H26">
            <v>2398641</v>
          </cell>
          <cell r="I26">
            <v>23855</v>
          </cell>
          <cell r="J26">
            <v>2422496</v>
          </cell>
          <cell r="K26">
            <v>191474</v>
          </cell>
          <cell r="L26">
            <v>330</v>
          </cell>
          <cell r="M26">
            <v>191804</v>
          </cell>
          <cell r="N26">
            <v>3747148</v>
          </cell>
          <cell r="O26">
            <v>40076</v>
          </cell>
          <cell r="P26">
            <v>3787224</v>
          </cell>
        </row>
        <row r="27">
          <cell r="B27">
            <v>885177</v>
          </cell>
          <cell r="C27">
            <v>3906</v>
          </cell>
          <cell r="D27">
            <v>889083</v>
          </cell>
          <cell r="E27">
            <v>4196</v>
          </cell>
          <cell r="F27">
            <v>2405</v>
          </cell>
          <cell r="G27">
            <v>6601</v>
          </cell>
          <cell r="H27">
            <v>1607427</v>
          </cell>
          <cell r="I27">
            <v>9789</v>
          </cell>
          <cell r="J27">
            <v>1617216</v>
          </cell>
          <cell r="K27">
            <v>90602</v>
          </cell>
          <cell r="L27">
            <v>41</v>
          </cell>
          <cell r="M27">
            <v>90643</v>
          </cell>
          <cell r="N27">
            <v>2587402</v>
          </cell>
          <cell r="O27">
            <v>16141</v>
          </cell>
          <cell r="P27">
            <v>2603543</v>
          </cell>
        </row>
        <row r="28">
          <cell r="B28">
            <v>1613475</v>
          </cell>
          <cell r="C28">
            <v>31022</v>
          </cell>
          <cell r="D28">
            <v>1644497</v>
          </cell>
          <cell r="E28">
            <v>1315</v>
          </cell>
          <cell r="F28">
            <v>9673</v>
          </cell>
          <cell r="G28">
            <v>10988</v>
          </cell>
          <cell r="H28">
            <v>2652943</v>
          </cell>
          <cell r="I28">
            <v>54101</v>
          </cell>
          <cell r="J28">
            <v>2707044</v>
          </cell>
          <cell r="K28">
            <v>97075</v>
          </cell>
          <cell r="L28">
            <v>81</v>
          </cell>
          <cell r="M28">
            <v>97156</v>
          </cell>
          <cell r="N28">
            <v>4364808</v>
          </cell>
          <cell r="O28">
            <v>94877</v>
          </cell>
          <cell r="P28">
            <v>4459685</v>
          </cell>
        </row>
        <row r="29">
          <cell r="B29">
            <v>1288404</v>
          </cell>
          <cell r="C29">
            <v>27287</v>
          </cell>
          <cell r="D29">
            <v>1315691</v>
          </cell>
          <cell r="E29">
            <v>21872</v>
          </cell>
          <cell r="F29">
            <v>8211</v>
          </cell>
          <cell r="G29">
            <v>30083</v>
          </cell>
          <cell r="H29">
            <v>2360240</v>
          </cell>
          <cell r="I29">
            <v>53700</v>
          </cell>
          <cell r="J29">
            <v>2413940</v>
          </cell>
          <cell r="K29">
            <v>100957</v>
          </cell>
          <cell r="L29">
            <v>533</v>
          </cell>
          <cell r="M29">
            <v>101490</v>
          </cell>
          <cell r="N29">
            <v>3771473</v>
          </cell>
          <cell r="O29">
            <v>89731</v>
          </cell>
          <cell r="P29">
            <v>3861204</v>
          </cell>
        </row>
        <row r="30">
          <cell r="B30">
            <v>352449</v>
          </cell>
          <cell r="C30">
            <v>3630</v>
          </cell>
          <cell r="D30">
            <v>356079</v>
          </cell>
          <cell r="E30">
            <v>1486</v>
          </cell>
          <cell r="F30">
            <v>3137</v>
          </cell>
          <cell r="G30">
            <v>4623</v>
          </cell>
          <cell r="H30">
            <v>713658</v>
          </cell>
          <cell r="I30">
            <v>8406</v>
          </cell>
          <cell r="J30">
            <v>722064</v>
          </cell>
          <cell r="K30">
            <v>38319</v>
          </cell>
          <cell r="L30">
            <v>21</v>
          </cell>
          <cell r="M30">
            <v>38340</v>
          </cell>
          <cell r="N30">
            <v>1105912</v>
          </cell>
          <cell r="O30">
            <v>15194</v>
          </cell>
          <cell r="P30">
            <v>1121106</v>
          </cell>
        </row>
        <row r="31">
          <cell r="B31">
            <v>1795964</v>
          </cell>
          <cell r="C31">
            <v>27589</v>
          </cell>
          <cell r="D31">
            <v>1823553</v>
          </cell>
          <cell r="E31">
            <v>16520</v>
          </cell>
          <cell r="F31">
            <v>6887</v>
          </cell>
          <cell r="G31">
            <v>23407</v>
          </cell>
          <cell r="H31">
            <v>2210307</v>
          </cell>
          <cell r="I31">
            <v>42427</v>
          </cell>
          <cell r="J31">
            <v>2252734</v>
          </cell>
          <cell r="K31">
            <v>112550</v>
          </cell>
          <cell r="L31">
            <v>0</v>
          </cell>
          <cell r="M31">
            <v>112550</v>
          </cell>
          <cell r="N31">
            <v>4135341</v>
          </cell>
          <cell r="O31">
            <v>76903</v>
          </cell>
          <cell r="P31">
            <v>4212244</v>
          </cell>
        </row>
        <row r="32">
          <cell r="B32">
            <v>1999889</v>
          </cell>
          <cell r="C32">
            <v>3484</v>
          </cell>
          <cell r="D32">
            <v>2003373</v>
          </cell>
          <cell r="E32">
            <v>13510</v>
          </cell>
          <cell r="F32">
            <v>242</v>
          </cell>
          <cell r="G32">
            <v>13752</v>
          </cell>
          <cell r="H32">
            <v>2870674</v>
          </cell>
          <cell r="I32">
            <v>10764</v>
          </cell>
          <cell r="J32">
            <v>2881438</v>
          </cell>
          <cell r="K32">
            <v>137409</v>
          </cell>
          <cell r="L32">
            <v>714</v>
          </cell>
          <cell r="M32">
            <v>138123</v>
          </cell>
          <cell r="N32">
            <v>5021482</v>
          </cell>
          <cell r="O32">
            <v>15204</v>
          </cell>
          <cell r="P32">
            <v>5036686</v>
          </cell>
        </row>
        <row r="33">
          <cell r="B33">
            <v>2671737</v>
          </cell>
          <cell r="C33">
            <v>19967</v>
          </cell>
          <cell r="D33">
            <v>2691704</v>
          </cell>
          <cell r="E33">
            <v>3542</v>
          </cell>
          <cell r="F33">
            <v>5400</v>
          </cell>
          <cell r="G33">
            <v>8942</v>
          </cell>
          <cell r="H33">
            <v>5466954</v>
          </cell>
          <cell r="I33">
            <v>48158</v>
          </cell>
          <cell r="J33">
            <v>5515112</v>
          </cell>
          <cell r="K33">
            <v>236346</v>
          </cell>
          <cell r="L33">
            <v>1135</v>
          </cell>
          <cell r="M33">
            <v>237481</v>
          </cell>
          <cell r="N33">
            <v>8378579</v>
          </cell>
          <cell r="O33">
            <v>74660</v>
          </cell>
          <cell r="P33">
            <v>8453239</v>
          </cell>
        </row>
        <row r="34">
          <cell r="B34">
            <v>1827137</v>
          </cell>
          <cell r="C34">
            <v>14553</v>
          </cell>
          <cell r="D34">
            <v>1841690</v>
          </cell>
          <cell r="E34">
            <v>13429</v>
          </cell>
          <cell r="F34">
            <v>5763</v>
          </cell>
          <cell r="G34">
            <v>19192</v>
          </cell>
          <cell r="H34">
            <v>3554112</v>
          </cell>
          <cell r="I34">
            <v>31783</v>
          </cell>
          <cell r="J34">
            <v>3585895</v>
          </cell>
          <cell r="K34">
            <v>243972</v>
          </cell>
          <cell r="L34">
            <v>0</v>
          </cell>
          <cell r="M34">
            <v>243972</v>
          </cell>
          <cell r="N34">
            <v>5638650</v>
          </cell>
          <cell r="O34">
            <v>52099</v>
          </cell>
          <cell r="P34">
            <v>5690749</v>
          </cell>
        </row>
        <row r="35">
          <cell r="B35">
            <v>786202</v>
          </cell>
          <cell r="C35">
            <v>2223</v>
          </cell>
          <cell r="D35">
            <v>788425</v>
          </cell>
          <cell r="E35">
            <v>1877</v>
          </cell>
          <cell r="F35">
            <v>5509</v>
          </cell>
          <cell r="G35">
            <v>7386</v>
          </cell>
          <cell r="H35">
            <v>1226266</v>
          </cell>
          <cell r="I35">
            <v>6325</v>
          </cell>
          <cell r="J35">
            <v>1232591</v>
          </cell>
          <cell r="K35">
            <v>30573</v>
          </cell>
          <cell r="L35">
            <v>0</v>
          </cell>
          <cell r="M35">
            <v>30573</v>
          </cell>
          <cell r="N35">
            <v>2044918</v>
          </cell>
          <cell r="O35">
            <v>14057</v>
          </cell>
          <cell r="P35">
            <v>2058975</v>
          </cell>
        </row>
        <row r="36">
          <cell r="B36">
            <v>1975005</v>
          </cell>
          <cell r="C36">
            <v>16371</v>
          </cell>
          <cell r="D36">
            <v>1991376</v>
          </cell>
          <cell r="E36">
            <v>27073</v>
          </cell>
          <cell r="F36">
            <v>6677</v>
          </cell>
          <cell r="G36">
            <v>33750</v>
          </cell>
          <cell r="H36">
            <v>3402232</v>
          </cell>
          <cell r="I36">
            <v>32958</v>
          </cell>
          <cell r="J36">
            <v>3435190</v>
          </cell>
          <cell r="K36">
            <v>126706</v>
          </cell>
          <cell r="L36">
            <v>0</v>
          </cell>
          <cell r="M36">
            <v>126706</v>
          </cell>
          <cell r="N36">
            <v>5531016</v>
          </cell>
          <cell r="O36">
            <v>56006</v>
          </cell>
          <cell r="P36">
            <v>5587022</v>
          </cell>
        </row>
        <row r="37">
          <cell r="B37">
            <v>458637</v>
          </cell>
          <cell r="C37">
            <v>444</v>
          </cell>
          <cell r="D37">
            <v>459081</v>
          </cell>
          <cell r="E37">
            <v>4981</v>
          </cell>
          <cell r="F37">
            <v>214</v>
          </cell>
          <cell r="G37">
            <v>5195</v>
          </cell>
          <cell r="H37">
            <v>1129447</v>
          </cell>
          <cell r="I37">
            <v>3655</v>
          </cell>
          <cell r="J37">
            <v>1133102</v>
          </cell>
          <cell r="K37">
            <v>355160</v>
          </cell>
          <cell r="L37">
            <v>15</v>
          </cell>
          <cell r="M37">
            <v>355175</v>
          </cell>
          <cell r="N37">
            <v>1948225</v>
          </cell>
          <cell r="O37">
            <v>4328</v>
          </cell>
          <cell r="P37">
            <v>1952553</v>
          </cell>
        </row>
        <row r="38">
          <cell r="B38">
            <v>610897</v>
          </cell>
          <cell r="C38">
            <v>14010</v>
          </cell>
          <cell r="D38">
            <v>624907</v>
          </cell>
          <cell r="E38">
            <v>13533</v>
          </cell>
          <cell r="F38">
            <v>3756</v>
          </cell>
          <cell r="G38">
            <v>17289</v>
          </cell>
          <cell r="H38">
            <v>1213461</v>
          </cell>
          <cell r="I38">
            <v>29327</v>
          </cell>
          <cell r="J38">
            <v>1242788</v>
          </cell>
          <cell r="K38">
            <v>50277</v>
          </cell>
          <cell r="L38">
            <v>96</v>
          </cell>
          <cell r="M38">
            <v>50373</v>
          </cell>
          <cell r="N38">
            <v>1888168</v>
          </cell>
          <cell r="O38">
            <v>47189</v>
          </cell>
          <cell r="P38">
            <v>1935357</v>
          </cell>
        </row>
        <row r="39">
          <cell r="B39">
            <v>1020129</v>
          </cell>
          <cell r="C39">
            <v>7374</v>
          </cell>
          <cell r="D39">
            <v>1027503</v>
          </cell>
          <cell r="E39">
            <v>1578</v>
          </cell>
          <cell r="F39">
            <v>2688</v>
          </cell>
          <cell r="G39">
            <v>4266</v>
          </cell>
          <cell r="H39">
            <v>1435681</v>
          </cell>
          <cell r="I39">
            <v>13608</v>
          </cell>
          <cell r="J39">
            <v>1449289</v>
          </cell>
          <cell r="K39">
            <v>69356</v>
          </cell>
          <cell r="L39">
            <v>0</v>
          </cell>
          <cell r="M39">
            <v>69356</v>
          </cell>
          <cell r="N39">
            <v>2526744</v>
          </cell>
          <cell r="O39">
            <v>23670</v>
          </cell>
          <cell r="P39">
            <v>2550414</v>
          </cell>
        </row>
        <row r="40">
          <cell r="B40">
            <v>458256</v>
          </cell>
          <cell r="C40">
            <v>2569</v>
          </cell>
          <cell r="D40">
            <v>460825</v>
          </cell>
          <cell r="E40">
            <v>596</v>
          </cell>
          <cell r="F40">
            <v>2484</v>
          </cell>
          <cell r="G40">
            <v>3080</v>
          </cell>
          <cell r="H40">
            <v>809332</v>
          </cell>
          <cell r="I40">
            <v>5610</v>
          </cell>
          <cell r="J40">
            <v>814942</v>
          </cell>
          <cell r="K40">
            <v>78616</v>
          </cell>
          <cell r="L40">
            <v>72</v>
          </cell>
          <cell r="M40">
            <v>78688</v>
          </cell>
          <cell r="N40">
            <v>1346800</v>
          </cell>
          <cell r="O40">
            <v>10735</v>
          </cell>
          <cell r="P40">
            <v>1357535</v>
          </cell>
        </row>
        <row r="41">
          <cell r="B41">
            <v>2518878</v>
          </cell>
          <cell r="C41">
            <v>22247</v>
          </cell>
          <cell r="D41">
            <v>2541125</v>
          </cell>
          <cell r="E41">
            <v>23733</v>
          </cell>
          <cell r="F41">
            <v>2225</v>
          </cell>
          <cell r="G41">
            <v>25958</v>
          </cell>
          <cell r="H41">
            <v>3280303</v>
          </cell>
          <cell r="I41">
            <v>37482</v>
          </cell>
          <cell r="J41">
            <v>3317785</v>
          </cell>
          <cell r="K41">
            <v>121379</v>
          </cell>
          <cell r="L41">
            <v>0</v>
          </cell>
          <cell r="M41">
            <v>121379</v>
          </cell>
          <cell r="N41">
            <v>5944293</v>
          </cell>
          <cell r="O41">
            <v>61954</v>
          </cell>
          <cell r="P41">
            <v>6006247</v>
          </cell>
        </row>
        <row r="42">
          <cell r="B42">
            <v>617536</v>
          </cell>
          <cell r="C42">
            <v>6419</v>
          </cell>
          <cell r="D42">
            <v>623955</v>
          </cell>
          <cell r="E42">
            <v>5347</v>
          </cell>
          <cell r="F42">
            <v>4444</v>
          </cell>
          <cell r="G42">
            <v>9791</v>
          </cell>
          <cell r="H42">
            <v>1077744</v>
          </cell>
          <cell r="I42">
            <v>16715</v>
          </cell>
          <cell r="J42">
            <v>1094459</v>
          </cell>
          <cell r="K42">
            <v>54578</v>
          </cell>
          <cell r="L42">
            <v>368</v>
          </cell>
          <cell r="M42">
            <v>54946</v>
          </cell>
          <cell r="N42">
            <v>1755205</v>
          </cell>
          <cell r="O42">
            <v>27946</v>
          </cell>
          <cell r="P42">
            <v>1783151</v>
          </cell>
        </row>
        <row r="43">
          <cell r="B43">
            <v>4214023</v>
          </cell>
          <cell r="C43">
            <v>18725</v>
          </cell>
          <cell r="D43">
            <v>4232748</v>
          </cell>
          <cell r="E43">
            <v>76120</v>
          </cell>
          <cell r="F43">
            <v>5562</v>
          </cell>
          <cell r="G43">
            <v>81682</v>
          </cell>
          <cell r="H43">
            <v>6585225</v>
          </cell>
          <cell r="I43">
            <v>40480</v>
          </cell>
          <cell r="J43">
            <v>6625705</v>
          </cell>
          <cell r="K43">
            <v>384618</v>
          </cell>
          <cell r="L43">
            <v>2</v>
          </cell>
          <cell r="M43">
            <v>384620</v>
          </cell>
          <cell r="N43">
            <v>11259986</v>
          </cell>
          <cell r="O43">
            <v>64769</v>
          </cell>
          <cell r="P43">
            <v>11324755</v>
          </cell>
        </row>
        <row r="44">
          <cell r="B44">
            <v>3352960</v>
          </cell>
          <cell r="C44">
            <v>45510</v>
          </cell>
          <cell r="D44">
            <v>3398470</v>
          </cell>
          <cell r="E44">
            <v>11233</v>
          </cell>
          <cell r="F44">
            <v>22099</v>
          </cell>
          <cell r="G44">
            <v>33332</v>
          </cell>
          <cell r="H44">
            <v>5042146</v>
          </cell>
          <cell r="I44">
            <v>75652</v>
          </cell>
          <cell r="J44">
            <v>5117798</v>
          </cell>
          <cell r="K44">
            <v>189368</v>
          </cell>
          <cell r="L44">
            <v>312</v>
          </cell>
          <cell r="M44">
            <v>189680</v>
          </cell>
          <cell r="N44">
            <v>8595707</v>
          </cell>
          <cell r="O44">
            <v>143573</v>
          </cell>
          <cell r="P44">
            <v>8739280</v>
          </cell>
        </row>
        <row r="45">
          <cell r="B45">
            <v>211955</v>
          </cell>
          <cell r="C45">
            <v>3699</v>
          </cell>
          <cell r="D45">
            <v>215654</v>
          </cell>
          <cell r="E45">
            <v>1409</v>
          </cell>
          <cell r="F45">
            <v>2254</v>
          </cell>
          <cell r="G45">
            <v>3663</v>
          </cell>
          <cell r="H45">
            <v>630951</v>
          </cell>
          <cell r="I45">
            <v>12581</v>
          </cell>
          <cell r="J45">
            <v>643532</v>
          </cell>
          <cell r="K45">
            <v>36209</v>
          </cell>
          <cell r="L45">
            <v>25</v>
          </cell>
          <cell r="M45">
            <v>36234</v>
          </cell>
          <cell r="N45">
            <v>880524</v>
          </cell>
          <cell r="O45">
            <v>18559</v>
          </cell>
          <cell r="P45">
            <v>899083</v>
          </cell>
        </row>
        <row r="46">
          <cell r="B46">
            <v>4208938</v>
          </cell>
          <cell r="C46">
            <v>38905</v>
          </cell>
          <cell r="D46">
            <v>4247843</v>
          </cell>
          <cell r="E46">
            <v>35331</v>
          </cell>
          <cell r="F46">
            <v>6151</v>
          </cell>
          <cell r="G46">
            <v>41482</v>
          </cell>
          <cell r="H46">
            <v>5856331</v>
          </cell>
          <cell r="I46">
            <v>66044</v>
          </cell>
          <cell r="J46">
            <v>5922375</v>
          </cell>
          <cell r="K46">
            <v>380600</v>
          </cell>
          <cell r="L46">
            <v>17</v>
          </cell>
          <cell r="M46">
            <v>380617</v>
          </cell>
          <cell r="N46">
            <v>10481200</v>
          </cell>
          <cell r="O46">
            <v>111117</v>
          </cell>
          <cell r="P46">
            <v>10592317</v>
          </cell>
        </row>
        <row r="47">
          <cell r="B47">
            <v>1218261</v>
          </cell>
          <cell r="C47">
            <v>5587</v>
          </cell>
          <cell r="D47">
            <v>1223848</v>
          </cell>
          <cell r="E47">
            <v>1761</v>
          </cell>
          <cell r="F47">
            <v>1080</v>
          </cell>
          <cell r="G47">
            <v>2841</v>
          </cell>
          <cell r="H47">
            <v>2354872</v>
          </cell>
          <cell r="I47">
            <v>14791</v>
          </cell>
          <cell r="J47">
            <v>2369663</v>
          </cell>
          <cell r="K47">
            <v>133895</v>
          </cell>
          <cell r="L47">
            <v>0</v>
          </cell>
          <cell r="M47">
            <v>133895</v>
          </cell>
          <cell r="N47">
            <v>3708789</v>
          </cell>
          <cell r="O47">
            <v>21458</v>
          </cell>
          <cell r="P47">
            <v>3730247</v>
          </cell>
        </row>
        <row r="48">
          <cell r="B48">
            <v>1416471</v>
          </cell>
          <cell r="C48">
            <v>24377</v>
          </cell>
          <cell r="D48">
            <v>1440848</v>
          </cell>
          <cell r="E48">
            <v>8494</v>
          </cell>
          <cell r="F48">
            <v>9347</v>
          </cell>
          <cell r="G48">
            <v>17841</v>
          </cell>
          <cell r="H48">
            <v>2466465</v>
          </cell>
          <cell r="I48">
            <v>46671</v>
          </cell>
          <cell r="J48">
            <v>2513136</v>
          </cell>
          <cell r="K48">
            <v>123016</v>
          </cell>
          <cell r="L48">
            <v>601</v>
          </cell>
          <cell r="M48">
            <v>123617</v>
          </cell>
          <cell r="N48">
            <v>4014446</v>
          </cell>
          <cell r="O48">
            <v>80996</v>
          </cell>
          <cell r="P48">
            <v>4095442</v>
          </cell>
        </row>
        <row r="49">
          <cell r="B49">
            <v>3999144</v>
          </cell>
          <cell r="C49">
            <v>44571</v>
          </cell>
          <cell r="D49">
            <v>4043715</v>
          </cell>
          <cell r="E49">
            <v>52492</v>
          </cell>
          <cell r="F49">
            <v>2775</v>
          </cell>
          <cell r="G49">
            <v>55267</v>
          </cell>
          <cell r="H49">
            <v>6151650</v>
          </cell>
          <cell r="I49">
            <v>79062</v>
          </cell>
          <cell r="J49">
            <v>6230712</v>
          </cell>
          <cell r="K49">
            <v>359724</v>
          </cell>
          <cell r="L49">
            <v>769</v>
          </cell>
          <cell r="M49">
            <v>360493</v>
          </cell>
          <cell r="N49">
            <v>10563010</v>
          </cell>
          <cell r="O49">
            <v>127177</v>
          </cell>
          <cell r="P49">
            <v>10690187</v>
          </cell>
        </row>
        <row r="50">
          <cell r="B50">
            <v>374939</v>
          </cell>
          <cell r="C50">
            <v>6828</v>
          </cell>
          <cell r="D50">
            <v>381767</v>
          </cell>
          <cell r="E50">
            <v>1853</v>
          </cell>
          <cell r="F50">
            <v>424</v>
          </cell>
          <cell r="G50">
            <v>2277</v>
          </cell>
          <cell r="H50">
            <v>449562</v>
          </cell>
          <cell r="I50">
            <v>9371</v>
          </cell>
          <cell r="J50">
            <v>458933</v>
          </cell>
          <cell r="K50">
            <v>23517</v>
          </cell>
          <cell r="L50">
            <v>90</v>
          </cell>
          <cell r="M50">
            <v>23607</v>
          </cell>
          <cell r="N50">
            <v>849871</v>
          </cell>
          <cell r="O50">
            <v>16713</v>
          </cell>
          <cell r="P50">
            <v>866584</v>
          </cell>
        </row>
        <row r="51">
          <cell r="B51">
            <v>1692051</v>
          </cell>
          <cell r="C51">
            <v>75297</v>
          </cell>
          <cell r="D51">
            <v>1767348</v>
          </cell>
          <cell r="E51">
            <v>5109</v>
          </cell>
          <cell r="F51">
            <v>11357</v>
          </cell>
          <cell r="G51">
            <v>16466</v>
          </cell>
          <cell r="H51">
            <v>2545151</v>
          </cell>
          <cell r="I51">
            <v>117820</v>
          </cell>
          <cell r="J51">
            <v>2662971</v>
          </cell>
          <cell r="K51">
            <v>114085</v>
          </cell>
          <cell r="L51">
            <v>429</v>
          </cell>
          <cell r="M51">
            <v>114514</v>
          </cell>
          <cell r="N51">
            <v>4356396</v>
          </cell>
          <cell r="O51">
            <v>204903</v>
          </cell>
          <cell r="P51">
            <v>4561299</v>
          </cell>
        </row>
        <row r="52">
          <cell r="B52">
            <v>319820</v>
          </cell>
          <cell r="C52">
            <v>5181</v>
          </cell>
          <cell r="D52">
            <v>325001</v>
          </cell>
          <cell r="E52">
            <v>0</v>
          </cell>
          <cell r="F52">
            <v>2669</v>
          </cell>
          <cell r="G52">
            <v>2669</v>
          </cell>
          <cell r="H52">
            <v>822483</v>
          </cell>
          <cell r="I52">
            <v>14360</v>
          </cell>
          <cell r="J52">
            <v>836843</v>
          </cell>
          <cell r="K52">
            <v>128885</v>
          </cell>
          <cell r="L52">
            <v>884</v>
          </cell>
          <cell r="M52">
            <v>129769</v>
          </cell>
          <cell r="N52">
            <v>1271188</v>
          </cell>
          <cell r="O52">
            <v>23094</v>
          </cell>
          <cell r="P52">
            <v>1294282</v>
          </cell>
        </row>
        <row r="53">
          <cell r="B53">
            <v>2069406</v>
          </cell>
          <cell r="C53">
            <v>46226</v>
          </cell>
          <cell r="D53">
            <v>2115632</v>
          </cell>
          <cell r="E53">
            <v>3013</v>
          </cell>
          <cell r="F53">
            <v>26547</v>
          </cell>
          <cell r="G53">
            <v>29560</v>
          </cell>
          <cell r="H53">
            <v>3451227</v>
          </cell>
          <cell r="I53">
            <v>81684</v>
          </cell>
          <cell r="J53">
            <v>3532911</v>
          </cell>
          <cell r="K53">
            <v>176264</v>
          </cell>
          <cell r="L53">
            <v>1006</v>
          </cell>
          <cell r="M53">
            <v>177270</v>
          </cell>
          <cell r="N53">
            <v>5699910</v>
          </cell>
          <cell r="O53">
            <v>155463</v>
          </cell>
          <cell r="P53">
            <v>5855373</v>
          </cell>
        </row>
        <row r="54">
          <cell r="B54">
            <v>8000313</v>
          </cell>
          <cell r="C54">
            <v>87745</v>
          </cell>
          <cell r="D54">
            <v>8088058</v>
          </cell>
          <cell r="E54">
            <v>17920</v>
          </cell>
          <cell r="F54">
            <v>53011</v>
          </cell>
          <cell r="G54">
            <v>70931</v>
          </cell>
          <cell r="H54">
            <v>13756057</v>
          </cell>
          <cell r="I54">
            <v>176144</v>
          </cell>
          <cell r="J54">
            <v>13932201</v>
          </cell>
          <cell r="K54">
            <v>325877</v>
          </cell>
          <cell r="L54">
            <v>2423</v>
          </cell>
          <cell r="M54">
            <v>328300</v>
          </cell>
          <cell r="N54">
            <v>22100167</v>
          </cell>
          <cell r="O54">
            <v>319323</v>
          </cell>
          <cell r="P54">
            <v>22419490</v>
          </cell>
        </row>
        <row r="55">
          <cell r="B55">
            <v>891867</v>
          </cell>
          <cell r="C55">
            <v>10856</v>
          </cell>
          <cell r="D55">
            <v>902723</v>
          </cell>
          <cell r="E55">
            <v>2381</v>
          </cell>
          <cell r="F55">
            <v>4040</v>
          </cell>
          <cell r="G55">
            <v>6421</v>
          </cell>
          <cell r="H55">
            <v>1425394</v>
          </cell>
          <cell r="I55">
            <v>21142</v>
          </cell>
          <cell r="J55">
            <v>1446536</v>
          </cell>
          <cell r="K55">
            <v>123410</v>
          </cell>
          <cell r="L55">
            <v>514</v>
          </cell>
          <cell r="M55">
            <v>123924</v>
          </cell>
          <cell r="N55">
            <v>2443052</v>
          </cell>
          <cell r="O55">
            <v>36552</v>
          </cell>
          <cell r="P55">
            <v>2479604</v>
          </cell>
        </row>
        <row r="56">
          <cell r="B56">
            <v>189922</v>
          </cell>
          <cell r="C56">
            <v>3485</v>
          </cell>
          <cell r="D56">
            <v>193407</v>
          </cell>
          <cell r="E56">
            <v>629</v>
          </cell>
          <cell r="F56">
            <v>757</v>
          </cell>
          <cell r="G56">
            <v>1386</v>
          </cell>
          <cell r="H56">
            <v>377111</v>
          </cell>
          <cell r="I56">
            <v>7351</v>
          </cell>
          <cell r="J56">
            <v>384462</v>
          </cell>
          <cell r="K56">
            <v>28942</v>
          </cell>
          <cell r="L56">
            <v>0</v>
          </cell>
          <cell r="M56">
            <v>28942</v>
          </cell>
          <cell r="N56">
            <v>596604</v>
          </cell>
          <cell r="O56">
            <v>11593</v>
          </cell>
          <cell r="P56">
            <v>608197</v>
          </cell>
        </row>
        <row r="57">
          <cell r="B57">
            <v>3014609</v>
          </cell>
          <cell r="C57">
            <v>42645</v>
          </cell>
          <cell r="D57">
            <v>3057254</v>
          </cell>
          <cell r="E57">
            <v>8016</v>
          </cell>
          <cell r="F57">
            <v>27447</v>
          </cell>
          <cell r="G57">
            <v>35463</v>
          </cell>
          <cell r="H57">
            <v>4257801</v>
          </cell>
          <cell r="I57">
            <v>71493</v>
          </cell>
          <cell r="J57">
            <v>4329294</v>
          </cell>
          <cell r="K57">
            <v>183717</v>
          </cell>
          <cell r="L57">
            <v>724</v>
          </cell>
          <cell r="M57">
            <v>184441</v>
          </cell>
          <cell r="N57">
            <v>7464143</v>
          </cell>
          <cell r="O57">
            <v>142309</v>
          </cell>
          <cell r="P57">
            <v>7606452</v>
          </cell>
        </row>
        <row r="58">
          <cell r="B58">
            <v>2735895</v>
          </cell>
          <cell r="C58">
            <v>64475</v>
          </cell>
          <cell r="D58">
            <v>2800370</v>
          </cell>
          <cell r="E58">
            <v>5773</v>
          </cell>
          <cell r="F58">
            <v>18399</v>
          </cell>
          <cell r="G58">
            <v>24172</v>
          </cell>
          <cell r="H58">
            <v>4105801</v>
          </cell>
          <cell r="I58">
            <v>105610</v>
          </cell>
          <cell r="J58">
            <v>4211411</v>
          </cell>
          <cell r="K58">
            <v>221448</v>
          </cell>
          <cell r="L58">
            <v>0</v>
          </cell>
          <cell r="M58">
            <v>221448</v>
          </cell>
          <cell r="N58">
            <v>7068917</v>
          </cell>
          <cell r="O58">
            <v>188484</v>
          </cell>
          <cell r="P58">
            <v>7257401</v>
          </cell>
        </row>
        <row r="59">
          <cell r="B59">
            <v>497785</v>
          </cell>
          <cell r="C59">
            <v>10878</v>
          </cell>
          <cell r="D59">
            <v>508663</v>
          </cell>
          <cell r="E59">
            <v>224</v>
          </cell>
          <cell r="F59">
            <v>2931</v>
          </cell>
          <cell r="G59">
            <v>3155</v>
          </cell>
          <cell r="H59">
            <v>1077315</v>
          </cell>
          <cell r="I59">
            <v>24700</v>
          </cell>
          <cell r="J59">
            <v>1102015</v>
          </cell>
          <cell r="K59">
            <v>42609</v>
          </cell>
          <cell r="L59">
            <v>920</v>
          </cell>
          <cell r="M59">
            <v>43529</v>
          </cell>
          <cell r="N59">
            <v>1617933</v>
          </cell>
          <cell r="O59">
            <v>39429</v>
          </cell>
          <cell r="P59">
            <v>1657362</v>
          </cell>
        </row>
        <row r="60">
          <cell r="B60">
            <v>1873334</v>
          </cell>
          <cell r="C60">
            <v>28163</v>
          </cell>
          <cell r="D60">
            <v>1901497</v>
          </cell>
          <cell r="E60">
            <v>14893</v>
          </cell>
          <cell r="F60">
            <v>48</v>
          </cell>
          <cell r="G60">
            <v>14941</v>
          </cell>
          <cell r="H60">
            <v>3368180</v>
          </cell>
          <cell r="I60">
            <v>55343</v>
          </cell>
          <cell r="J60">
            <v>3423523</v>
          </cell>
          <cell r="K60">
            <v>275880</v>
          </cell>
          <cell r="L60">
            <v>430</v>
          </cell>
          <cell r="M60">
            <v>276310</v>
          </cell>
          <cell r="N60">
            <v>5532287</v>
          </cell>
          <cell r="O60">
            <v>83984</v>
          </cell>
          <cell r="P60">
            <v>5616271</v>
          </cell>
        </row>
        <row r="61">
          <cell r="B61">
            <v>188354</v>
          </cell>
          <cell r="C61">
            <v>2978</v>
          </cell>
          <cell r="D61">
            <v>191332</v>
          </cell>
          <cell r="E61">
            <v>2563</v>
          </cell>
          <cell r="F61">
            <v>1538</v>
          </cell>
          <cell r="G61">
            <v>4101</v>
          </cell>
          <cell r="H61">
            <v>625702</v>
          </cell>
          <cell r="I61">
            <v>11405</v>
          </cell>
          <cell r="J61">
            <v>637107</v>
          </cell>
          <cell r="K61">
            <v>28476</v>
          </cell>
          <cell r="L61">
            <v>12</v>
          </cell>
          <cell r="M61">
            <v>28488</v>
          </cell>
          <cell r="N61">
            <v>845095</v>
          </cell>
          <cell r="O61">
            <v>15933</v>
          </cell>
          <cell r="P61">
            <v>861028</v>
          </cell>
        </row>
        <row r="62">
          <cell r="B62">
            <v>103796315</v>
          </cell>
          <cell r="C62">
            <v>1338985</v>
          </cell>
          <cell r="D62">
            <v>105135300</v>
          </cell>
          <cell r="E62">
            <v>572793</v>
          </cell>
          <cell r="F62">
            <v>437511</v>
          </cell>
          <cell r="G62">
            <v>1010304</v>
          </cell>
          <cell r="H62">
            <v>159147338</v>
          </cell>
          <cell r="I62">
            <v>2295990</v>
          </cell>
          <cell r="J62">
            <v>161443328</v>
          </cell>
          <cell r="K62">
            <v>8317624</v>
          </cell>
          <cell r="L62">
            <v>29811</v>
          </cell>
          <cell r="M62">
            <v>8347435</v>
          </cell>
          <cell r="N62">
            <v>271834070</v>
          </cell>
          <cell r="O62">
            <v>4102297</v>
          </cell>
          <cell r="P62">
            <v>275936367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20F9-17F9-47E9-A120-496BC091BF21}">
  <sheetPr codeName="Sheet31">
    <tabColor theme="3" tint="0.79998168889431442"/>
  </sheetPr>
  <dimension ref="A1:P62"/>
  <sheetViews>
    <sheetView showGridLines="0" tabSelected="1" workbookViewId="0">
      <selection activeCell="B3" sqref="B3"/>
    </sheetView>
  </sheetViews>
  <sheetFormatPr defaultRowHeight="8" x14ac:dyDescent="0.2"/>
  <cols>
    <col min="1" max="1" width="15.85546875" customWidth="1"/>
    <col min="2" max="16" width="13.85546875" customWidth="1"/>
  </cols>
  <sheetData>
    <row r="1" spans="1:16" ht="14" x14ac:dyDescent="0.3">
      <c r="A1" s="94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9" x14ac:dyDescent="0.2">
      <c r="A3" s="3" t="s">
        <v>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 t="s">
        <v>0</v>
      </c>
    </row>
    <row r="4" spans="1:16" x14ac:dyDescent="0.2">
      <c r="A4" s="5"/>
      <c r="B4" s="95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</row>
    <row r="5" spans="1:16" ht="9" x14ac:dyDescent="0.2">
      <c r="A5" s="6"/>
      <c r="B5" s="98" t="s">
        <v>2</v>
      </c>
      <c r="C5" s="99"/>
      <c r="D5" s="99"/>
      <c r="E5" s="100" t="s">
        <v>3</v>
      </c>
      <c r="F5" s="99"/>
      <c r="G5" s="101"/>
      <c r="H5" s="99" t="s">
        <v>4</v>
      </c>
      <c r="I5" s="99"/>
      <c r="J5" s="99"/>
      <c r="K5" s="100" t="s">
        <v>5</v>
      </c>
      <c r="L5" s="99"/>
      <c r="M5" s="101"/>
      <c r="N5" s="99" t="s">
        <v>6</v>
      </c>
      <c r="O5" s="99"/>
      <c r="P5" s="102"/>
    </row>
    <row r="6" spans="1:16" ht="9" x14ac:dyDescent="0.2">
      <c r="A6" s="6" t="s">
        <v>7</v>
      </c>
      <c r="B6" s="7" t="s">
        <v>8</v>
      </c>
      <c r="C6" s="8" t="s">
        <v>1</v>
      </c>
      <c r="D6" s="8"/>
      <c r="E6" s="9"/>
      <c r="F6" s="7" t="s">
        <v>1</v>
      </c>
      <c r="G6" s="10"/>
      <c r="H6" s="11"/>
      <c r="I6" s="7" t="s">
        <v>1</v>
      </c>
      <c r="J6" s="8"/>
      <c r="K6" s="12"/>
      <c r="L6" s="13"/>
      <c r="M6" s="14"/>
      <c r="N6" s="11"/>
      <c r="O6" s="7"/>
      <c r="P6" s="15"/>
    </row>
    <row r="7" spans="1:16" ht="9" x14ac:dyDescent="0.2">
      <c r="A7" s="6"/>
      <c r="B7" s="6" t="s">
        <v>9</v>
      </c>
      <c r="C7" s="8" t="s">
        <v>10</v>
      </c>
      <c r="D7" s="8" t="s">
        <v>1</v>
      </c>
      <c r="E7" s="16" t="s">
        <v>8</v>
      </c>
      <c r="F7" s="6" t="s">
        <v>10</v>
      </c>
      <c r="G7" s="10" t="s">
        <v>1</v>
      </c>
      <c r="H7" s="17" t="s">
        <v>8</v>
      </c>
      <c r="I7" s="6" t="s">
        <v>10</v>
      </c>
      <c r="J7" s="8" t="s">
        <v>1</v>
      </c>
      <c r="K7" s="18" t="s">
        <v>8</v>
      </c>
      <c r="L7" s="6" t="s">
        <v>10</v>
      </c>
      <c r="M7" s="10"/>
      <c r="N7" s="17" t="s">
        <v>8</v>
      </c>
      <c r="O7" s="6" t="s">
        <v>10</v>
      </c>
      <c r="P7" s="19" t="s">
        <v>1</v>
      </c>
    </row>
    <row r="8" spans="1:16" ht="9" x14ac:dyDescent="0.2">
      <c r="A8" s="6"/>
      <c r="B8" s="6" t="s">
        <v>11</v>
      </c>
      <c r="C8" s="8" t="s">
        <v>12</v>
      </c>
      <c r="D8" s="8" t="s">
        <v>13</v>
      </c>
      <c r="E8" s="16" t="s">
        <v>9</v>
      </c>
      <c r="F8" s="6" t="s">
        <v>12</v>
      </c>
      <c r="G8" s="10" t="s">
        <v>13</v>
      </c>
      <c r="H8" s="17" t="s">
        <v>9</v>
      </c>
      <c r="I8" s="6" t="s">
        <v>12</v>
      </c>
      <c r="J8" s="8" t="s">
        <v>13</v>
      </c>
      <c r="K8" s="18" t="s">
        <v>9</v>
      </c>
      <c r="L8" s="6" t="s">
        <v>14</v>
      </c>
      <c r="M8" s="10" t="s">
        <v>13</v>
      </c>
      <c r="N8" s="17" t="s">
        <v>9</v>
      </c>
      <c r="O8" s="6" t="s">
        <v>12</v>
      </c>
      <c r="P8" s="19" t="s">
        <v>13</v>
      </c>
    </row>
    <row r="9" spans="1:16" ht="9" x14ac:dyDescent="0.2">
      <c r="A9" s="20"/>
      <c r="B9" s="20" t="s">
        <v>15</v>
      </c>
      <c r="C9" s="21">
        <v>-1</v>
      </c>
      <c r="D9" s="21" t="s">
        <v>1</v>
      </c>
      <c r="E9" s="22"/>
      <c r="F9" s="6">
        <v>-1</v>
      </c>
      <c r="G9" s="23" t="s">
        <v>1</v>
      </c>
      <c r="H9" s="24"/>
      <c r="I9" s="20">
        <v>-1</v>
      </c>
      <c r="J9" s="21" t="s">
        <v>1</v>
      </c>
      <c r="K9" s="25" t="s">
        <v>1</v>
      </c>
      <c r="L9" s="20">
        <v>-1</v>
      </c>
      <c r="M9" s="23"/>
      <c r="N9" s="24"/>
      <c r="O9" s="20">
        <v>-1</v>
      </c>
      <c r="P9" s="26" t="s">
        <v>1</v>
      </c>
    </row>
    <row r="10" spans="1:16" ht="9" x14ac:dyDescent="0.2">
      <c r="A10" s="27" t="s">
        <v>16</v>
      </c>
      <c r="B10" s="28">
        <f>'[1]CY MV-1 Adjusted'!B11</f>
        <v>1993089</v>
      </c>
      <c r="C10" s="28">
        <f>'[1]CY MV-1 Adjusted'!C11</f>
        <v>42287</v>
      </c>
      <c r="D10" s="29">
        <f>'[1]CY MV-1 Adjusted'!D11</f>
        <v>2035376</v>
      </c>
      <c r="E10" s="30">
        <f>'[1]CY MV-1 Adjusted'!E11</f>
        <v>5492</v>
      </c>
      <c r="F10" s="31">
        <f>'[1]CY MV-1 Adjusted'!F11</f>
        <v>132</v>
      </c>
      <c r="G10" s="32">
        <f>'[1]CY MV-1 Adjusted'!G11</f>
        <v>5624</v>
      </c>
      <c r="H10" s="33">
        <f>'[1]CY MV-1 Adjusted'!H11</f>
        <v>3094573</v>
      </c>
      <c r="I10" s="28">
        <f>'[1]CY MV-1 Adjusted'!I11</f>
        <v>69866</v>
      </c>
      <c r="J10" s="29">
        <f>'[1]CY MV-1 Adjusted'!J11</f>
        <v>3164439</v>
      </c>
      <c r="K10" s="34">
        <f>'[1]CY MV-1 Adjusted'!K11</f>
        <v>114901</v>
      </c>
      <c r="L10" s="28">
        <f>'[1]CY MV-1 Adjusted'!L11</f>
        <v>0</v>
      </c>
      <c r="M10" s="35">
        <f>'[1]CY MV-1 Adjusted'!M11</f>
        <v>114901</v>
      </c>
      <c r="N10" s="33">
        <f>'[1]CY MV-1 Adjusted'!N11</f>
        <v>5208055</v>
      </c>
      <c r="O10" s="28">
        <f>'[1]CY MV-1 Adjusted'!O11</f>
        <v>112285</v>
      </c>
      <c r="P10" s="28">
        <f>'[1]CY MV-1 Adjusted'!P11</f>
        <v>5320340</v>
      </c>
    </row>
    <row r="11" spans="1:16" ht="9" x14ac:dyDescent="0.2">
      <c r="A11" s="27" t="s">
        <v>17</v>
      </c>
      <c r="B11" s="28">
        <f>'[1]CY MV-1 Adjusted'!B12</f>
        <v>167313</v>
      </c>
      <c r="C11" s="36">
        <f>'[1]CY MV-1 Adjusted'!C12</f>
        <v>3831</v>
      </c>
      <c r="D11" s="37">
        <f>'[1]CY MV-1 Adjusted'!D12</f>
        <v>171144</v>
      </c>
      <c r="E11" s="30">
        <f>'[1]CY MV-1 Adjusted'!E12</f>
        <v>8022</v>
      </c>
      <c r="F11" s="38">
        <f>'[1]CY MV-1 Adjusted'!F12</f>
        <v>598</v>
      </c>
      <c r="G11" s="39">
        <f>'[1]CY MV-1 Adjusted'!G12</f>
        <v>8620</v>
      </c>
      <c r="H11" s="40">
        <f>'[1]CY MV-1 Adjusted'!H12</f>
        <v>571380</v>
      </c>
      <c r="I11" s="36">
        <f>'[1]CY MV-1 Adjusted'!I12</f>
        <v>14901</v>
      </c>
      <c r="J11" s="37">
        <f>'[1]CY MV-1 Adjusted'!J12</f>
        <v>586281</v>
      </c>
      <c r="K11" s="41">
        <f>'[1]CY MV-1 Adjusted'!K12</f>
        <v>26772</v>
      </c>
      <c r="L11" s="42">
        <f>'[1]CY MV-1 Adjusted'!L12</f>
        <v>9</v>
      </c>
      <c r="M11" s="43">
        <f>'[1]CY MV-1 Adjusted'!M12</f>
        <v>26781</v>
      </c>
      <c r="N11" s="44">
        <f>'[1]CY MV-1 Adjusted'!N12</f>
        <v>773487</v>
      </c>
      <c r="O11" s="45">
        <f>'[1]CY MV-1 Adjusted'!O12</f>
        <v>19339</v>
      </c>
      <c r="P11" s="46">
        <f>'[1]CY MV-1 Adjusted'!P12</f>
        <v>792826</v>
      </c>
    </row>
    <row r="12" spans="1:16" ht="9" x14ac:dyDescent="0.2">
      <c r="A12" s="27" t="s">
        <v>18</v>
      </c>
      <c r="B12" s="28">
        <f>'[1]CY MV-1 Adjusted'!B13</f>
        <v>2391632</v>
      </c>
      <c r="C12" s="36">
        <f>'[1]CY MV-1 Adjusted'!C13</f>
        <v>18386</v>
      </c>
      <c r="D12" s="37">
        <f>'[1]CY MV-1 Adjusted'!D13</f>
        <v>2410018</v>
      </c>
      <c r="E12" s="30">
        <f>'[1]CY MV-1 Adjusted'!E13</f>
        <v>1453</v>
      </c>
      <c r="F12" s="38">
        <f>'[1]CY MV-1 Adjusted'!F13</f>
        <v>7033</v>
      </c>
      <c r="G12" s="39">
        <f>'[1]CY MV-1 Adjusted'!G13</f>
        <v>8486</v>
      </c>
      <c r="H12" s="40">
        <f>'[1]CY MV-1 Adjusted'!H13</f>
        <v>3479891</v>
      </c>
      <c r="I12" s="36">
        <f>'[1]CY MV-1 Adjusted'!I13</f>
        <v>34312</v>
      </c>
      <c r="J12" s="37">
        <f>'[1]CY MV-1 Adjusted'!J13</f>
        <v>3514203</v>
      </c>
      <c r="K12" s="41">
        <f>'[1]CY MV-1 Adjusted'!K13</f>
        <v>121073</v>
      </c>
      <c r="L12" s="42">
        <f>'[1]CY MV-1 Adjusted'!L13</f>
        <v>1</v>
      </c>
      <c r="M12" s="43">
        <f>'[1]CY MV-1 Adjusted'!M13</f>
        <v>121074</v>
      </c>
      <c r="N12" s="44">
        <f>'[1]CY MV-1 Adjusted'!N13</f>
        <v>5994049</v>
      </c>
      <c r="O12" s="45">
        <f>'[1]CY MV-1 Adjusted'!O13</f>
        <v>59732</v>
      </c>
      <c r="P12" s="46">
        <f>'[1]CY MV-1 Adjusted'!P13</f>
        <v>6053781</v>
      </c>
    </row>
    <row r="13" spans="1:16" ht="9" x14ac:dyDescent="0.2">
      <c r="A13" s="27" t="s">
        <v>19</v>
      </c>
      <c r="B13" s="28">
        <f>'[1]CY MV-1 Adjusted'!B14</f>
        <v>860646</v>
      </c>
      <c r="C13" s="28">
        <f>'[1]CY MV-1 Adjusted'!C14</f>
        <v>11791</v>
      </c>
      <c r="D13" s="47">
        <f>'[1]CY MV-1 Adjusted'!D14</f>
        <v>872437</v>
      </c>
      <c r="E13" s="48">
        <f>'[1]CY MV-1 Adjusted'!E14</f>
        <v>11322</v>
      </c>
      <c r="F13" s="49">
        <f>'[1]CY MV-1 Adjusted'!F14</f>
        <v>722</v>
      </c>
      <c r="G13" s="50">
        <f>'[1]CY MV-1 Adjusted'!G14</f>
        <v>12044</v>
      </c>
      <c r="H13" s="33">
        <f>'[1]CY MV-1 Adjusted'!H14</f>
        <v>1831759</v>
      </c>
      <c r="I13" s="28">
        <f>'[1]CY MV-1 Adjusted'!I14</f>
        <v>27332</v>
      </c>
      <c r="J13" s="51">
        <f>'[1]CY MV-1 Adjusted'!J14</f>
        <v>1859091</v>
      </c>
      <c r="K13" s="34">
        <f>'[1]CY MV-1 Adjusted'!K14</f>
        <v>169796</v>
      </c>
      <c r="L13" s="52">
        <f>'[1]CY MV-1 Adjusted'!L14</f>
        <v>1</v>
      </c>
      <c r="M13" s="47">
        <f>'[1]CY MV-1 Adjusted'!M14</f>
        <v>169797</v>
      </c>
      <c r="N13" s="53">
        <f>'[1]CY MV-1 Adjusted'!N14</f>
        <v>2873523</v>
      </c>
      <c r="O13" s="28">
        <f>'[1]CY MV-1 Adjusted'!O14</f>
        <v>39846</v>
      </c>
      <c r="P13" s="54">
        <f>'[1]CY MV-1 Adjusted'!P14</f>
        <v>2913369</v>
      </c>
    </row>
    <row r="14" spans="1:16" ht="9" x14ac:dyDescent="0.2">
      <c r="A14" s="55" t="s">
        <v>20</v>
      </c>
      <c r="B14" s="56">
        <f>'[1]CY MV-1 Adjusted'!B15</f>
        <v>13957692</v>
      </c>
      <c r="C14" s="57">
        <f>'[1]CY MV-1 Adjusted'!C15</f>
        <v>243708</v>
      </c>
      <c r="D14" s="37">
        <f>'[1]CY MV-1 Adjusted'!D15</f>
        <v>14201400</v>
      </c>
      <c r="E14" s="30">
        <f>'[1]CY MV-1 Adjusted'!E15</f>
        <v>34282</v>
      </c>
      <c r="F14" s="31">
        <f>'[1]CY MV-1 Adjusted'!F15</f>
        <v>66546</v>
      </c>
      <c r="G14" s="43">
        <f>'[1]CY MV-1 Adjusted'!G15</f>
        <v>100828</v>
      </c>
      <c r="H14" s="58">
        <f>'[1]CY MV-1 Adjusted'!H15</f>
        <v>15008976</v>
      </c>
      <c r="I14" s="57">
        <f>'[1]CY MV-1 Adjusted'!I15</f>
        <v>301621</v>
      </c>
      <c r="J14" s="37">
        <f>'[1]CY MV-1 Adjusted'!J15</f>
        <v>15310597</v>
      </c>
      <c r="K14" s="59">
        <f>'[1]CY MV-1 Adjusted'!K15</f>
        <v>771826</v>
      </c>
      <c r="L14" s="42">
        <f>'[1]CY MV-1 Adjusted'!L15</f>
        <v>13598</v>
      </c>
      <c r="M14" s="43">
        <f>'[1]CY MV-1 Adjusted'!M15</f>
        <v>785424</v>
      </c>
      <c r="N14" s="44">
        <f>'[1]CY MV-1 Adjusted'!N15</f>
        <v>29772776</v>
      </c>
      <c r="O14" s="60">
        <f>'[1]CY MV-1 Adjusted'!O15</f>
        <v>625473</v>
      </c>
      <c r="P14" s="46">
        <f>'[1]CY MV-1 Adjusted'!P15</f>
        <v>30398249</v>
      </c>
    </row>
    <row r="15" spans="1:16" ht="9" x14ac:dyDescent="0.2">
      <c r="A15" s="27" t="s">
        <v>21</v>
      </c>
      <c r="B15" s="28">
        <f>'[1]CY MV-1 Adjusted'!B16</f>
        <v>1623494</v>
      </c>
      <c r="C15" s="61">
        <f>'[1]CY MV-1 Adjusted'!C16</f>
        <v>15534</v>
      </c>
      <c r="D15" s="37">
        <f>'[1]CY MV-1 Adjusted'!D16</f>
        <v>1639028</v>
      </c>
      <c r="E15" s="30">
        <f>'[1]CY MV-1 Adjusted'!E16</f>
        <v>5718</v>
      </c>
      <c r="F15" s="38">
        <f>'[1]CY MV-1 Adjusted'!F16</f>
        <v>8002</v>
      </c>
      <c r="G15" s="43">
        <f>'[1]CY MV-1 Adjusted'!G16</f>
        <v>13720</v>
      </c>
      <c r="H15" s="40">
        <f>'[1]CY MV-1 Adjusted'!H16</f>
        <v>3481409</v>
      </c>
      <c r="I15" s="61">
        <f>'[1]CY MV-1 Adjusted'!I16</f>
        <v>37465</v>
      </c>
      <c r="J15" s="37">
        <f>'[1]CY MV-1 Adjusted'!J16</f>
        <v>3518874</v>
      </c>
      <c r="K15" s="41">
        <f>'[1]CY MV-1 Adjusted'!K16</f>
        <v>179080</v>
      </c>
      <c r="L15" s="42">
        <f>'[1]CY MV-1 Adjusted'!L16</f>
        <v>6</v>
      </c>
      <c r="M15" s="43">
        <f>'[1]CY MV-1 Adjusted'!M16</f>
        <v>179086</v>
      </c>
      <c r="N15" s="44">
        <f>'[1]CY MV-1 Adjusted'!N16</f>
        <v>5289701</v>
      </c>
      <c r="O15" s="45">
        <f>'[1]CY MV-1 Adjusted'!O16</f>
        <v>61007</v>
      </c>
      <c r="P15" s="46">
        <f>'[1]CY MV-1 Adjusted'!P16</f>
        <v>5350708</v>
      </c>
    </row>
    <row r="16" spans="1:16" ht="9" x14ac:dyDescent="0.2">
      <c r="A16" s="27" t="s">
        <v>22</v>
      </c>
      <c r="B16" s="28">
        <f>'[1]CY MV-1 Adjusted'!B17</f>
        <v>1210262</v>
      </c>
      <c r="C16" s="61">
        <f>'[1]CY MV-1 Adjusted'!C17</f>
        <v>909</v>
      </c>
      <c r="D16" s="37">
        <f>'[1]CY MV-1 Adjusted'!D17</f>
        <v>1211171</v>
      </c>
      <c r="E16" s="30">
        <f>'[1]CY MV-1 Adjusted'!E17</f>
        <v>11705</v>
      </c>
      <c r="F16" s="38">
        <f>'[1]CY MV-1 Adjusted'!F17</f>
        <v>68</v>
      </c>
      <c r="G16" s="43">
        <f>'[1]CY MV-1 Adjusted'!G17</f>
        <v>11773</v>
      </c>
      <c r="H16" s="40">
        <f>'[1]CY MV-1 Adjusted'!H17</f>
        <v>1558840</v>
      </c>
      <c r="I16" s="61">
        <f>'[1]CY MV-1 Adjusted'!I17</f>
        <v>4821</v>
      </c>
      <c r="J16" s="37">
        <f>'[1]CY MV-1 Adjusted'!J17</f>
        <v>1563661</v>
      </c>
      <c r="K16" s="41">
        <f>'[1]CY MV-1 Adjusted'!K17</f>
        <v>80926</v>
      </c>
      <c r="L16" s="42">
        <f>'[1]CY MV-1 Adjusted'!L17</f>
        <v>23</v>
      </c>
      <c r="M16" s="43">
        <f>'[1]CY MV-1 Adjusted'!M17</f>
        <v>80949</v>
      </c>
      <c r="N16" s="44">
        <f>'[1]CY MV-1 Adjusted'!N17</f>
        <v>2861733</v>
      </c>
      <c r="O16" s="45">
        <f>'[1]CY MV-1 Adjusted'!O17</f>
        <v>5821</v>
      </c>
      <c r="P16" s="46">
        <f>'[1]CY MV-1 Adjusted'!P17</f>
        <v>2867554</v>
      </c>
    </row>
    <row r="17" spans="1:16" ht="9" x14ac:dyDescent="0.2">
      <c r="A17" s="62" t="s">
        <v>23</v>
      </c>
      <c r="B17" s="52">
        <f>'[1]CY MV-1 Adjusted'!B18</f>
        <v>414460</v>
      </c>
      <c r="C17" s="52">
        <f>'[1]CY MV-1 Adjusted'!C18</f>
        <v>1455</v>
      </c>
      <c r="D17" s="51">
        <f>'[1]CY MV-1 Adjusted'!D18</f>
        <v>415915</v>
      </c>
      <c r="E17" s="63">
        <f>'[1]CY MV-1 Adjusted'!E18</f>
        <v>3391</v>
      </c>
      <c r="F17" s="49">
        <f>'[1]CY MV-1 Adjusted'!F18</f>
        <v>468</v>
      </c>
      <c r="G17" s="47">
        <f>'[1]CY MV-1 Adjusted'!G18</f>
        <v>3859</v>
      </c>
      <c r="H17" s="53">
        <f>'[1]CY MV-1 Adjusted'!H18</f>
        <v>579091</v>
      </c>
      <c r="I17" s="52">
        <f>'[1]CY MV-1 Adjusted'!I18</f>
        <v>3247</v>
      </c>
      <c r="J17" s="51">
        <f>'[1]CY MV-1 Adjusted'!J18</f>
        <v>582338</v>
      </c>
      <c r="K17" s="64">
        <f>'[1]CY MV-1 Adjusted'!K18</f>
        <v>23253</v>
      </c>
      <c r="L17" s="52">
        <f>'[1]CY MV-1 Adjusted'!L18</f>
        <v>65</v>
      </c>
      <c r="M17" s="47">
        <f>'[1]CY MV-1 Adjusted'!M18</f>
        <v>23318</v>
      </c>
      <c r="N17" s="53">
        <f>'[1]CY MV-1 Adjusted'!N18</f>
        <v>1020195</v>
      </c>
      <c r="O17" s="52">
        <f>'[1]CY MV-1 Adjusted'!O18</f>
        <v>5235</v>
      </c>
      <c r="P17" s="52">
        <f>'[1]CY MV-1 Adjusted'!P18</f>
        <v>1025430</v>
      </c>
    </row>
    <row r="18" spans="1:16" ht="9" x14ac:dyDescent="0.2">
      <c r="A18" s="27" t="s">
        <v>24</v>
      </c>
      <c r="B18" s="28">
        <f>'[1]CY MV-1 Adjusted'!B19</f>
        <v>191873</v>
      </c>
      <c r="C18" s="28">
        <f>'[1]CY MV-1 Adjusted'!C19</f>
        <v>18424</v>
      </c>
      <c r="D18" s="29">
        <f>'[1]CY MV-1 Adjusted'!D19</f>
        <v>210297</v>
      </c>
      <c r="E18" s="30">
        <f>'[1]CY MV-1 Adjusted'!E19</f>
        <v>1024</v>
      </c>
      <c r="F18" s="31">
        <f>'[1]CY MV-1 Adjusted'!F19</f>
        <v>4109</v>
      </c>
      <c r="G18" s="35">
        <f>'[1]CY MV-1 Adjusted'!G19</f>
        <v>5133</v>
      </c>
      <c r="H18" s="33">
        <f>'[1]CY MV-1 Adjusted'!H19</f>
        <v>123078</v>
      </c>
      <c r="I18" s="28">
        <f>'[1]CY MV-1 Adjusted'!I19</f>
        <v>14462</v>
      </c>
      <c r="J18" s="29">
        <f>'[1]CY MV-1 Adjusted'!J19</f>
        <v>137540</v>
      </c>
      <c r="K18" s="34">
        <f>'[1]CY MV-1 Adjusted'!K19</f>
        <v>3182</v>
      </c>
      <c r="L18" s="28">
        <f>'[1]CY MV-1 Adjusted'!L19</f>
        <v>385</v>
      </c>
      <c r="M18" s="35">
        <f>'[1]CY MV-1 Adjusted'!M19</f>
        <v>3567</v>
      </c>
      <c r="N18" s="33">
        <f>'[1]CY MV-1 Adjusted'!N19</f>
        <v>319157</v>
      </c>
      <c r="O18" s="28">
        <f>'[1]CY MV-1 Adjusted'!O19</f>
        <v>37380</v>
      </c>
      <c r="P18" s="28">
        <f>'[1]CY MV-1 Adjusted'!P19</f>
        <v>356537</v>
      </c>
    </row>
    <row r="19" spans="1:16" ht="9" x14ac:dyDescent="0.2">
      <c r="A19" s="27" t="s">
        <v>25</v>
      </c>
      <c r="B19" s="28">
        <f>'[1]CY MV-1 Adjusted'!B20</f>
        <v>7736727</v>
      </c>
      <c r="C19" s="65">
        <f>'[1]CY MV-1 Adjusted'!C20</f>
        <v>104826</v>
      </c>
      <c r="D19" s="37">
        <f>'[1]CY MV-1 Adjusted'!D20</f>
        <v>7841553</v>
      </c>
      <c r="E19" s="30">
        <f>'[1]CY MV-1 Adjusted'!E20</f>
        <v>24415</v>
      </c>
      <c r="F19" s="38">
        <f>'[1]CY MV-1 Adjusted'!F20</f>
        <v>35758</v>
      </c>
      <c r="G19" s="43">
        <f>'[1]CY MV-1 Adjusted'!G20</f>
        <v>60173</v>
      </c>
      <c r="H19" s="40">
        <f>'[1]CY MV-1 Adjusted'!H20</f>
        <v>9792260</v>
      </c>
      <c r="I19" s="65">
        <f>'[1]CY MV-1 Adjusted'!I20</f>
        <v>150443</v>
      </c>
      <c r="J19" s="37">
        <f>'[1]CY MV-1 Adjusted'!J20</f>
        <v>9942703</v>
      </c>
      <c r="K19" s="41">
        <f>'[1]CY MV-1 Adjusted'!K20</f>
        <v>617323</v>
      </c>
      <c r="L19" s="42">
        <f>'[1]CY MV-1 Adjusted'!L20</f>
        <v>2754</v>
      </c>
      <c r="M19" s="43">
        <f>'[1]CY MV-1 Adjusted'!M20</f>
        <v>620077</v>
      </c>
      <c r="N19" s="44">
        <f>'[1]CY MV-1 Adjusted'!N20</f>
        <v>18170725</v>
      </c>
      <c r="O19" s="45">
        <f>'[1]CY MV-1 Adjusted'!O20</f>
        <v>293781</v>
      </c>
      <c r="P19" s="46">
        <f>'[1]CY MV-1 Adjusted'!P20</f>
        <v>18464506</v>
      </c>
    </row>
    <row r="20" spans="1:16" ht="9" x14ac:dyDescent="0.2">
      <c r="A20" s="27" t="s">
        <v>26</v>
      </c>
      <c r="B20" s="28">
        <f>'[1]CY MV-1 Adjusted'!B21</f>
        <v>3444115</v>
      </c>
      <c r="C20" s="36">
        <f>'[1]CY MV-1 Adjusted'!C21</f>
        <v>51306</v>
      </c>
      <c r="D20" s="37">
        <f>'[1]CY MV-1 Adjusted'!D21</f>
        <v>3495421</v>
      </c>
      <c r="E20" s="30">
        <f>'[1]CY MV-1 Adjusted'!E21</f>
        <v>12290</v>
      </c>
      <c r="F20" s="38">
        <f>'[1]CY MV-1 Adjusted'!F21</f>
        <v>24612</v>
      </c>
      <c r="G20" s="43">
        <f>'[1]CY MV-1 Adjusted'!G21</f>
        <v>36902</v>
      </c>
      <c r="H20" s="40">
        <f>'[1]CY MV-1 Adjusted'!H21</f>
        <v>5006420</v>
      </c>
      <c r="I20" s="36">
        <f>'[1]CY MV-1 Adjusted'!I21</f>
        <v>83196</v>
      </c>
      <c r="J20" s="37">
        <f>'[1]CY MV-1 Adjusted'!J21</f>
        <v>5089616</v>
      </c>
      <c r="K20" s="41">
        <f>'[1]CY MV-1 Adjusted'!K21</f>
        <v>207615</v>
      </c>
      <c r="L20" s="42">
        <f>'[1]CY MV-1 Adjusted'!L21</f>
        <v>42</v>
      </c>
      <c r="M20" s="43">
        <f>'[1]CY MV-1 Adjusted'!M21</f>
        <v>207657</v>
      </c>
      <c r="N20" s="44">
        <f>'[1]CY MV-1 Adjusted'!N21</f>
        <v>8670440</v>
      </c>
      <c r="O20" s="45">
        <f>'[1]CY MV-1 Adjusted'!O21</f>
        <v>159156</v>
      </c>
      <c r="P20" s="46">
        <f>'[1]CY MV-1 Adjusted'!P21</f>
        <v>8829596</v>
      </c>
    </row>
    <row r="21" spans="1:16" ht="9" x14ac:dyDescent="0.2">
      <c r="A21" s="27" t="s">
        <v>27</v>
      </c>
      <c r="B21" s="28">
        <f>'[1]CY MV-1 Adjusted'!B22</f>
        <v>468176</v>
      </c>
      <c r="C21" s="66">
        <f>'[1]CY MV-1 Adjusted'!C22</f>
        <v>6803</v>
      </c>
      <c r="D21" s="67">
        <f>'[1]CY MV-1 Adjusted'!D22</f>
        <v>474979</v>
      </c>
      <c r="E21" s="63">
        <f>'[1]CY MV-1 Adjusted'!E22</f>
        <v>1695</v>
      </c>
      <c r="F21" s="49">
        <f>'[1]CY MV-1 Adjusted'!F22</f>
        <v>1190</v>
      </c>
      <c r="G21" s="68">
        <f>'[1]CY MV-1 Adjusted'!G22</f>
        <v>2885</v>
      </c>
      <c r="H21" s="40">
        <f>'[1]CY MV-1 Adjusted'!H22</f>
        <v>716046</v>
      </c>
      <c r="I21" s="66">
        <f>'[1]CY MV-1 Adjusted'!I22</f>
        <v>14045</v>
      </c>
      <c r="J21" s="67">
        <f>'[1]CY MV-1 Adjusted'!J22</f>
        <v>730091</v>
      </c>
      <c r="K21" s="41">
        <f>'[1]CY MV-1 Adjusted'!K22</f>
        <v>36709</v>
      </c>
      <c r="L21" s="69">
        <f>'[1]CY MV-1 Adjusted'!L22</f>
        <v>271</v>
      </c>
      <c r="M21" s="70">
        <f>'[1]CY MV-1 Adjusted'!M22</f>
        <v>36980</v>
      </c>
      <c r="N21" s="44">
        <f>'[1]CY MV-1 Adjusted'!N22</f>
        <v>1222626</v>
      </c>
      <c r="O21" s="71">
        <f>'[1]CY MV-1 Adjusted'!O22</f>
        <v>22309</v>
      </c>
      <c r="P21" s="54">
        <f>'[1]CY MV-1 Adjusted'!P22</f>
        <v>1244935</v>
      </c>
    </row>
    <row r="22" spans="1:16" ht="9" x14ac:dyDescent="0.2">
      <c r="A22" s="55" t="s">
        <v>28</v>
      </c>
      <c r="B22" s="56">
        <f>'[1]CY MV-1 Adjusted'!B23</f>
        <v>586008</v>
      </c>
      <c r="C22" s="57">
        <f>'[1]CY MV-1 Adjusted'!C23</f>
        <v>2354</v>
      </c>
      <c r="D22" s="37">
        <f>'[1]CY MV-1 Adjusted'!D23</f>
        <v>588362</v>
      </c>
      <c r="E22" s="30">
        <f>'[1]CY MV-1 Adjusted'!E23</f>
        <v>3374</v>
      </c>
      <c r="F22" s="31">
        <f>'[1]CY MV-1 Adjusted'!F23</f>
        <v>564</v>
      </c>
      <c r="G22" s="43">
        <f>'[1]CY MV-1 Adjusted'!G23</f>
        <v>3938</v>
      </c>
      <c r="H22" s="58">
        <f>'[1]CY MV-1 Adjusted'!H23</f>
        <v>1258139</v>
      </c>
      <c r="I22" s="57">
        <f>'[1]CY MV-1 Adjusted'!I23</f>
        <v>8144</v>
      </c>
      <c r="J22" s="37">
        <f>'[1]CY MV-1 Adjusted'!J23</f>
        <v>1266283</v>
      </c>
      <c r="K22" s="59">
        <f>'[1]CY MV-1 Adjusted'!K23</f>
        <v>59196</v>
      </c>
      <c r="L22" s="42">
        <f>'[1]CY MV-1 Adjusted'!L23</f>
        <v>29</v>
      </c>
      <c r="M22" s="43">
        <f>'[1]CY MV-1 Adjusted'!M23</f>
        <v>59225</v>
      </c>
      <c r="N22" s="72">
        <f>'[1]CY MV-1 Adjusted'!N23</f>
        <v>1906717</v>
      </c>
      <c r="O22" s="45">
        <f>'[1]CY MV-1 Adjusted'!O23</f>
        <v>11091</v>
      </c>
      <c r="P22" s="46">
        <f>'[1]CY MV-1 Adjusted'!P23</f>
        <v>1917808</v>
      </c>
    </row>
    <row r="23" spans="1:16" ht="9" x14ac:dyDescent="0.2">
      <c r="A23" s="27" t="s">
        <v>29</v>
      </c>
      <c r="B23" s="28">
        <f>'[1]CY MV-1 Adjusted'!B24</f>
        <v>4126473</v>
      </c>
      <c r="C23" s="61">
        <f>'[1]CY MV-1 Adjusted'!C24</f>
        <v>35182</v>
      </c>
      <c r="D23" s="37">
        <f>'[1]CY MV-1 Adjusted'!D24</f>
        <v>4161655</v>
      </c>
      <c r="E23" s="30">
        <f>'[1]CY MV-1 Adjusted'!E24</f>
        <v>34151</v>
      </c>
      <c r="F23" s="38">
        <f>'[1]CY MV-1 Adjusted'!F24</f>
        <v>172</v>
      </c>
      <c r="G23" s="43">
        <f>'[1]CY MV-1 Adjusted'!G24</f>
        <v>34323</v>
      </c>
      <c r="H23" s="40">
        <f>'[1]CY MV-1 Adjusted'!H24</f>
        <v>6050069</v>
      </c>
      <c r="I23" s="61">
        <f>'[1]CY MV-1 Adjusted'!I24</f>
        <v>62870</v>
      </c>
      <c r="J23" s="37">
        <f>'[1]CY MV-1 Adjusted'!J24</f>
        <v>6112939</v>
      </c>
      <c r="K23" s="41">
        <f>'[1]CY MV-1 Adjusted'!K24</f>
        <v>280321</v>
      </c>
      <c r="L23" s="42">
        <f>'[1]CY MV-1 Adjusted'!L24</f>
        <v>1</v>
      </c>
      <c r="M23" s="43">
        <f>'[1]CY MV-1 Adjusted'!M24</f>
        <v>280322</v>
      </c>
      <c r="N23" s="44">
        <f>'[1]CY MV-1 Adjusted'!N24</f>
        <v>10491014</v>
      </c>
      <c r="O23" s="45">
        <f>'[1]CY MV-1 Adjusted'!O24</f>
        <v>98225</v>
      </c>
      <c r="P23" s="46">
        <f>'[1]CY MV-1 Adjusted'!P24</f>
        <v>10589239</v>
      </c>
    </row>
    <row r="24" spans="1:16" ht="9" x14ac:dyDescent="0.2">
      <c r="A24" s="27" t="s">
        <v>30</v>
      </c>
      <c r="B24" s="28">
        <f>'[1]CY MV-1 Adjusted'!B25</f>
        <v>2121269</v>
      </c>
      <c r="C24" s="61">
        <f>'[1]CY MV-1 Adjusted'!C25</f>
        <v>2479</v>
      </c>
      <c r="D24" s="37">
        <f>'[1]CY MV-1 Adjusted'!D25</f>
        <v>2123748</v>
      </c>
      <c r="E24" s="30">
        <f>'[1]CY MV-1 Adjusted'!E25</f>
        <v>6891</v>
      </c>
      <c r="F24" s="38">
        <f>'[1]CY MV-1 Adjusted'!F25</f>
        <v>13979</v>
      </c>
      <c r="G24" s="43">
        <f>'[1]CY MV-1 Adjusted'!G25</f>
        <v>20870</v>
      </c>
      <c r="H24" s="40">
        <f>'[1]CY MV-1 Adjusted'!H25</f>
        <v>3836561</v>
      </c>
      <c r="I24" s="61">
        <f>'[1]CY MV-1 Adjusted'!I25</f>
        <v>8898</v>
      </c>
      <c r="J24" s="37">
        <f>'[1]CY MV-1 Adjusted'!J25</f>
        <v>3845459</v>
      </c>
      <c r="K24" s="41">
        <f>'[1]CY MV-1 Adjusted'!K25</f>
        <v>209762</v>
      </c>
      <c r="L24" s="42">
        <f>'[1]CY MV-1 Adjusted'!L25</f>
        <v>62</v>
      </c>
      <c r="M24" s="43">
        <f>'[1]CY MV-1 Adjusted'!M25</f>
        <v>209824</v>
      </c>
      <c r="N24" s="44">
        <f>'[1]CY MV-1 Adjusted'!N25</f>
        <v>6174483</v>
      </c>
      <c r="O24" s="45">
        <f>'[1]CY MV-1 Adjusted'!O25</f>
        <v>25418</v>
      </c>
      <c r="P24" s="46">
        <f>'[1]CY MV-1 Adjusted'!P25</f>
        <v>6199901</v>
      </c>
    </row>
    <row r="25" spans="1:16" ht="9" x14ac:dyDescent="0.2">
      <c r="A25" s="62" t="s">
        <v>31</v>
      </c>
      <c r="B25" s="52">
        <f>'[1]CY MV-1 Adjusted'!B26</f>
        <v>1153267</v>
      </c>
      <c r="C25" s="73">
        <f>'[1]CY MV-1 Adjusted'!C26</f>
        <v>10484</v>
      </c>
      <c r="D25" s="67">
        <f>'[1]CY MV-1 Adjusted'!D26</f>
        <v>1163751</v>
      </c>
      <c r="E25" s="63">
        <f>'[1]CY MV-1 Adjusted'!E26</f>
        <v>3766</v>
      </c>
      <c r="F25" s="49">
        <f>'[1]CY MV-1 Adjusted'!F26</f>
        <v>5407</v>
      </c>
      <c r="G25" s="68">
        <f>'[1]CY MV-1 Adjusted'!G26</f>
        <v>9173</v>
      </c>
      <c r="H25" s="74">
        <f>'[1]CY MV-1 Adjusted'!H26</f>
        <v>2398641</v>
      </c>
      <c r="I25" s="73">
        <f>'[1]CY MV-1 Adjusted'!I26</f>
        <v>23855</v>
      </c>
      <c r="J25" s="67">
        <f>'[1]CY MV-1 Adjusted'!J26</f>
        <v>2422496</v>
      </c>
      <c r="K25" s="75">
        <f>'[1]CY MV-1 Adjusted'!K26</f>
        <v>191474</v>
      </c>
      <c r="L25" s="69">
        <f>'[1]CY MV-1 Adjusted'!L26</f>
        <v>330</v>
      </c>
      <c r="M25" s="70">
        <f>'[1]CY MV-1 Adjusted'!M26</f>
        <v>191804</v>
      </c>
      <c r="N25" s="76">
        <f>'[1]CY MV-1 Adjusted'!N26</f>
        <v>3747148</v>
      </c>
      <c r="O25" s="71">
        <f>'[1]CY MV-1 Adjusted'!O26</f>
        <v>40076</v>
      </c>
      <c r="P25" s="54">
        <f>'[1]CY MV-1 Adjusted'!P26</f>
        <v>3787224</v>
      </c>
    </row>
    <row r="26" spans="1:16" ht="9" x14ac:dyDescent="0.2">
      <c r="A26" s="27" t="s">
        <v>32</v>
      </c>
      <c r="B26" s="28">
        <f>'[1]CY MV-1 Adjusted'!B27</f>
        <v>885177</v>
      </c>
      <c r="C26" s="28">
        <f>'[1]CY MV-1 Adjusted'!C27</f>
        <v>3906</v>
      </c>
      <c r="D26" s="29">
        <f>'[1]CY MV-1 Adjusted'!D27</f>
        <v>889083</v>
      </c>
      <c r="E26" s="30">
        <f>'[1]CY MV-1 Adjusted'!E27</f>
        <v>4196</v>
      </c>
      <c r="F26" s="31">
        <f>'[1]CY MV-1 Adjusted'!F27</f>
        <v>2405</v>
      </c>
      <c r="G26" s="35">
        <f>'[1]CY MV-1 Adjusted'!G27</f>
        <v>6601</v>
      </c>
      <c r="H26" s="33">
        <f>'[1]CY MV-1 Adjusted'!H27</f>
        <v>1607427</v>
      </c>
      <c r="I26" s="28">
        <f>'[1]CY MV-1 Adjusted'!I27</f>
        <v>9789</v>
      </c>
      <c r="J26" s="29">
        <f>'[1]CY MV-1 Adjusted'!J27</f>
        <v>1617216</v>
      </c>
      <c r="K26" s="34">
        <f>'[1]CY MV-1 Adjusted'!K27</f>
        <v>90602</v>
      </c>
      <c r="L26" s="28">
        <f>'[1]CY MV-1 Adjusted'!L27</f>
        <v>41</v>
      </c>
      <c r="M26" s="35">
        <f>'[1]CY MV-1 Adjusted'!M27</f>
        <v>90643</v>
      </c>
      <c r="N26" s="33">
        <f>'[1]CY MV-1 Adjusted'!N27</f>
        <v>2587402</v>
      </c>
      <c r="O26" s="28">
        <f>'[1]CY MV-1 Adjusted'!O27</f>
        <v>16141</v>
      </c>
      <c r="P26" s="28">
        <f>'[1]CY MV-1 Adjusted'!P27</f>
        <v>2603543</v>
      </c>
    </row>
    <row r="27" spans="1:16" ht="9" x14ac:dyDescent="0.2">
      <c r="A27" s="27" t="s">
        <v>33</v>
      </c>
      <c r="B27" s="28">
        <f>'[1]CY MV-1 Adjusted'!B28</f>
        <v>1613475</v>
      </c>
      <c r="C27" s="36">
        <f>'[1]CY MV-1 Adjusted'!C28</f>
        <v>31022</v>
      </c>
      <c r="D27" s="37">
        <f>'[1]CY MV-1 Adjusted'!D28</f>
        <v>1644497</v>
      </c>
      <c r="E27" s="30">
        <f>'[1]CY MV-1 Adjusted'!E28</f>
        <v>1315</v>
      </c>
      <c r="F27" s="38">
        <f>'[1]CY MV-1 Adjusted'!F28</f>
        <v>9673</v>
      </c>
      <c r="G27" s="43">
        <f>'[1]CY MV-1 Adjusted'!G28</f>
        <v>10988</v>
      </c>
      <c r="H27" s="40">
        <f>'[1]CY MV-1 Adjusted'!H28</f>
        <v>2652943</v>
      </c>
      <c r="I27" s="36">
        <f>'[1]CY MV-1 Adjusted'!I28</f>
        <v>54101</v>
      </c>
      <c r="J27" s="37">
        <f>'[1]CY MV-1 Adjusted'!J28</f>
        <v>2707044</v>
      </c>
      <c r="K27" s="41">
        <f>'[1]CY MV-1 Adjusted'!K28</f>
        <v>97075</v>
      </c>
      <c r="L27" s="42">
        <f>'[1]CY MV-1 Adjusted'!L28</f>
        <v>81</v>
      </c>
      <c r="M27" s="43">
        <f>'[1]CY MV-1 Adjusted'!M28</f>
        <v>97156</v>
      </c>
      <c r="N27" s="44">
        <f>'[1]CY MV-1 Adjusted'!N28</f>
        <v>4364808</v>
      </c>
      <c r="O27" s="45">
        <f>'[1]CY MV-1 Adjusted'!O28</f>
        <v>94877</v>
      </c>
      <c r="P27" s="46">
        <f>'[1]CY MV-1 Adjusted'!P28</f>
        <v>4459685</v>
      </c>
    </row>
    <row r="28" spans="1:16" ht="9" x14ac:dyDescent="0.2">
      <c r="A28" s="27" t="s">
        <v>34</v>
      </c>
      <c r="B28" s="28">
        <f>'[1]CY MV-1 Adjusted'!B29</f>
        <v>1288404</v>
      </c>
      <c r="C28" s="28">
        <f>'[1]CY MV-1 Adjusted'!C29</f>
        <v>27287</v>
      </c>
      <c r="D28" s="29">
        <f>'[1]CY MV-1 Adjusted'!D29</f>
        <v>1315691</v>
      </c>
      <c r="E28" s="30">
        <f>'[1]CY MV-1 Adjusted'!E29</f>
        <v>21872</v>
      </c>
      <c r="F28" s="38">
        <f>'[1]CY MV-1 Adjusted'!F29</f>
        <v>8211</v>
      </c>
      <c r="G28" s="35">
        <f>'[1]CY MV-1 Adjusted'!G29</f>
        <v>30083</v>
      </c>
      <c r="H28" s="33">
        <f>'[1]CY MV-1 Adjusted'!H29</f>
        <v>2360240</v>
      </c>
      <c r="I28" s="28">
        <f>'[1]CY MV-1 Adjusted'!I29</f>
        <v>53700</v>
      </c>
      <c r="J28" s="29">
        <f>'[1]CY MV-1 Adjusted'!J29</f>
        <v>2413940</v>
      </c>
      <c r="K28" s="34">
        <f>'[1]CY MV-1 Adjusted'!K29</f>
        <v>100957</v>
      </c>
      <c r="L28" s="28">
        <f>'[1]CY MV-1 Adjusted'!L29</f>
        <v>533</v>
      </c>
      <c r="M28" s="35">
        <f>'[1]CY MV-1 Adjusted'!M29</f>
        <v>101490</v>
      </c>
      <c r="N28" s="33">
        <f>'[1]CY MV-1 Adjusted'!N29</f>
        <v>3771473</v>
      </c>
      <c r="O28" s="28">
        <f>'[1]CY MV-1 Adjusted'!O29</f>
        <v>89731</v>
      </c>
      <c r="P28" s="28">
        <f>'[1]CY MV-1 Adjusted'!P29</f>
        <v>3861204</v>
      </c>
    </row>
    <row r="29" spans="1:16" ht="9" x14ac:dyDescent="0.2">
      <c r="A29" s="27" t="s">
        <v>35</v>
      </c>
      <c r="B29" s="27">
        <f>'[1]CY MV-1 Adjusted'!B30</f>
        <v>352449</v>
      </c>
      <c r="C29" s="28">
        <f>'[1]CY MV-1 Adjusted'!C30</f>
        <v>3630</v>
      </c>
      <c r="D29" s="47">
        <f>'[1]CY MV-1 Adjusted'!D30</f>
        <v>356079</v>
      </c>
      <c r="E29" s="63">
        <f>'[1]CY MV-1 Adjusted'!E30</f>
        <v>1486</v>
      </c>
      <c r="F29" s="49">
        <f>'[1]CY MV-1 Adjusted'!F30</f>
        <v>3137</v>
      </c>
      <c r="G29" s="47">
        <f>'[1]CY MV-1 Adjusted'!G30</f>
        <v>4623</v>
      </c>
      <c r="H29" s="53">
        <f>'[1]CY MV-1 Adjusted'!H30</f>
        <v>713658</v>
      </c>
      <c r="I29" s="52">
        <f>'[1]CY MV-1 Adjusted'!I30</f>
        <v>8406</v>
      </c>
      <c r="J29" s="51">
        <f>'[1]CY MV-1 Adjusted'!J30</f>
        <v>722064</v>
      </c>
      <c r="K29" s="64">
        <f>'[1]CY MV-1 Adjusted'!K30</f>
        <v>38319</v>
      </c>
      <c r="L29" s="52">
        <f>'[1]CY MV-1 Adjusted'!L30</f>
        <v>21</v>
      </c>
      <c r="M29" s="47">
        <f>'[1]CY MV-1 Adjusted'!M30</f>
        <v>38340</v>
      </c>
      <c r="N29" s="53">
        <f>'[1]CY MV-1 Adjusted'!N30</f>
        <v>1105912</v>
      </c>
      <c r="O29" s="52">
        <f>'[1]CY MV-1 Adjusted'!O30</f>
        <v>15194</v>
      </c>
      <c r="P29" s="52">
        <f>'[1]CY MV-1 Adjusted'!P30</f>
        <v>1121106</v>
      </c>
    </row>
    <row r="30" spans="1:16" ht="9" x14ac:dyDescent="0.2">
      <c r="A30" s="55" t="s">
        <v>36</v>
      </c>
      <c r="B30" s="56">
        <f>'[1]CY MV-1 Adjusted'!B31</f>
        <v>1795964</v>
      </c>
      <c r="C30" s="57">
        <f>'[1]CY MV-1 Adjusted'!C31</f>
        <v>27589</v>
      </c>
      <c r="D30" s="37">
        <f>'[1]CY MV-1 Adjusted'!D31</f>
        <v>1823553</v>
      </c>
      <c r="E30" s="30">
        <f>'[1]CY MV-1 Adjusted'!E31</f>
        <v>16520</v>
      </c>
      <c r="F30" s="31">
        <f>'[1]CY MV-1 Adjusted'!F31</f>
        <v>6887</v>
      </c>
      <c r="G30" s="43">
        <f>'[1]CY MV-1 Adjusted'!G31</f>
        <v>23407</v>
      </c>
      <c r="H30" s="40">
        <f>'[1]CY MV-1 Adjusted'!H31</f>
        <v>2210307</v>
      </c>
      <c r="I30" s="61">
        <f>'[1]CY MV-1 Adjusted'!I31</f>
        <v>42427</v>
      </c>
      <c r="J30" s="37">
        <f>'[1]CY MV-1 Adjusted'!J31</f>
        <v>2252734</v>
      </c>
      <c r="K30" s="41">
        <f>'[1]CY MV-1 Adjusted'!K31</f>
        <v>112550</v>
      </c>
      <c r="L30" s="42">
        <f>'[1]CY MV-1 Adjusted'!L31</f>
        <v>0</v>
      </c>
      <c r="M30" s="43">
        <f>'[1]CY MV-1 Adjusted'!M31</f>
        <v>112550</v>
      </c>
      <c r="N30" s="44">
        <f>'[1]CY MV-1 Adjusted'!N31</f>
        <v>4135341</v>
      </c>
      <c r="O30" s="45">
        <f>'[1]CY MV-1 Adjusted'!O31</f>
        <v>76903</v>
      </c>
      <c r="P30" s="46">
        <f>'[1]CY MV-1 Adjusted'!P31</f>
        <v>4212244</v>
      </c>
    </row>
    <row r="31" spans="1:16" ht="9" x14ac:dyDescent="0.2">
      <c r="A31" s="27" t="s">
        <v>37</v>
      </c>
      <c r="B31" s="77">
        <f>'[1]CY MV-1 Adjusted'!B32</f>
        <v>1999889</v>
      </c>
      <c r="C31" s="77">
        <f>'[1]CY MV-1 Adjusted'!C32</f>
        <v>3484</v>
      </c>
      <c r="D31" s="78">
        <f>'[1]CY MV-1 Adjusted'!D32</f>
        <v>2003373</v>
      </c>
      <c r="E31" s="30">
        <f>'[1]CY MV-1 Adjusted'!E32</f>
        <v>13510</v>
      </c>
      <c r="F31" s="38">
        <f>'[1]CY MV-1 Adjusted'!F32</f>
        <v>242</v>
      </c>
      <c r="G31" s="79">
        <f>'[1]CY MV-1 Adjusted'!G32</f>
        <v>13752</v>
      </c>
      <c r="H31" s="80">
        <f>'[1]CY MV-1 Adjusted'!H32</f>
        <v>2870674</v>
      </c>
      <c r="I31" s="77">
        <f>'[1]CY MV-1 Adjusted'!I32</f>
        <v>10764</v>
      </c>
      <c r="J31" s="78">
        <f>'[1]CY MV-1 Adjusted'!J32</f>
        <v>2881438</v>
      </c>
      <c r="K31" s="81">
        <f>'[1]CY MV-1 Adjusted'!K32</f>
        <v>137409</v>
      </c>
      <c r="L31" s="77">
        <f>'[1]CY MV-1 Adjusted'!L32</f>
        <v>714</v>
      </c>
      <c r="M31" s="79">
        <f>'[1]CY MV-1 Adjusted'!M32</f>
        <v>138123</v>
      </c>
      <c r="N31" s="80">
        <f>'[1]CY MV-1 Adjusted'!N32</f>
        <v>5021482</v>
      </c>
      <c r="O31" s="77">
        <f>'[1]CY MV-1 Adjusted'!O32</f>
        <v>15204</v>
      </c>
      <c r="P31" s="77">
        <f>'[1]CY MV-1 Adjusted'!P32</f>
        <v>5036686</v>
      </c>
    </row>
    <row r="32" spans="1:16" ht="9" x14ac:dyDescent="0.2">
      <c r="A32" s="27" t="s">
        <v>38</v>
      </c>
      <c r="B32" s="28">
        <f>'[1]CY MV-1 Adjusted'!B33</f>
        <v>2671737</v>
      </c>
      <c r="C32" s="28">
        <f>'[1]CY MV-1 Adjusted'!C33</f>
        <v>19967</v>
      </c>
      <c r="D32" s="29">
        <f>'[1]CY MV-1 Adjusted'!D33</f>
        <v>2691704</v>
      </c>
      <c r="E32" s="30">
        <f>'[1]CY MV-1 Adjusted'!E33</f>
        <v>3542</v>
      </c>
      <c r="F32" s="38">
        <f>'[1]CY MV-1 Adjusted'!F33</f>
        <v>5400</v>
      </c>
      <c r="G32" s="35">
        <f>'[1]CY MV-1 Adjusted'!G33</f>
        <v>8942</v>
      </c>
      <c r="H32" s="33">
        <f>'[1]CY MV-1 Adjusted'!H33</f>
        <v>5466954</v>
      </c>
      <c r="I32" s="28">
        <f>'[1]CY MV-1 Adjusted'!I33</f>
        <v>48158</v>
      </c>
      <c r="J32" s="29">
        <f>'[1]CY MV-1 Adjusted'!J33</f>
        <v>5515112</v>
      </c>
      <c r="K32" s="34">
        <f>'[1]CY MV-1 Adjusted'!K33</f>
        <v>236346</v>
      </c>
      <c r="L32" s="28">
        <f>'[1]CY MV-1 Adjusted'!L33</f>
        <v>1135</v>
      </c>
      <c r="M32" s="35">
        <f>'[1]CY MV-1 Adjusted'!M33</f>
        <v>237481</v>
      </c>
      <c r="N32" s="33">
        <f>'[1]CY MV-1 Adjusted'!N33</f>
        <v>8378579</v>
      </c>
      <c r="O32" s="28">
        <f>'[1]CY MV-1 Adjusted'!O33</f>
        <v>74660</v>
      </c>
      <c r="P32" s="28">
        <f>'[1]CY MV-1 Adjusted'!P33</f>
        <v>8453239</v>
      </c>
    </row>
    <row r="33" spans="1:16" ht="9" x14ac:dyDescent="0.2">
      <c r="A33" s="62" t="s">
        <v>39</v>
      </c>
      <c r="B33" s="52">
        <f>'[1]CY MV-1 Adjusted'!B34</f>
        <v>1827137</v>
      </c>
      <c r="C33" s="52">
        <f>'[1]CY MV-1 Adjusted'!C34</f>
        <v>14553</v>
      </c>
      <c r="D33" s="51">
        <f>'[1]CY MV-1 Adjusted'!D34</f>
        <v>1841690</v>
      </c>
      <c r="E33" s="63">
        <f>'[1]CY MV-1 Adjusted'!E34</f>
        <v>13429</v>
      </c>
      <c r="F33" s="49">
        <f>'[1]CY MV-1 Adjusted'!F34</f>
        <v>5763</v>
      </c>
      <c r="G33" s="47">
        <f>'[1]CY MV-1 Adjusted'!G34</f>
        <v>19192</v>
      </c>
      <c r="H33" s="53">
        <f>'[1]CY MV-1 Adjusted'!H34</f>
        <v>3554112</v>
      </c>
      <c r="I33" s="52">
        <f>'[1]CY MV-1 Adjusted'!I34</f>
        <v>31783</v>
      </c>
      <c r="J33" s="51">
        <f>'[1]CY MV-1 Adjusted'!J34</f>
        <v>3585895</v>
      </c>
      <c r="K33" s="64">
        <f>'[1]CY MV-1 Adjusted'!K34</f>
        <v>243972</v>
      </c>
      <c r="L33" s="52">
        <f>'[1]CY MV-1 Adjusted'!L34</f>
        <v>0</v>
      </c>
      <c r="M33" s="47">
        <f>'[1]CY MV-1 Adjusted'!M34</f>
        <v>243972</v>
      </c>
      <c r="N33" s="53">
        <f>'[1]CY MV-1 Adjusted'!N34</f>
        <v>5638650</v>
      </c>
      <c r="O33" s="52">
        <f>'[1]CY MV-1 Adjusted'!O34</f>
        <v>52099</v>
      </c>
      <c r="P33" s="52">
        <f>'[1]CY MV-1 Adjusted'!P34</f>
        <v>5690749</v>
      </c>
    </row>
    <row r="34" spans="1:16" ht="9" x14ac:dyDescent="0.2">
      <c r="A34" s="27" t="s">
        <v>40</v>
      </c>
      <c r="B34" s="28">
        <f>'[1]CY MV-1 Adjusted'!B35</f>
        <v>786202</v>
      </c>
      <c r="C34" s="36">
        <f>'[1]CY MV-1 Adjusted'!C35</f>
        <v>2223</v>
      </c>
      <c r="D34" s="37">
        <f>'[1]CY MV-1 Adjusted'!D35</f>
        <v>788425</v>
      </c>
      <c r="E34" s="30">
        <f>'[1]CY MV-1 Adjusted'!E35</f>
        <v>1877</v>
      </c>
      <c r="F34" s="31">
        <f>'[1]CY MV-1 Adjusted'!F35</f>
        <v>5509</v>
      </c>
      <c r="G34" s="43">
        <f>'[1]CY MV-1 Adjusted'!G35</f>
        <v>7386</v>
      </c>
      <c r="H34" s="40">
        <f>'[1]CY MV-1 Adjusted'!H35</f>
        <v>1226266</v>
      </c>
      <c r="I34" s="36">
        <f>'[1]CY MV-1 Adjusted'!I35</f>
        <v>6325</v>
      </c>
      <c r="J34" s="37">
        <f>'[1]CY MV-1 Adjusted'!J35</f>
        <v>1232591</v>
      </c>
      <c r="K34" s="41">
        <f>'[1]CY MV-1 Adjusted'!K35</f>
        <v>30573</v>
      </c>
      <c r="L34" s="42">
        <f>'[1]CY MV-1 Adjusted'!L35</f>
        <v>0</v>
      </c>
      <c r="M34" s="43">
        <f>'[1]CY MV-1 Adjusted'!M35</f>
        <v>30573</v>
      </c>
      <c r="N34" s="33">
        <f>'[1]CY MV-1 Adjusted'!N35</f>
        <v>2044918</v>
      </c>
      <c r="O34" s="60">
        <f>'[1]CY MV-1 Adjusted'!O35</f>
        <v>14057</v>
      </c>
      <c r="P34" s="46">
        <f>'[1]CY MV-1 Adjusted'!P35</f>
        <v>2058975</v>
      </c>
    </row>
    <row r="35" spans="1:16" ht="9" x14ac:dyDescent="0.2">
      <c r="A35" s="27" t="s">
        <v>41</v>
      </c>
      <c r="B35" s="28">
        <f>'[1]CY MV-1 Adjusted'!B36</f>
        <v>1975005</v>
      </c>
      <c r="C35" s="28">
        <f>'[1]CY MV-1 Adjusted'!C36</f>
        <v>16371</v>
      </c>
      <c r="D35" s="29">
        <f>'[1]CY MV-1 Adjusted'!D36</f>
        <v>1991376</v>
      </c>
      <c r="E35" s="30">
        <f>'[1]CY MV-1 Adjusted'!E36</f>
        <v>27073</v>
      </c>
      <c r="F35" s="38">
        <f>'[1]CY MV-1 Adjusted'!F36</f>
        <v>6677</v>
      </c>
      <c r="G35" s="35">
        <f>'[1]CY MV-1 Adjusted'!G36</f>
        <v>33750</v>
      </c>
      <c r="H35" s="33">
        <f>'[1]CY MV-1 Adjusted'!H36</f>
        <v>3402232</v>
      </c>
      <c r="I35" s="28">
        <f>'[1]CY MV-1 Adjusted'!I36</f>
        <v>32958</v>
      </c>
      <c r="J35" s="29">
        <f>'[1]CY MV-1 Adjusted'!J36</f>
        <v>3435190</v>
      </c>
      <c r="K35" s="34">
        <f>'[1]CY MV-1 Adjusted'!K36</f>
        <v>126706</v>
      </c>
      <c r="L35" s="28">
        <f>'[1]CY MV-1 Adjusted'!L36</f>
        <v>0</v>
      </c>
      <c r="M35" s="35">
        <f>'[1]CY MV-1 Adjusted'!M36</f>
        <v>126706</v>
      </c>
      <c r="N35" s="44">
        <f>'[1]CY MV-1 Adjusted'!N36</f>
        <v>5531016</v>
      </c>
      <c r="O35" s="28">
        <f>'[1]CY MV-1 Adjusted'!O36</f>
        <v>56006</v>
      </c>
      <c r="P35" s="28">
        <f>'[1]CY MV-1 Adjusted'!P36</f>
        <v>5587022</v>
      </c>
    </row>
    <row r="36" spans="1:16" ht="9" x14ac:dyDescent="0.2">
      <c r="A36" s="27" t="s">
        <v>42</v>
      </c>
      <c r="B36" s="28">
        <f>'[1]CY MV-1 Adjusted'!B37</f>
        <v>458637</v>
      </c>
      <c r="C36" s="36">
        <f>'[1]CY MV-1 Adjusted'!C37</f>
        <v>444</v>
      </c>
      <c r="D36" s="37">
        <f>'[1]CY MV-1 Adjusted'!D37</f>
        <v>459081</v>
      </c>
      <c r="E36" s="30">
        <f>'[1]CY MV-1 Adjusted'!E37</f>
        <v>4981</v>
      </c>
      <c r="F36" s="38">
        <f>'[1]CY MV-1 Adjusted'!F37</f>
        <v>214</v>
      </c>
      <c r="G36" s="43">
        <f>'[1]CY MV-1 Adjusted'!G37</f>
        <v>5195</v>
      </c>
      <c r="H36" s="40">
        <f>'[1]CY MV-1 Adjusted'!H37</f>
        <v>1129447</v>
      </c>
      <c r="I36" s="36">
        <f>'[1]CY MV-1 Adjusted'!I37</f>
        <v>3655</v>
      </c>
      <c r="J36" s="37">
        <f>'[1]CY MV-1 Adjusted'!J37</f>
        <v>1133102</v>
      </c>
      <c r="K36" s="41">
        <f>'[1]CY MV-1 Adjusted'!K37</f>
        <v>355160</v>
      </c>
      <c r="L36" s="42">
        <f>'[1]CY MV-1 Adjusted'!L37</f>
        <v>15</v>
      </c>
      <c r="M36" s="43">
        <f>'[1]CY MV-1 Adjusted'!M37</f>
        <v>355175</v>
      </c>
      <c r="N36" s="44">
        <f>'[1]CY MV-1 Adjusted'!N37</f>
        <v>1948225</v>
      </c>
      <c r="O36" s="45">
        <f>'[1]CY MV-1 Adjusted'!O37</f>
        <v>4328</v>
      </c>
      <c r="P36" s="46">
        <f>'[1]CY MV-1 Adjusted'!P37</f>
        <v>1952553</v>
      </c>
    </row>
    <row r="37" spans="1:16" ht="9" x14ac:dyDescent="0.2">
      <c r="A37" s="27" t="s">
        <v>43</v>
      </c>
      <c r="B37" s="28">
        <f>'[1]CY MV-1 Adjusted'!B38</f>
        <v>610897</v>
      </c>
      <c r="C37" s="66">
        <f>'[1]CY MV-1 Adjusted'!C38</f>
        <v>14010</v>
      </c>
      <c r="D37" s="67">
        <f>'[1]CY MV-1 Adjusted'!D38</f>
        <v>624907</v>
      </c>
      <c r="E37" s="63">
        <f>'[1]CY MV-1 Adjusted'!E38</f>
        <v>13533</v>
      </c>
      <c r="F37" s="49">
        <f>'[1]CY MV-1 Adjusted'!F38</f>
        <v>3756</v>
      </c>
      <c r="G37" s="68">
        <f>'[1]CY MV-1 Adjusted'!G38</f>
        <v>17289</v>
      </c>
      <c r="H37" s="40">
        <f>'[1]CY MV-1 Adjusted'!H38</f>
        <v>1213461</v>
      </c>
      <c r="I37" s="66">
        <f>'[1]CY MV-1 Adjusted'!I38</f>
        <v>29327</v>
      </c>
      <c r="J37" s="67">
        <f>'[1]CY MV-1 Adjusted'!J38</f>
        <v>1242788</v>
      </c>
      <c r="K37" s="41">
        <f>'[1]CY MV-1 Adjusted'!K38</f>
        <v>50277</v>
      </c>
      <c r="L37" s="69">
        <f>'[1]CY MV-1 Adjusted'!L38</f>
        <v>96</v>
      </c>
      <c r="M37" s="82">
        <f>'[1]CY MV-1 Adjusted'!M38</f>
        <v>50373</v>
      </c>
      <c r="N37" s="53">
        <f>'[1]CY MV-1 Adjusted'!N38</f>
        <v>1888168</v>
      </c>
      <c r="O37" s="45">
        <f>'[1]CY MV-1 Adjusted'!O38</f>
        <v>47189</v>
      </c>
      <c r="P37" s="54">
        <f>'[1]CY MV-1 Adjusted'!P38</f>
        <v>1935357</v>
      </c>
    </row>
    <row r="38" spans="1:16" ht="9" x14ac:dyDescent="0.2">
      <c r="A38" s="55" t="s">
        <v>44</v>
      </c>
      <c r="B38" s="56">
        <f>'[1]CY MV-1 Adjusted'!B39</f>
        <v>1020129</v>
      </c>
      <c r="C38" s="56">
        <f>'[1]CY MV-1 Adjusted'!C39</f>
        <v>7374</v>
      </c>
      <c r="D38" s="83">
        <f>'[1]CY MV-1 Adjusted'!D39</f>
        <v>1027503</v>
      </c>
      <c r="E38" s="30">
        <f>'[1]CY MV-1 Adjusted'!E39</f>
        <v>1578</v>
      </c>
      <c r="F38" s="31">
        <f>'[1]CY MV-1 Adjusted'!F39</f>
        <v>2688</v>
      </c>
      <c r="G38" s="84">
        <f>'[1]CY MV-1 Adjusted'!G39</f>
        <v>4266</v>
      </c>
      <c r="H38" s="85">
        <f>'[1]CY MV-1 Adjusted'!H39</f>
        <v>1435681</v>
      </c>
      <c r="I38" s="56">
        <f>'[1]CY MV-1 Adjusted'!I39</f>
        <v>13608</v>
      </c>
      <c r="J38" s="83">
        <f>'[1]CY MV-1 Adjusted'!J39</f>
        <v>1449289</v>
      </c>
      <c r="K38" s="86">
        <f>'[1]CY MV-1 Adjusted'!K39</f>
        <v>69356</v>
      </c>
      <c r="L38" s="56">
        <f>'[1]CY MV-1 Adjusted'!L39</f>
        <v>0</v>
      </c>
      <c r="M38" s="84">
        <f>'[1]CY MV-1 Adjusted'!M39</f>
        <v>69356</v>
      </c>
      <c r="N38" s="44">
        <f>'[1]CY MV-1 Adjusted'!N39</f>
        <v>2526744</v>
      </c>
      <c r="O38" s="56">
        <f>'[1]CY MV-1 Adjusted'!O39</f>
        <v>23670</v>
      </c>
      <c r="P38" s="56">
        <f>'[1]CY MV-1 Adjusted'!P39</f>
        <v>2550414</v>
      </c>
    </row>
    <row r="39" spans="1:16" ht="9" x14ac:dyDescent="0.2">
      <c r="A39" s="27" t="s">
        <v>45</v>
      </c>
      <c r="B39" s="28">
        <f>'[1]CY MV-1 Adjusted'!B40</f>
        <v>458256</v>
      </c>
      <c r="C39" s="28">
        <f>'[1]CY MV-1 Adjusted'!C40</f>
        <v>2569</v>
      </c>
      <c r="D39" s="29">
        <f>'[1]CY MV-1 Adjusted'!D40</f>
        <v>460825</v>
      </c>
      <c r="E39" s="30">
        <f>'[1]CY MV-1 Adjusted'!E40</f>
        <v>596</v>
      </c>
      <c r="F39" s="38">
        <f>'[1]CY MV-1 Adjusted'!F40</f>
        <v>2484</v>
      </c>
      <c r="G39" s="35">
        <f>'[1]CY MV-1 Adjusted'!G40</f>
        <v>3080</v>
      </c>
      <c r="H39" s="33">
        <f>'[1]CY MV-1 Adjusted'!H40</f>
        <v>809332</v>
      </c>
      <c r="I39" s="28">
        <f>'[1]CY MV-1 Adjusted'!I40</f>
        <v>5610</v>
      </c>
      <c r="J39" s="29">
        <f>'[1]CY MV-1 Adjusted'!J40</f>
        <v>814942</v>
      </c>
      <c r="K39" s="34">
        <f>'[1]CY MV-1 Adjusted'!K40</f>
        <v>78616</v>
      </c>
      <c r="L39" s="28">
        <f>'[1]CY MV-1 Adjusted'!L40</f>
        <v>72</v>
      </c>
      <c r="M39" s="35">
        <f>'[1]CY MV-1 Adjusted'!M40</f>
        <v>78688</v>
      </c>
      <c r="N39" s="44">
        <f>'[1]CY MV-1 Adjusted'!N40</f>
        <v>1346800</v>
      </c>
      <c r="O39" s="28">
        <f>'[1]CY MV-1 Adjusted'!O40</f>
        <v>10735</v>
      </c>
      <c r="P39" s="28">
        <f>'[1]CY MV-1 Adjusted'!P40</f>
        <v>1357535</v>
      </c>
    </row>
    <row r="40" spans="1:16" ht="9" x14ac:dyDescent="0.2">
      <c r="A40" s="27" t="s">
        <v>46</v>
      </c>
      <c r="B40" s="28">
        <f>'[1]CY MV-1 Adjusted'!B41</f>
        <v>2518878</v>
      </c>
      <c r="C40" s="66">
        <f>'[1]CY MV-1 Adjusted'!C41</f>
        <v>22247</v>
      </c>
      <c r="D40" s="37">
        <f>'[1]CY MV-1 Adjusted'!D41</f>
        <v>2541125</v>
      </c>
      <c r="E40" s="30">
        <f>'[1]CY MV-1 Adjusted'!E41</f>
        <v>23733</v>
      </c>
      <c r="F40" s="38">
        <f>'[1]CY MV-1 Adjusted'!F41</f>
        <v>2225</v>
      </c>
      <c r="G40" s="43">
        <f>'[1]CY MV-1 Adjusted'!G41</f>
        <v>25958</v>
      </c>
      <c r="H40" s="40">
        <f>'[1]CY MV-1 Adjusted'!H41</f>
        <v>3280303</v>
      </c>
      <c r="I40" s="61">
        <f>'[1]CY MV-1 Adjusted'!I41</f>
        <v>37482</v>
      </c>
      <c r="J40" s="37">
        <f>'[1]CY MV-1 Adjusted'!J41</f>
        <v>3317785</v>
      </c>
      <c r="K40" s="41">
        <f>'[1]CY MV-1 Adjusted'!K41</f>
        <v>121379</v>
      </c>
      <c r="L40" s="42">
        <f>'[1]CY MV-1 Adjusted'!L41</f>
        <v>0</v>
      </c>
      <c r="M40" s="43">
        <f>'[1]CY MV-1 Adjusted'!M41</f>
        <v>121379</v>
      </c>
      <c r="N40" s="44">
        <f>'[1]CY MV-1 Adjusted'!N41</f>
        <v>5944293</v>
      </c>
      <c r="O40" s="45">
        <f>'[1]CY MV-1 Adjusted'!O41</f>
        <v>61954</v>
      </c>
      <c r="P40" s="46">
        <f>'[1]CY MV-1 Adjusted'!P41</f>
        <v>6006247</v>
      </c>
    </row>
    <row r="41" spans="1:16" ht="9" x14ac:dyDescent="0.2">
      <c r="A41" s="62" t="s">
        <v>47</v>
      </c>
      <c r="B41" s="52">
        <f>'[1]CY MV-1 Adjusted'!B42</f>
        <v>617536</v>
      </c>
      <c r="C41" s="73">
        <f>'[1]CY MV-1 Adjusted'!C42</f>
        <v>6419</v>
      </c>
      <c r="D41" s="67">
        <f>'[1]CY MV-1 Adjusted'!D42</f>
        <v>623955</v>
      </c>
      <c r="E41" s="63">
        <f>'[1]CY MV-1 Adjusted'!E42</f>
        <v>5347</v>
      </c>
      <c r="F41" s="49">
        <f>'[1]CY MV-1 Adjusted'!F42</f>
        <v>4444</v>
      </c>
      <c r="G41" s="68">
        <f>'[1]CY MV-1 Adjusted'!G42</f>
        <v>9791</v>
      </c>
      <c r="H41" s="74">
        <f>'[1]CY MV-1 Adjusted'!H42</f>
        <v>1077744</v>
      </c>
      <c r="I41" s="73">
        <f>'[1]CY MV-1 Adjusted'!I42</f>
        <v>16715</v>
      </c>
      <c r="J41" s="67">
        <f>'[1]CY MV-1 Adjusted'!J42</f>
        <v>1094459</v>
      </c>
      <c r="K41" s="75">
        <f>'[1]CY MV-1 Adjusted'!K42</f>
        <v>54578</v>
      </c>
      <c r="L41" s="69">
        <f>'[1]CY MV-1 Adjusted'!L42</f>
        <v>368</v>
      </c>
      <c r="M41" s="70">
        <f>'[1]CY MV-1 Adjusted'!M42</f>
        <v>54946</v>
      </c>
      <c r="N41" s="53">
        <f>'[1]CY MV-1 Adjusted'!N42</f>
        <v>1755205</v>
      </c>
      <c r="O41" s="71">
        <f>'[1]CY MV-1 Adjusted'!O42</f>
        <v>27946</v>
      </c>
      <c r="P41" s="54">
        <f>'[1]CY MV-1 Adjusted'!P42</f>
        <v>1783151</v>
      </c>
    </row>
    <row r="42" spans="1:16" ht="9" x14ac:dyDescent="0.2">
      <c r="A42" s="27" t="s">
        <v>48</v>
      </c>
      <c r="B42" s="28">
        <f>'[1]CY MV-1 Adjusted'!B43</f>
        <v>4214023</v>
      </c>
      <c r="C42" s="66">
        <f>'[1]CY MV-1 Adjusted'!C43</f>
        <v>18725</v>
      </c>
      <c r="D42" s="37">
        <f>'[1]CY MV-1 Adjusted'!D43</f>
        <v>4232748</v>
      </c>
      <c r="E42" s="30">
        <f>'[1]CY MV-1 Adjusted'!E43</f>
        <v>76120</v>
      </c>
      <c r="F42" s="31">
        <f>'[1]CY MV-1 Adjusted'!F43</f>
        <v>5562</v>
      </c>
      <c r="G42" s="43">
        <f>'[1]CY MV-1 Adjusted'!G43</f>
        <v>81682</v>
      </c>
      <c r="H42" s="40">
        <f>'[1]CY MV-1 Adjusted'!H43</f>
        <v>6585225</v>
      </c>
      <c r="I42" s="36">
        <f>'[1]CY MV-1 Adjusted'!I43</f>
        <v>40480</v>
      </c>
      <c r="J42" s="37">
        <f>'[1]CY MV-1 Adjusted'!J43</f>
        <v>6625705</v>
      </c>
      <c r="K42" s="41">
        <f>'[1]CY MV-1 Adjusted'!K43</f>
        <v>384618</v>
      </c>
      <c r="L42" s="42">
        <f>'[1]CY MV-1 Adjusted'!L43</f>
        <v>2</v>
      </c>
      <c r="M42" s="43">
        <f>'[1]CY MV-1 Adjusted'!M43</f>
        <v>384620</v>
      </c>
      <c r="N42" s="33">
        <f>'[1]CY MV-1 Adjusted'!N43</f>
        <v>11259986</v>
      </c>
      <c r="O42" s="45">
        <f>'[1]CY MV-1 Adjusted'!O43</f>
        <v>64769</v>
      </c>
      <c r="P42" s="46">
        <f>'[1]CY MV-1 Adjusted'!P43</f>
        <v>11324755</v>
      </c>
    </row>
    <row r="43" spans="1:16" ht="9" x14ac:dyDescent="0.2">
      <c r="A43" s="27" t="s">
        <v>49</v>
      </c>
      <c r="B43" s="28">
        <f>'[1]CY MV-1 Adjusted'!B44</f>
        <v>3352960</v>
      </c>
      <c r="C43" s="66">
        <f>'[1]CY MV-1 Adjusted'!C44</f>
        <v>45510</v>
      </c>
      <c r="D43" s="37">
        <f>'[1]CY MV-1 Adjusted'!D44</f>
        <v>3398470</v>
      </c>
      <c r="E43" s="30">
        <f>'[1]CY MV-1 Adjusted'!E44</f>
        <v>11233</v>
      </c>
      <c r="F43" s="38">
        <f>'[1]CY MV-1 Adjusted'!F44</f>
        <v>22099</v>
      </c>
      <c r="G43" s="43">
        <f>'[1]CY MV-1 Adjusted'!G44</f>
        <v>33332</v>
      </c>
      <c r="H43" s="40">
        <f>'[1]CY MV-1 Adjusted'!H44</f>
        <v>5042146</v>
      </c>
      <c r="I43" s="36">
        <f>'[1]CY MV-1 Adjusted'!I44</f>
        <v>75652</v>
      </c>
      <c r="J43" s="37">
        <f>'[1]CY MV-1 Adjusted'!J44</f>
        <v>5117798</v>
      </c>
      <c r="K43" s="41">
        <f>'[1]CY MV-1 Adjusted'!K44</f>
        <v>189368</v>
      </c>
      <c r="L43" s="42">
        <f>'[1]CY MV-1 Adjusted'!L44</f>
        <v>312</v>
      </c>
      <c r="M43" s="43">
        <f>'[1]CY MV-1 Adjusted'!M44</f>
        <v>189680</v>
      </c>
      <c r="N43" s="44">
        <f>'[1]CY MV-1 Adjusted'!N44</f>
        <v>8595707</v>
      </c>
      <c r="O43" s="45">
        <f>'[1]CY MV-1 Adjusted'!O44</f>
        <v>143573</v>
      </c>
      <c r="P43" s="46">
        <f>'[1]CY MV-1 Adjusted'!P44</f>
        <v>8739280</v>
      </c>
    </row>
    <row r="44" spans="1:16" ht="9" x14ac:dyDescent="0.2">
      <c r="A44" s="27" t="s">
        <v>50</v>
      </c>
      <c r="B44" s="28">
        <f>'[1]CY MV-1 Adjusted'!B45</f>
        <v>211955</v>
      </c>
      <c r="C44" s="66">
        <f>'[1]CY MV-1 Adjusted'!C45</f>
        <v>3699</v>
      </c>
      <c r="D44" s="37">
        <f>'[1]CY MV-1 Adjusted'!D45</f>
        <v>215654</v>
      </c>
      <c r="E44" s="30">
        <f>'[1]CY MV-1 Adjusted'!E45</f>
        <v>1409</v>
      </c>
      <c r="F44" s="38">
        <f>'[1]CY MV-1 Adjusted'!F45</f>
        <v>2254</v>
      </c>
      <c r="G44" s="43">
        <f>'[1]CY MV-1 Adjusted'!G45</f>
        <v>3663</v>
      </c>
      <c r="H44" s="40">
        <f>'[1]CY MV-1 Adjusted'!H45</f>
        <v>630951</v>
      </c>
      <c r="I44" s="36">
        <f>'[1]CY MV-1 Adjusted'!I45</f>
        <v>12581</v>
      </c>
      <c r="J44" s="37">
        <f>'[1]CY MV-1 Adjusted'!J45</f>
        <v>643532</v>
      </c>
      <c r="K44" s="41">
        <f>'[1]CY MV-1 Adjusted'!K45</f>
        <v>36209</v>
      </c>
      <c r="L44" s="42">
        <f>'[1]CY MV-1 Adjusted'!L45</f>
        <v>25</v>
      </c>
      <c r="M44" s="43">
        <f>'[1]CY MV-1 Adjusted'!M45</f>
        <v>36234</v>
      </c>
      <c r="N44" s="44">
        <f>'[1]CY MV-1 Adjusted'!N45</f>
        <v>880524</v>
      </c>
      <c r="O44" s="45">
        <f>'[1]CY MV-1 Adjusted'!O45</f>
        <v>18559</v>
      </c>
      <c r="P44" s="46">
        <f>'[1]CY MV-1 Adjusted'!P45</f>
        <v>899083</v>
      </c>
    </row>
    <row r="45" spans="1:16" ht="9" x14ac:dyDescent="0.2">
      <c r="A45" s="27" t="s">
        <v>51</v>
      </c>
      <c r="B45" s="87">
        <f>'[1]CY MV-1 Adjusted'!B46</f>
        <v>4208938</v>
      </c>
      <c r="C45" s="66">
        <f>'[1]CY MV-1 Adjusted'!C46</f>
        <v>38905</v>
      </c>
      <c r="D45" s="67">
        <f>'[1]CY MV-1 Adjusted'!D46</f>
        <v>4247843</v>
      </c>
      <c r="E45" s="63">
        <f>'[1]CY MV-1 Adjusted'!E46</f>
        <v>35331</v>
      </c>
      <c r="F45" s="49">
        <f>'[1]CY MV-1 Adjusted'!F46</f>
        <v>6151</v>
      </c>
      <c r="G45" s="68">
        <f>'[1]CY MV-1 Adjusted'!G46</f>
        <v>41482</v>
      </c>
      <c r="H45" s="40">
        <f>'[1]CY MV-1 Adjusted'!H46</f>
        <v>5856331</v>
      </c>
      <c r="I45" s="66">
        <f>'[1]CY MV-1 Adjusted'!I46</f>
        <v>66044</v>
      </c>
      <c r="J45" s="67">
        <f>'[1]CY MV-1 Adjusted'!J46</f>
        <v>5922375</v>
      </c>
      <c r="K45" s="41">
        <f>'[1]CY MV-1 Adjusted'!K46</f>
        <v>380600</v>
      </c>
      <c r="L45" s="69">
        <f>'[1]CY MV-1 Adjusted'!L46</f>
        <v>17</v>
      </c>
      <c r="M45" s="70">
        <f>'[1]CY MV-1 Adjusted'!M46</f>
        <v>380617</v>
      </c>
      <c r="N45" s="44">
        <f>'[1]CY MV-1 Adjusted'!N46</f>
        <v>10481200</v>
      </c>
      <c r="O45" s="45">
        <f>'[1]CY MV-1 Adjusted'!O46</f>
        <v>111117</v>
      </c>
      <c r="P45" s="54">
        <f>'[1]CY MV-1 Adjusted'!P46</f>
        <v>10592317</v>
      </c>
    </row>
    <row r="46" spans="1:16" ht="9" x14ac:dyDescent="0.2">
      <c r="A46" s="55" t="s">
        <v>52</v>
      </c>
      <c r="B46" s="56">
        <f>'[1]CY MV-1 Adjusted'!B47</f>
        <v>1218261</v>
      </c>
      <c r="C46" s="88">
        <f>'[1]CY MV-1 Adjusted'!C47</f>
        <v>5587</v>
      </c>
      <c r="D46" s="37">
        <f>'[1]CY MV-1 Adjusted'!D47</f>
        <v>1223848</v>
      </c>
      <c r="E46" s="30">
        <f>'[1]CY MV-1 Adjusted'!E47</f>
        <v>1761</v>
      </c>
      <c r="F46" s="31">
        <f>'[1]CY MV-1 Adjusted'!F47</f>
        <v>1080</v>
      </c>
      <c r="G46" s="43">
        <f>'[1]CY MV-1 Adjusted'!G47</f>
        <v>2841</v>
      </c>
      <c r="H46" s="58">
        <f>'[1]CY MV-1 Adjusted'!H47</f>
        <v>2354872</v>
      </c>
      <c r="I46" s="57">
        <f>'[1]CY MV-1 Adjusted'!I47</f>
        <v>14791</v>
      </c>
      <c r="J46" s="37">
        <f>'[1]CY MV-1 Adjusted'!J47</f>
        <v>2369663</v>
      </c>
      <c r="K46" s="59">
        <f>'[1]CY MV-1 Adjusted'!K47</f>
        <v>133895</v>
      </c>
      <c r="L46" s="42">
        <f>'[1]CY MV-1 Adjusted'!L47</f>
        <v>0</v>
      </c>
      <c r="M46" s="43">
        <f>'[1]CY MV-1 Adjusted'!M47</f>
        <v>133895</v>
      </c>
      <c r="N46" s="72">
        <f>'[1]CY MV-1 Adjusted'!N47</f>
        <v>3708789</v>
      </c>
      <c r="O46" s="60">
        <f>'[1]CY MV-1 Adjusted'!O47</f>
        <v>21458</v>
      </c>
      <c r="P46" s="46">
        <f>'[1]CY MV-1 Adjusted'!P47</f>
        <v>3730247</v>
      </c>
    </row>
    <row r="47" spans="1:16" ht="9" x14ac:dyDescent="0.2">
      <c r="A47" s="27" t="s">
        <v>53</v>
      </c>
      <c r="B47" s="28">
        <f>'[1]CY MV-1 Adjusted'!B48</f>
        <v>1416471</v>
      </c>
      <c r="C47" s="66">
        <f>'[1]CY MV-1 Adjusted'!C48</f>
        <v>24377</v>
      </c>
      <c r="D47" s="37">
        <f>'[1]CY MV-1 Adjusted'!D48</f>
        <v>1440848</v>
      </c>
      <c r="E47" s="30">
        <f>'[1]CY MV-1 Adjusted'!E48</f>
        <v>8494</v>
      </c>
      <c r="F47" s="38">
        <f>'[1]CY MV-1 Adjusted'!F48</f>
        <v>9347</v>
      </c>
      <c r="G47" s="43">
        <f>'[1]CY MV-1 Adjusted'!G48</f>
        <v>17841</v>
      </c>
      <c r="H47" s="40">
        <f>'[1]CY MV-1 Adjusted'!H48</f>
        <v>2466465</v>
      </c>
      <c r="I47" s="61">
        <f>'[1]CY MV-1 Adjusted'!I48</f>
        <v>46671</v>
      </c>
      <c r="J47" s="37">
        <f>'[1]CY MV-1 Adjusted'!J48</f>
        <v>2513136</v>
      </c>
      <c r="K47" s="41">
        <f>'[1]CY MV-1 Adjusted'!K48</f>
        <v>123016</v>
      </c>
      <c r="L47" s="42">
        <f>'[1]CY MV-1 Adjusted'!L48</f>
        <v>601</v>
      </c>
      <c r="M47" s="43">
        <f>'[1]CY MV-1 Adjusted'!M48</f>
        <v>123617</v>
      </c>
      <c r="N47" s="44">
        <f>'[1]CY MV-1 Adjusted'!N48</f>
        <v>4014446</v>
      </c>
      <c r="O47" s="45">
        <f>'[1]CY MV-1 Adjusted'!O48</f>
        <v>80996</v>
      </c>
      <c r="P47" s="46">
        <f>'[1]CY MV-1 Adjusted'!P48</f>
        <v>4095442</v>
      </c>
    </row>
    <row r="48" spans="1:16" ht="9" x14ac:dyDescent="0.2">
      <c r="A48" s="27" t="s">
        <v>54</v>
      </c>
      <c r="B48" s="28">
        <f>'[1]CY MV-1 Adjusted'!B49</f>
        <v>3999144</v>
      </c>
      <c r="C48" s="66">
        <f>'[1]CY MV-1 Adjusted'!C49</f>
        <v>44571</v>
      </c>
      <c r="D48" s="37">
        <f>'[1]CY MV-1 Adjusted'!D49</f>
        <v>4043715</v>
      </c>
      <c r="E48" s="30">
        <f>'[1]CY MV-1 Adjusted'!E49</f>
        <v>52492</v>
      </c>
      <c r="F48" s="38">
        <f>'[1]CY MV-1 Adjusted'!F49</f>
        <v>2775</v>
      </c>
      <c r="G48" s="43">
        <f>'[1]CY MV-1 Adjusted'!G49</f>
        <v>55267</v>
      </c>
      <c r="H48" s="40">
        <f>'[1]CY MV-1 Adjusted'!H49</f>
        <v>6151650</v>
      </c>
      <c r="I48" s="61">
        <f>'[1]CY MV-1 Adjusted'!I49</f>
        <v>79062</v>
      </c>
      <c r="J48" s="37">
        <f>'[1]CY MV-1 Adjusted'!J49</f>
        <v>6230712</v>
      </c>
      <c r="K48" s="41">
        <f>'[1]CY MV-1 Adjusted'!K49</f>
        <v>359724</v>
      </c>
      <c r="L48" s="42">
        <f>'[1]CY MV-1 Adjusted'!L49</f>
        <v>769</v>
      </c>
      <c r="M48" s="43">
        <f>'[1]CY MV-1 Adjusted'!M49</f>
        <v>360493</v>
      </c>
      <c r="N48" s="44">
        <f>'[1]CY MV-1 Adjusted'!N49</f>
        <v>10563010</v>
      </c>
      <c r="O48" s="45">
        <f>'[1]CY MV-1 Adjusted'!O49</f>
        <v>127177</v>
      </c>
      <c r="P48" s="46">
        <f>'[1]CY MV-1 Adjusted'!P49</f>
        <v>10690187</v>
      </c>
    </row>
    <row r="49" spans="1:16" ht="9" x14ac:dyDescent="0.2">
      <c r="A49" s="62" t="s">
        <v>55</v>
      </c>
      <c r="B49" s="52">
        <f>'[1]CY MV-1 Adjusted'!B50</f>
        <v>374939</v>
      </c>
      <c r="C49" s="73">
        <f>'[1]CY MV-1 Adjusted'!C50</f>
        <v>6828</v>
      </c>
      <c r="D49" s="67">
        <f>'[1]CY MV-1 Adjusted'!D50</f>
        <v>381767</v>
      </c>
      <c r="E49" s="63">
        <f>'[1]CY MV-1 Adjusted'!E50</f>
        <v>1853</v>
      </c>
      <c r="F49" s="49">
        <f>'[1]CY MV-1 Adjusted'!F50</f>
        <v>424</v>
      </c>
      <c r="G49" s="68">
        <f>'[1]CY MV-1 Adjusted'!G50</f>
        <v>2277</v>
      </c>
      <c r="H49" s="74">
        <f>'[1]CY MV-1 Adjusted'!H50</f>
        <v>449562</v>
      </c>
      <c r="I49" s="73">
        <f>'[1]CY MV-1 Adjusted'!I50</f>
        <v>9371</v>
      </c>
      <c r="J49" s="67">
        <f>'[1]CY MV-1 Adjusted'!J50</f>
        <v>458933</v>
      </c>
      <c r="K49" s="75">
        <f>'[1]CY MV-1 Adjusted'!K50</f>
        <v>23517</v>
      </c>
      <c r="L49" s="69">
        <f>'[1]CY MV-1 Adjusted'!L50</f>
        <v>90</v>
      </c>
      <c r="M49" s="70">
        <f>'[1]CY MV-1 Adjusted'!M50</f>
        <v>23607</v>
      </c>
      <c r="N49" s="76">
        <f>'[1]CY MV-1 Adjusted'!N50</f>
        <v>849871</v>
      </c>
      <c r="O49" s="45">
        <f>'[1]CY MV-1 Adjusted'!O50</f>
        <v>16713</v>
      </c>
      <c r="P49" s="54">
        <f>'[1]CY MV-1 Adjusted'!P50</f>
        <v>866584</v>
      </c>
    </row>
    <row r="50" spans="1:16" ht="9" x14ac:dyDescent="0.2">
      <c r="A50" s="27" t="s">
        <v>56</v>
      </c>
      <c r="B50" s="28">
        <f>'[1]CY MV-1 Adjusted'!B51</f>
        <v>1692051</v>
      </c>
      <c r="C50" s="66">
        <f>'[1]CY MV-1 Adjusted'!C51</f>
        <v>75297</v>
      </c>
      <c r="D50" s="37">
        <f>'[1]CY MV-1 Adjusted'!D51</f>
        <v>1767348</v>
      </c>
      <c r="E50" s="30">
        <f>'[1]CY MV-1 Adjusted'!E51</f>
        <v>5109</v>
      </c>
      <c r="F50" s="31">
        <f>'[1]CY MV-1 Adjusted'!F51</f>
        <v>11357</v>
      </c>
      <c r="G50" s="43">
        <f>'[1]CY MV-1 Adjusted'!G51</f>
        <v>16466</v>
      </c>
      <c r="H50" s="40">
        <f>'[1]CY MV-1 Adjusted'!H51</f>
        <v>2545151</v>
      </c>
      <c r="I50" s="36">
        <f>'[1]CY MV-1 Adjusted'!I51</f>
        <v>117820</v>
      </c>
      <c r="J50" s="37">
        <f>'[1]CY MV-1 Adjusted'!J51</f>
        <v>2662971</v>
      </c>
      <c r="K50" s="41">
        <f>'[1]CY MV-1 Adjusted'!K51</f>
        <v>114085</v>
      </c>
      <c r="L50" s="42">
        <f>'[1]CY MV-1 Adjusted'!L51</f>
        <v>429</v>
      </c>
      <c r="M50" s="43">
        <f>'[1]CY MV-1 Adjusted'!M51</f>
        <v>114514</v>
      </c>
      <c r="N50" s="33">
        <f>'[1]CY MV-1 Adjusted'!N51</f>
        <v>4356396</v>
      </c>
      <c r="O50" s="60">
        <f>'[1]CY MV-1 Adjusted'!O51</f>
        <v>204903</v>
      </c>
      <c r="P50" s="46">
        <f>'[1]CY MV-1 Adjusted'!P51</f>
        <v>4561299</v>
      </c>
    </row>
    <row r="51" spans="1:16" ht="9" x14ac:dyDescent="0.2">
      <c r="A51" s="27" t="s">
        <v>57</v>
      </c>
      <c r="B51" s="28">
        <f>'[1]CY MV-1 Adjusted'!B52</f>
        <v>319820</v>
      </c>
      <c r="C51" s="28">
        <f>'[1]CY MV-1 Adjusted'!C52</f>
        <v>5181</v>
      </c>
      <c r="D51" s="29">
        <f>'[1]CY MV-1 Adjusted'!D52</f>
        <v>325001</v>
      </c>
      <c r="E51" s="30">
        <f>'[1]CY MV-1 Adjusted'!E52</f>
        <v>0</v>
      </c>
      <c r="F51" s="38">
        <f>'[1]CY MV-1 Adjusted'!F52</f>
        <v>2669</v>
      </c>
      <c r="G51" s="35">
        <f>'[1]CY MV-1 Adjusted'!G52</f>
        <v>2669</v>
      </c>
      <c r="H51" s="33">
        <f>'[1]CY MV-1 Adjusted'!H52</f>
        <v>822483</v>
      </c>
      <c r="I51" s="28">
        <f>'[1]CY MV-1 Adjusted'!I52</f>
        <v>14360</v>
      </c>
      <c r="J51" s="29">
        <f>'[1]CY MV-1 Adjusted'!J52</f>
        <v>836843</v>
      </c>
      <c r="K51" s="34">
        <f>'[1]CY MV-1 Adjusted'!K52</f>
        <v>128885</v>
      </c>
      <c r="L51" s="28">
        <f>'[1]CY MV-1 Adjusted'!L52</f>
        <v>884</v>
      </c>
      <c r="M51" s="35">
        <f>'[1]CY MV-1 Adjusted'!M52</f>
        <v>129769</v>
      </c>
      <c r="N51" s="44">
        <f>'[1]CY MV-1 Adjusted'!N52</f>
        <v>1271188</v>
      </c>
      <c r="O51" s="28">
        <f>'[1]CY MV-1 Adjusted'!O52</f>
        <v>23094</v>
      </c>
      <c r="P51" s="28">
        <f>'[1]CY MV-1 Adjusted'!P52</f>
        <v>1294282</v>
      </c>
    </row>
    <row r="52" spans="1:16" ht="9" x14ac:dyDescent="0.2">
      <c r="A52" s="27" t="s">
        <v>58</v>
      </c>
      <c r="B52" s="28">
        <f>'[1]CY MV-1 Adjusted'!B53</f>
        <v>2069406</v>
      </c>
      <c r="C52" s="66">
        <f>'[1]CY MV-1 Adjusted'!C53</f>
        <v>46226</v>
      </c>
      <c r="D52" s="37">
        <f>'[1]CY MV-1 Adjusted'!D53</f>
        <v>2115632</v>
      </c>
      <c r="E52" s="30">
        <f>'[1]CY MV-1 Adjusted'!E53</f>
        <v>3013</v>
      </c>
      <c r="F52" s="38">
        <f>'[1]CY MV-1 Adjusted'!F53</f>
        <v>26547</v>
      </c>
      <c r="G52" s="43">
        <f>'[1]CY MV-1 Adjusted'!G53</f>
        <v>29560</v>
      </c>
      <c r="H52" s="40">
        <f>'[1]CY MV-1 Adjusted'!H53</f>
        <v>3451227</v>
      </c>
      <c r="I52" s="36">
        <f>'[1]CY MV-1 Adjusted'!I53</f>
        <v>81684</v>
      </c>
      <c r="J52" s="37">
        <f>'[1]CY MV-1 Adjusted'!J53</f>
        <v>3532911</v>
      </c>
      <c r="K52" s="41">
        <f>'[1]CY MV-1 Adjusted'!K53</f>
        <v>176264</v>
      </c>
      <c r="L52" s="42">
        <f>'[1]CY MV-1 Adjusted'!L53</f>
        <v>1006</v>
      </c>
      <c r="M52" s="43">
        <f>'[1]CY MV-1 Adjusted'!M53</f>
        <v>177270</v>
      </c>
      <c r="N52" s="33">
        <f>'[1]CY MV-1 Adjusted'!N53</f>
        <v>5699910</v>
      </c>
      <c r="O52" s="45">
        <f>'[1]CY MV-1 Adjusted'!O53</f>
        <v>155463</v>
      </c>
      <c r="P52" s="46">
        <f>'[1]CY MV-1 Adjusted'!P53</f>
        <v>5855373</v>
      </c>
    </row>
    <row r="53" spans="1:16" ht="9" x14ac:dyDescent="0.2">
      <c r="A53" s="27" t="s">
        <v>59</v>
      </c>
      <c r="B53" s="28">
        <f>'[1]CY MV-1 Adjusted'!B54</f>
        <v>8000313</v>
      </c>
      <c r="C53" s="66">
        <f>'[1]CY MV-1 Adjusted'!C54</f>
        <v>87745</v>
      </c>
      <c r="D53" s="67">
        <f>'[1]CY MV-1 Adjusted'!D54</f>
        <v>8088058</v>
      </c>
      <c r="E53" s="63">
        <f>'[1]CY MV-1 Adjusted'!E54</f>
        <v>17920</v>
      </c>
      <c r="F53" s="49">
        <f>'[1]CY MV-1 Adjusted'!F54</f>
        <v>53011</v>
      </c>
      <c r="G53" s="68">
        <f>'[1]CY MV-1 Adjusted'!G54</f>
        <v>70931</v>
      </c>
      <c r="H53" s="40">
        <f>'[1]CY MV-1 Adjusted'!H54</f>
        <v>13756057</v>
      </c>
      <c r="I53" s="66">
        <f>'[1]CY MV-1 Adjusted'!I54</f>
        <v>176144</v>
      </c>
      <c r="J53" s="67">
        <f>'[1]CY MV-1 Adjusted'!J54</f>
        <v>13932201</v>
      </c>
      <c r="K53" s="41">
        <f>'[1]CY MV-1 Adjusted'!K54</f>
        <v>325877</v>
      </c>
      <c r="L53" s="69">
        <f>'[1]CY MV-1 Adjusted'!L54</f>
        <v>2423</v>
      </c>
      <c r="M53" s="70">
        <f>'[1]CY MV-1 Adjusted'!M54</f>
        <v>328300</v>
      </c>
      <c r="N53" s="53">
        <f>'[1]CY MV-1 Adjusted'!N54</f>
        <v>22100167</v>
      </c>
      <c r="O53" s="45">
        <f>'[1]CY MV-1 Adjusted'!O54</f>
        <v>319323</v>
      </c>
      <c r="P53" s="54">
        <f>'[1]CY MV-1 Adjusted'!P54</f>
        <v>22419490</v>
      </c>
    </row>
    <row r="54" spans="1:16" ht="9" x14ac:dyDescent="0.2">
      <c r="A54" s="55" t="s">
        <v>60</v>
      </c>
      <c r="B54" s="56">
        <f>'[1]CY MV-1 Adjusted'!B55</f>
        <v>891867</v>
      </c>
      <c r="C54" s="88">
        <f>'[1]CY MV-1 Adjusted'!C55</f>
        <v>10856</v>
      </c>
      <c r="D54" s="37">
        <f>'[1]CY MV-1 Adjusted'!D55</f>
        <v>902723</v>
      </c>
      <c r="E54" s="30">
        <f>'[1]CY MV-1 Adjusted'!E55</f>
        <v>2381</v>
      </c>
      <c r="F54" s="31">
        <f>'[1]CY MV-1 Adjusted'!F55</f>
        <v>4040</v>
      </c>
      <c r="G54" s="43">
        <f>'[1]CY MV-1 Adjusted'!G55</f>
        <v>6421</v>
      </c>
      <c r="H54" s="58">
        <f>'[1]CY MV-1 Adjusted'!H55</f>
        <v>1425394</v>
      </c>
      <c r="I54" s="57">
        <f>'[1]CY MV-1 Adjusted'!I55</f>
        <v>21142</v>
      </c>
      <c r="J54" s="37">
        <f>'[1]CY MV-1 Adjusted'!J55</f>
        <v>1446536</v>
      </c>
      <c r="K54" s="59">
        <f>'[1]CY MV-1 Adjusted'!K55</f>
        <v>123410</v>
      </c>
      <c r="L54" s="42">
        <f>'[1]CY MV-1 Adjusted'!L55</f>
        <v>514</v>
      </c>
      <c r="M54" s="43">
        <f>'[1]CY MV-1 Adjusted'!M55</f>
        <v>123924</v>
      </c>
      <c r="N54" s="44">
        <f>'[1]CY MV-1 Adjusted'!N55</f>
        <v>2443052</v>
      </c>
      <c r="O54" s="60">
        <f>'[1]CY MV-1 Adjusted'!O55</f>
        <v>36552</v>
      </c>
      <c r="P54" s="46">
        <f>'[1]CY MV-1 Adjusted'!P55</f>
        <v>2479604</v>
      </c>
    </row>
    <row r="55" spans="1:16" ht="9" x14ac:dyDescent="0.2">
      <c r="A55" s="27" t="s">
        <v>61</v>
      </c>
      <c r="B55" s="28">
        <f>'[1]CY MV-1 Adjusted'!B56</f>
        <v>189922</v>
      </c>
      <c r="C55" s="66">
        <f>'[1]CY MV-1 Adjusted'!C56</f>
        <v>3485</v>
      </c>
      <c r="D55" s="37">
        <f>'[1]CY MV-1 Adjusted'!D56</f>
        <v>193407</v>
      </c>
      <c r="E55" s="30">
        <f>'[1]CY MV-1 Adjusted'!E56</f>
        <v>629</v>
      </c>
      <c r="F55" s="38">
        <f>'[1]CY MV-1 Adjusted'!F56</f>
        <v>757</v>
      </c>
      <c r="G55" s="43">
        <f>'[1]CY MV-1 Adjusted'!G56</f>
        <v>1386</v>
      </c>
      <c r="H55" s="40">
        <f>'[1]CY MV-1 Adjusted'!H56</f>
        <v>377111</v>
      </c>
      <c r="I55" s="61">
        <f>'[1]CY MV-1 Adjusted'!I56</f>
        <v>7351</v>
      </c>
      <c r="J55" s="37">
        <f>'[1]CY MV-1 Adjusted'!J56</f>
        <v>384462</v>
      </c>
      <c r="K55" s="41">
        <f>'[1]CY MV-1 Adjusted'!K56</f>
        <v>28942</v>
      </c>
      <c r="L55" s="42">
        <f>'[1]CY MV-1 Adjusted'!L56</f>
        <v>0</v>
      </c>
      <c r="M55" s="43">
        <f>'[1]CY MV-1 Adjusted'!M56</f>
        <v>28942</v>
      </c>
      <c r="N55" s="80">
        <f>'[1]CY MV-1 Adjusted'!N56</f>
        <v>596604</v>
      </c>
      <c r="O55" s="45">
        <f>'[1]CY MV-1 Adjusted'!O56</f>
        <v>11593</v>
      </c>
      <c r="P55" s="46">
        <f>'[1]CY MV-1 Adjusted'!P56</f>
        <v>608197</v>
      </c>
    </row>
    <row r="56" spans="1:16" ht="9" x14ac:dyDescent="0.2">
      <c r="A56" s="27" t="s">
        <v>62</v>
      </c>
      <c r="B56" s="28">
        <f>'[1]CY MV-1 Adjusted'!B57</f>
        <v>3014609</v>
      </c>
      <c r="C56" s="61">
        <f>'[1]CY MV-1 Adjusted'!C57</f>
        <v>42645</v>
      </c>
      <c r="D56" s="37">
        <f>'[1]CY MV-1 Adjusted'!D57</f>
        <v>3057254</v>
      </c>
      <c r="E56" s="30">
        <f>'[1]CY MV-1 Adjusted'!E57</f>
        <v>8016</v>
      </c>
      <c r="F56" s="38">
        <f>'[1]CY MV-1 Adjusted'!F57</f>
        <v>27447</v>
      </c>
      <c r="G56" s="43">
        <f>'[1]CY MV-1 Adjusted'!G57</f>
        <v>35463</v>
      </c>
      <c r="H56" s="40">
        <f>'[1]CY MV-1 Adjusted'!H57</f>
        <v>4257801</v>
      </c>
      <c r="I56" s="61">
        <f>'[1]CY MV-1 Adjusted'!I57</f>
        <v>71493</v>
      </c>
      <c r="J56" s="37">
        <f>'[1]CY MV-1 Adjusted'!J57</f>
        <v>4329294</v>
      </c>
      <c r="K56" s="41">
        <f>'[1]CY MV-1 Adjusted'!K57</f>
        <v>183717</v>
      </c>
      <c r="L56" s="42">
        <f>'[1]CY MV-1 Adjusted'!L57</f>
        <v>724</v>
      </c>
      <c r="M56" s="43">
        <f>'[1]CY MV-1 Adjusted'!M57</f>
        <v>184441</v>
      </c>
      <c r="N56" s="33">
        <f>'[1]CY MV-1 Adjusted'!N57</f>
        <v>7464143</v>
      </c>
      <c r="O56" s="45">
        <f>'[1]CY MV-1 Adjusted'!O57</f>
        <v>142309</v>
      </c>
      <c r="P56" s="46">
        <f>'[1]CY MV-1 Adjusted'!P57</f>
        <v>7606452</v>
      </c>
    </row>
    <row r="57" spans="1:16" ht="9" x14ac:dyDescent="0.2">
      <c r="A57" s="62" t="s">
        <v>63</v>
      </c>
      <c r="B57" s="52">
        <f>'[1]CY MV-1 Adjusted'!B58</f>
        <v>2735895</v>
      </c>
      <c r="C57" s="73">
        <f>'[1]CY MV-1 Adjusted'!C58</f>
        <v>64475</v>
      </c>
      <c r="D57" s="67">
        <f>'[1]CY MV-1 Adjusted'!D58</f>
        <v>2800370</v>
      </c>
      <c r="E57" s="63">
        <f>'[1]CY MV-1 Adjusted'!E58</f>
        <v>5773</v>
      </c>
      <c r="F57" s="49">
        <f>'[1]CY MV-1 Adjusted'!F58</f>
        <v>18399</v>
      </c>
      <c r="G57" s="68">
        <f>'[1]CY MV-1 Adjusted'!G58</f>
        <v>24172</v>
      </c>
      <c r="H57" s="74">
        <f>'[1]CY MV-1 Adjusted'!H58</f>
        <v>4105801</v>
      </c>
      <c r="I57" s="73">
        <f>'[1]CY MV-1 Adjusted'!I58</f>
        <v>105610</v>
      </c>
      <c r="J57" s="67">
        <f>'[1]CY MV-1 Adjusted'!J58</f>
        <v>4211411</v>
      </c>
      <c r="K57" s="75">
        <f>'[1]CY MV-1 Adjusted'!K58</f>
        <v>221448</v>
      </c>
      <c r="L57" s="69">
        <f>'[1]CY MV-1 Adjusted'!L58</f>
        <v>0</v>
      </c>
      <c r="M57" s="70">
        <f>'[1]CY MV-1 Adjusted'!M58</f>
        <v>221448</v>
      </c>
      <c r="N57" s="53">
        <f>'[1]CY MV-1 Adjusted'!N58</f>
        <v>7068917</v>
      </c>
      <c r="O57" s="71">
        <f>'[1]CY MV-1 Adjusted'!O58</f>
        <v>188484</v>
      </c>
      <c r="P57" s="54">
        <f>'[1]CY MV-1 Adjusted'!P58</f>
        <v>7257401</v>
      </c>
    </row>
    <row r="58" spans="1:16" ht="9" x14ac:dyDescent="0.2">
      <c r="A58" s="27" t="s">
        <v>64</v>
      </c>
      <c r="B58" s="28">
        <f>'[1]CY MV-1 Adjusted'!B59</f>
        <v>497785</v>
      </c>
      <c r="C58" s="28">
        <f>'[1]CY MV-1 Adjusted'!C59</f>
        <v>10878</v>
      </c>
      <c r="D58" s="29">
        <f>'[1]CY MV-1 Adjusted'!D59</f>
        <v>508663</v>
      </c>
      <c r="E58" s="30">
        <f>'[1]CY MV-1 Adjusted'!E59</f>
        <v>224</v>
      </c>
      <c r="F58" s="31">
        <f>'[1]CY MV-1 Adjusted'!F59</f>
        <v>2931</v>
      </c>
      <c r="G58" s="35">
        <f>'[1]CY MV-1 Adjusted'!G59</f>
        <v>3155</v>
      </c>
      <c r="H58" s="33">
        <f>'[1]CY MV-1 Adjusted'!H59</f>
        <v>1077315</v>
      </c>
      <c r="I58" s="28">
        <f>'[1]CY MV-1 Adjusted'!I59</f>
        <v>24700</v>
      </c>
      <c r="J58" s="29">
        <f>'[1]CY MV-1 Adjusted'!J59</f>
        <v>1102015</v>
      </c>
      <c r="K58" s="34">
        <f>'[1]CY MV-1 Adjusted'!K59</f>
        <v>42609</v>
      </c>
      <c r="L58" s="28">
        <f>'[1]CY MV-1 Adjusted'!L59</f>
        <v>920</v>
      </c>
      <c r="M58" s="35">
        <f>'[1]CY MV-1 Adjusted'!M59</f>
        <v>43529</v>
      </c>
      <c r="N58" s="33">
        <f>'[1]CY MV-1 Adjusted'!N59</f>
        <v>1617933</v>
      </c>
      <c r="O58" s="28">
        <f>'[1]CY MV-1 Adjusted'!O59</f>
        <v>39429</v>
      </c>
      <c r="P58" s="28">
        <f>'[1]CY MV-1 Adjusted'!P59</f>
        <v>1657362</v>
      </c>
    </row>
    <row r="59" spans="1:16" ht="9" x14ac:dyDescent="0.2">
      <c r="A59" s="27" t="s">
        <v>65</v>
      </c>
      <c r="B59" s="28">
        <f>'[1]CY MV-1 Adjusted'!B60</f>
        <v>1873334</v>
      </c>
      <c r="C59" s="61">
        <f>'[1]CY MV-1 Adjusted'!C60</f>
        <v>28163</v>
      </c>
      <c r="D59" s="37">
        <f>'[1]CY MV-1 Adjusted'!D60</f>
        <v>1901497</v>
      </c>
      <c r="E59" s="30">
        <f>'[1]CY MV-1 Adjusted'!E60</f>
        <v>14893</v>
      </c>
      <c r="F59" s="38">
        <f>'[1]CY MV-1 Adjusted'!F60</f>
        <v>48</v>
      </c>
      <c r="G59" s="43">
        <f>'[1]CY MV-1 Adjusted'!G60</f>
        <v>14941</v>
      </c>
      <c r="H59" s="40">
        <f>'[1]CY MV-1 Adjusted'!H60</f>
        <v>3368180</v>
      </c>
      <c r="I59" s="61">
        <f>'[1]CY MV-1 Adjusted'!I60</f>
        <v>55343</v>
      </c>
      <c r="J59" s="37">
        <f>'[1]CY MV-1 Adjusted'!J60</f>
        <v>3423523</v>
      </c>
      <c r="K59" s="41">
        <f>'[1]CY MV-1 Adjusted'!K60</f>
        <v>275880</v>
      </c>
      <c r="L59" s="42">
        <f>'[1]CY MV-1 Adjusted'!L60</f>
        <v>430</v>
      </c>
      <c r="M59" s="43">
        <f>'[1]CY MV-1 Adjusted'!M60</f>
        <v>276310</v>
      </c>
      <c r="N59" s="44">
        <f>'[1]CY MV-1 Adjusted'!N60</f>
        <v>5532287</v>
      </c>
      <c r="O59" s="45">
        <f>'[1]CY MV-1 Adjusted'!O60</f>
        <v>83984</v>
      </c>
      <c r="P59" s="46">
        <f>'[1]CY MV-1 Adjusted'!P60</f>
        <v>5616271</v>
      </c>
    </row>
    <row r="60" spans="1:16" ht="9" x14ac:dyDescent="0.2">
      <c r="A60" s="27" t="s">
        <v>66</v>
      </c>
      <c r="B60" s="28">
        <f>'[1]CY MV-1 Adjusted'!B61</f>
        <v>188354</v>
      </c>
      <c r="C60" s="28">
        <f>'[1]CY MV-1 Adjusted'!C61</f>
        <v>2978</v>
      </c>
      <c r="D60" s="29">
        <f>'[1]CY MV-1 Adjusted'!D61</f>
        <v>191332</v>
      </c>
      <c r="E60" s="63">
        <f>'[1]CY MV-1 Adjusted'!E61</f>
        <v>2563</v>
      </c>
      <c r="F60" s="38">
        <f>'[1]CY MV-1 Adjusted'!F61</f>
        <v>1538</v>
      </c>
      <c r="G60" s="35">
        <f>'[1]CY MV-1 Adjusted'!G61</f>
        <v>4101</v>
      </c>
      <c r="H60" s="33">
        <f>'[1]CY MV-1 Adjusted'!H61</f>
        <v>625702</v>
      </c>
      <c r="I60" s="28">
        <f>'[1]CY MV-1 Adjusted'!I61</f>
        <v>11405</v>
      </c>
      <c r="J60" s="29">
        <f>'[1]CY MV-1 Adjusted'!J61</f>
        <v>637107</v>
      </c>
      <c r="K60" s="34">
        <f>'[1]CY MV-1 Adjusted'!K61</f>
        <v>28476</v>
      </c>
      <c r="L60" s="28">
        <f>'[1]CY MV-1 Adjusted'!L61</f>
        <v>12</v>
      </c>
      <c r="M60" s="35">
        <f>'[1]CY MV-1 Adjusted'!M61</f>
        <v>28488</v>
      </c>
      <c r="N60" s="33">
        <f>'[1]CY MV-1 Adjusted'!N61</f>
        <v>845095</v>
      </c>
      <c r="O60" s="28">
        <f>'[1]CY MV-1 Adjusted'!O61</f>
        <v>15933</v>
      </c>
      <c r="P60" s="28">
        <f>'[1]CY MV-1 Adjusted'!P61</f>
        <v>861028</v>
      </c>
    </row>
    <row r="61" spans="1:16" ht="9" x14ac:dyDescent="0.2">
      <c r="A61" s="89" t="s">
        <v>67</v>
      </c>
      <c r="B61" s="90">
        <f>'[1]CY MV-1 Adjusted'!B62</f>
        <v>103796315</v>
      </c>
      <c r="C61" s="90">
        <f>'[1]CY MV-1 Adjusted'!C62</f>
        <v>1338985</v>
      </c>
      <c r="D61" s="91">
        <f>'[1]CY MV-1 Adjusted'!D62</f>
        <v>105135300</v>
      </c>
      <c r="E61" s="48">
        <f>'[1]CY MV-1 Adjusted'!E62</f>
        <v>572793</v>
      </c>
      <c r="F61" s="90">
        <f>'[1]CY MV-1 Adjusted'!F62</f>
        <v>437511</v>
      </c>
      <c r="G61" s="91">
        <f>'[1]CY MV-1 Adjusted'!G62</f>
        <v>1010304</v>
      </c>
      <c r="H61" s="92">
        <f>'[1]CY MV-1 Adjusted'!H62</f>
        <v>159147338</v>
      </c>
      <c r="I61" s="90">
        <f>'[1]CY MV-1 Adjusted'!I62</f>
        <v>2295990</v>
      </c>
      <c r="J61" s="91">
        <f>'[1]CY MV-1 Adjusted'!J62</f>
        <v>161443328</v>
      </c>
      <c r="K61" s="92">
        <f>'[1]CY MV-1 Adjusted'!K62</f>
        <v>8317624</v>
      </c>
      <c r="L61" s="90">
        <f>'[1]CY MV-1 Adjusted'!L62</f>
        <v>29811</v>
      </c>
      <c r="M61" s="91">
        <f>'[1]CY MV-1 Adjusted'!M62</f>
        <v>8347435</v>
      </c>
      <c r="N61" s="92">
        <f>'[1]CY MV-1 Adjusted'!N62</f>
        <v>271834070</v>
      </c>
      <c r="O61" s="90">
        <f>'[1]CY MV-1 Adjusted'!O62</f>
        <v>4102297</v>
      </c>
      <c r="P61" s="90">
        <f>'[1]CY MV-1 Adjusted'!P62</f>
        <v>275936367</v>
      </c>
    </row>
    <row r="62" spans="1:16" ht="39.65" customHeight="1" x14ac:dyDescent="0.2">
      <c r="A62" s="93" t="s">
        <v>68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</row>
  </sheetData>
  <mergeCells count="8">
    <mergeCell ref="A62:P62"/>
    <mergeCell ref="A1:P1"/>
    <mergeCell ref="B4:P4"/>
    <mergeCell ref="B5:D5"/>
    <mergeCell ref="E5:G5"/>
    <mergeCell ref="H5:J5"/>
    <mergeCell ref="K5:M5"/>
    <mergeCell ref="N5:P5"/>
  </mergeCells>
  <conditionalFormatting sqref="B11:D12 N11:P12 B34:D34 B31:B33 O34:P34 N59:P59 B59:D59 B58 B60 N19:P25 B22:D25 B10 N14:P16 B14:D16 B13 B17 B30:D30 N30:P30 B28 O36:P37 B36:D37 B35 B40:D50 O40:P50 B38:B39 B27:D27 B26 N27:P27 O52:P57 B52:D57 B51 C19:D21 G52:K57 G27:K27 G40:K50 G36:K37 G30:K30 G14:K16 G19:K25 G59:K59 G34:K34 G11:K12">
    <cfRule type="cellIs" dxfId="33" priority="34" operator="lessThan">
      <formula>0</formula>
    </cfRule>
  </conditionalFormatting>
  <conditionalFormatting sqref="M11:M12 M34 M59 M19:M25 M14:M16 M30 M36:M37 M40:M50 M27 M52:M57">
    <cfRule type="cellIs" dxfId="32" priority="33" operator="lessThan">
      <formula>0</formula>
    </cfRule>
  </conditionalFormatting>
  <conditionalFormatting sqref="L11:L12 L34 L59 L19:L25 L14:L16 L30 L36:L37 L40:L50 L27 L52:L57">
    <cfRule type="cellIs" dxfId="31" priority="32" operator="lessThan">
      <formula>0</formula>
    </cfRule>
  </conditionalFormatting>
  <conditionalFormatting sqref="C31">
    <cfRule type="cellIs" dxfId="30" priority="31" operator="lessThan">
      <formula>0</formula>
    </cfRule>
  </conditionalFormatting>
  <conditionalFormatting sqref="D31 G31:P31">
    <cfRule type="cellIs" dxfId="29" priority="30" operator="lessThan">
      <formula>0</formula>
    </cfRule>
  </conditionalFormatting>
  <conditionalFormatting sqref="C33:D33 G33:P33">
    <cfRule type="cellIs" dxfId="28" priority="29" operator="lessThan">
      <formula>0</formula>
    </cfRule>
  </conditionalFormatting>
  <conditionalFormatting sqref="C58:D58 G58:P58">
    <cfRule type="cellIs" dxfId="27" priority="28" operator="lessThan">
      <formula>0</formula>
    </cfRule>
  </conditionalFormatting>
  <conditionalFormatting sqref="C60:D60 G60:P60">
    <cfRule type="cellIs" dxfId="26" priority="27" operator="lessThan">
      <formula>0</formula>
    </cfRule>
  </conditionalFormatting>
  <conditionalFormatting sqref="C17:D17 G17:P17">
    <cfRule type="cellIs" dxfId="25" priority="26" operator="lessThan">
      <formula>0</formula>
    </cfRule>
  </conditionalFormatting>
  <conditionalFormatting sqref="C10:E10 G10:P10 E11:E61">
    <cfRule type="cellIs" dxfId="24" priority="25" operator="lessThan">
      <formula>0</formula>
    </cfRule>
  </conditionalFormatting>
  <conditionalFormatting sqref="C13:D13 G13:O13">
    <cfRule type="cellIs" dxfId="23" priority="24" operator="lessThan">
      <formula>0</formula>
    </cfRule>
  </conditionalFormatting>
  <conditionalFormatting sqref="C18:D18 G18:P18">
    <cfRule type="cellIs" dxfId="22" priority="23" operator="lessThan">
      <formula>0</formula>
    </cfRule>
  </conditionalFormatting>
  <conditionalFormatting sqref="C28:D28 G28:P28">
    <cfRule type="cellIs" dxfId="21" priority="22" operator="lessThan">
      <formula>0</formula>
    </cfRule>
  </conditionalFormatting>
  <conditionalFormatting sqref="C29:D29 G29:P29">
    <cfRule type="cellIs" dxfId="20" priority="21" operator="lessThan">
      <formula>0</formula>
    </cfRule>
  </conditionalFormatting>
  <conditionalFormatting sqref="C35:D35 O35:P35 G35:M35">
    <cfRule type="cellIs" dxfId="19" priority="20" operator="lessThan">
      <formula>0</formula>
    </cfRule>
  </conditionalFormatting>
  <conditionalFormatting sqref="C38:D38 O38:P38 G38:M38">
    <cfRule type="cellIs" dxfId="18" priority="19" operator="lessThan">
      <formula>0</formula>
    </cfRule>
  </conditionalFormatting>
  <conditionalFormatting sqref="C39:D39 O39:P39 G39:M39">
    <cfRule type="cellIs" dxfId="17" priority="18" operator="lessThan">
      <formula>0</formula>
    </cfRule>
  </conditionalFormatting>
  <conditionalFormatting sqref="C32:D32 G32:P32">
    <cfRule type="cellIs" dxfId="16" priority="17" operator="lessThan">
      <formula>0</formula>
    </cfRule>
  </conditionalFormatting>
  <conditionalFormatting sqref="C26:D26 G26:P26">
    <cfRule type="cellIs" dxfId="15" priority="16" operator="lessThan">
      <formula>0</formula>
    </cfRule>
  </conditionalFormatting>
  <conditionalFormatting sqref="C51:D51 O51:P51 G51:M51">
    <cfRule type="cellIs" dxfId="14" priority="15" operator="lessThan">
      <formula>0</formula>
    </cfRule>
  </conditionalFormatting>
  <conditionalFormatting sqref="P13">
    <cfRule type="cellIs" dxfId="13" priority="14" operator="lessThan">
      <formula>0</formula>
    </cfRule>
  </conditionalFormatting>
  <conditionalFormatting sqref="N35:N36 N43:N49 N38:N40 N54 N51">
    <cfRule type="cellIs" dxfId="12" priority="13" operator="lessThan">
      <formula>0</formula>
    </cfRule>
  </conditionalFormatting>
  <conditionalFormatting sqref="N55">
    <cfRule type="cellIs" dxfId="11" priority="12" operator="lessThan">
      <formula>0</formula>
    </cfRule>
  </conditionalFormatting>
  <conditionalFormatting sqref="N57">
    <cfRule type="cellIs" dxfId="10" priority="11" operator="lessThan">
      <formula>0</formula>
    </cfRule>
  </conditionalFormatting>
  <conditionalFormatting sqref="N41">
    <cfRule type="cellIs" dxfId="9" priority="10" operator="lessThan">
      <formula>0</formula>
    </cfRule>
  </conditionalFormatting>
  <conditionalFormatting sqref="N34">
    <cfRule type="cellIs" dxfId="8" priority="9" operator="lessThan">
      <formula>0</formula>
    </cfRule>
  </conditionalFormatting>
  <conditionalFormatting sqref="N37">
    <cfRule type="cellIs" dxfId="7" priority="8" operator="lessThan">
      <formula>0</formula>
    </cfRule>
  </conditionalFormatting>
  <conditionalFormatting sqref="N42">
    <cfRule type="cellIs" dxfId="6" priority="7" operator="lessThan">
      <formula>0</formula>
    </cfRule>
  </conditionalFormatting>
  <conditionalFormatting sqref="N52">
    <cfRule type="cellIs" dxfId="5" priority="6" operator="lessThan">
      <formula>0</formula>
    </cfRule>
  </conditionalFormatting>
  <conditionalFormatting sqref="N53">
    <cfRule type="cellIs" dxfId="4" priority="5" operator="lessThan">
      <formula>0</formula>
    </cfRule>
  </conditionalFormatting>
  <conditionalFormatting sqref="N56">
    <cfRule type="cellIs" dxfId="3" priority="4" operator="lessThan">
      <formula>0</formula>
    </cfRule>
  </conditionalFormatting>
  <conditionalFormatting sqref="N50">
    <cfRule type="cellIs" dxfId="2" priority="3" operator="lessThan">
      <formula>0</formula>
    </cfRule>
  </conditionalFormatting>
  <conditionalFormatting sqref="B18:B21">
    <cfRule type="cellIs" dxfId="1" priority="2" operator="lessThan">
      <formula>0</formula>
    </cfRule>
  </conditionalFormatting>
  <conditionalFormatting sqref="F10:F60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5C745A-0B61-4CF8-B37A-5F981A7B91BB}"/>
</file>

<file path=customXml/itemProps2.xml><?xml version="1.0" encoding="utf-8"?>
<ds:datastoreItem xmlns:ds="http://schemas.openxmlformats.org/officeDocument/2006/customXml" ds:itemID="{B2848A39-73D7-421E-B454-8863D69BBF13}"/>
</file>

<file path=customXml/itemProps3.xml><?xml version="1.0" encoding="utf-8"?>
<ds:datastoreItem xmlns:ds="http://schemas.openxmlformats.org/officeDocument/2006/customXml" ds:itemID="{525E14F5-E70B-49E1-BE9D-95E401C73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 MV-1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Allison (FHWA)</dc:creator>
  <cp:lastModifiedBy>Weber, Allison (FHWA)</cp:lastModifiedBy>
  <dcterms:created xsi:type="dcterms:W3CDTF">2022-06-13T17:22:11Z</dcterms:created>
  <dcterms:modified xsi:type="dcterms:W3CDTF">2023-02-15T20:55:21Z</dcterms:modified>
</cp:coreProperties>
</file>