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S:\Share\HPM10\hf\2020\TABLES\PUBLISH\Analyst State Tables\"/>
    </mc:Choice>
  </mc:AlternateContent>
  <xr:revisionPtr revIDLastSave="0" documentId="13_ncr:1_{C7D8A308-52E1-4D93-BE6E-E54FDC413C85}" xr6:coauthVersionLast="45" xr6:coauthVersionMax="45" xr10:uidLastSave="{00000000-0000-0000-0000-000000000000}"/>
  <bookViews>
    <workbookView xWindow="28680" yWindow="-120" windowWidth="29040" windowHeight="15840" xr2:uid="{00000000-000D-0000-FFFF-FFFF00000000}"/>
  </bookViews>
  <sheets>
    <sheet name="2020SF12B" sheetId="1" r:id="rId1"/>
  </sheets>
  <externalReferences>
    <externalReference r:id="rId2"/>
  </externalReferences>
  <definedNames>
    <definedName name="\H">'2020SF12B'!$B$84</definedName>
    <definedName name="\P">'2020SF12B'!$B$90</definedName>
    <definedName name="EVENPRINT">'2020SF12B'!$B$97</definedName>
    <definedName name="MARY">'2020SF12B'!$A$2:$O$72</definedName>
    <definedName name="ODD">'2020SF12B'!$B$82</definedName>
    <definedName name="ODDPRINT">'2020SF12B'!$B$95</definedName>
    <definedName name="PAGENUMBER">'2020SF12B'!$B$81</definedName>
    <definedName name="_xlnm.Print_Area" localSheetId="0">'2020SF12B'!$A$2:$O$72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5" i="1" l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O60" i="1"/>
  <c r="N60" i="1"/>
  <c r="M60" i="1"/>
  <c r="L60" i="1"/>
  <c r="K60" i="1"/>
  <c r="J60" i="1"/>
  <c r="I60" i="1"/>
  <c r="H60" i="1"/>
  <c r="G60" i="1"/>
  <c r="F60" i="1"/>
  <c r="E60" i="1"/>
  <c r="D60" i="1"/>
  <c r="C60" i="1"/>
  <c r="B60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B59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B58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O17" i="1"/>
  <c r="N17" i="1"/>
  <c r="M17" i="1"/>
  <c r="L17" i="1"/>
  <c r="K17" i="1"/>
  <c r="J17" i="1"/>
  <c r="J66" i="1" s="1"/>
  <c r="J67" i="1" s="1"/>
  <c r="I17" i="1"/>
  <c r="H17" i="1"/>
  <c r="G17" i="1"/>
  <c r="F17" i="1"/>
  <c r="E17" i="1"/>
  <c r="D17" i="1"/>
  <c r="C17" i="1"/>
  <c r="B17" i="1"/>
  <c r="B66" i="1" s="1"/>
  <c r="B67" i="1" s="1"/>
  <c r="O16" i="1"/>
  <c r="N16" i="1"/>
  <c r="M16" i="1"/>
  <c r="L16" i="1"/>
  <c r="K16" i="1"/>
  <c r="J16" i="1"/>
  <c r="I16" i="1"/>
  <c r="I66" i="1" s="1"/>
  <c r="I67" i="1" s="1"/>
  <c r="H16" i="1"/>
  <c r="G16" i="1"/>
  <c r="F16" i="1"/>
  <c r="E16" i="1"/>
  <c r="D16" i="1"/>
  <c r="C16" i="1"/>
  <c r="B16" i="1"/>
  <c r="O15" i="1"/>
  <c r="O66" i="1" s="1"/>
  <c r="O67" i="1" s="1"/>
  <c r="N15" i="1"/>
  <c r="N66" i="1" s="1"/>
  <c r="N67" i="1" s="1"/>
  <c r="M15" i="1"/>
  <c r="M66" i="1" s="1"/>
  <c r="M67" i="1" s="1"/>
  <c r="L15" i="1"/>
  <c r="L66" i="1" s="1"/>
  <c r="L67" i="1" s="1"/>
  <c r="K15" i="1"/>
  <c r="K66" i="1" s="1"/>
  <c r="K67" i="1" s="1"/>
  <c r="J15" i="1"/>
  <c r="I15" i="1"/>
  <c r="H15" i="1"/>
  <c r="H66" i="1" s="1"/>
  <c r="H67" i="1" s="1"/>
  <c r="G15" i="1"/>
  <c r="G66" i="1" s="1"/>
  <c r="G67" i="1" s="1"/>
  <c r="F15" i="1"/>
  <c r="F66" i="1" s="1"/>
  <c r="F67" i="1" s="1"/>
  <c r="E15" i="1"/>
  <c r="E66" i="1" s="1"/>
  <c r="E67" i="1" s="1"/>
  <c r="D15" i="1"/>
  <c r="D66" i="1" s="1"/>
  <c r="D67" i="1" s="1"/>
  <c r="C15" i="1"/>
  <c r="C66" i="1" s="1"/>
  <c r="C67" i="1" s="1"/>
  <c r="B15" i="1"/>
</calcChain>
</file>

<file path=xl/sharedStrings.xml><?xml version="1.0" encoding="utf-8"?>
<sst xmlns="http://schemas.openxmlformats.org/spreadsheetml/2006/main" count="104" uniqueCount="84">
  <si>
    <t>comparison.</t>
  </si>
  <si>
    <t xml:space="preserve">Percent  </t>
  </si>
  <si>
    <t xml:space="preserve">Total  </t>
  </si>
  <si>
    <t>West Virginia</t>
  </si>
  <si>
    <t>Washington</t>
  </si>
  <si>
    <t>Tennessee</t>
  </si>
  <si>
    <t>South Dakota</t>
  </si>
  <si>
    <t xml:space="preserve">Pennsylvania  </t>
  </si>
  <si>
    <t>Oklahoma</t>
  </si>
  <si>
    <t>Ohio</t>
  </si>
  <si>
    <t>North Dakota</t>
  </si>
  <si>
    <t>North Carolina</t>
  </si>
  <si>
    <t>New York</t>
  </si>
  <si>
    <t>New Jersey</t>
  </si>
  <si>
    <t xml:space="preserve">New Hampshire  </t>
  </si>
  <si>
    <t xml:space="preserve">Nebraska  </t>
  </si>
  <si>
    <t xml:space="preserve">Montana </t>
  </si>
  <si>
    <t>Missouri</t>
  </si>
  <si>
    <t>Mississippi</t>
  </si>
  <si>
    <t xml:space="preserve">Kentucky   </t>
  </si>
  <si>
    <t xml:space="preserve">Kansas  </t>
  </si>
  <si>
    <t>Iowa</t>
  </si>
  <si>
    <t>Illinois</t>
  </si>
  <si>
    <t>Idaho</t>
  </si>
  <si>
    <t xml:space="preserve">Hawaii </t>
  </si>
  <si>
    <t>Georgia</t>
  </si>
  <si>
    <t>Florida</t>
  </si>
  <si>
    <t xml:space="preserve">Dist. of Col.  </t>
  </si>
  <si>
    <t>Colorado</t>
  </si>
  <si>
    <t>California</t>
  </si>
  <si>
    <t xml:space="preserve">Arizona  </t>
  </si>
  <si>
    <t>HIGHWAYS</t>
  </si>
  <si>
    <t>NHS</t>
  </si>
  <si>
    <t>INTERSTATE</t>
  </si>
  <si>
    <t>TOTAL</t>
  </si>
  <si>
    <t>FEDERAL-AID</t>
  </si>
  <si>
    <t>OTHER</t>
  </si>
  <si>
    <t>NON-</t>
  </si>
  <si>
    <t>NATIONAL HIGHWAY SYSTEM</t>
  </si>
  <si>
    <t>STATE</t>
  </si>
  <si>
    <t>FEDERAL - AID HIGHWAYS</t>
  </si>
  <si>
    <t>MAINTENANCE</t>
  </si>
  <si>
    <t>CAPITAL  OUTLAY</t>
  </si>
  <si>
    <t>TABLE  SF-12B</t>
  </si>
  <si>
    <t>(THOUSANDS  OF  DOLLARS)</t>
  </si>
  <si>
    <t xml:space="preserve">FEDERAL - AID  HIGHWAYS  -  TOTAL  FOR  ALL  AREAS </t>
  </si>
  <si>
    <t>*</t>
  </si>
  <si>
    <t>HIGHWAYS  5/</t>
  </si>
  <si>
    <t>Nevada</t>
  </si>
  <si>
    <t xml:space="preserve">New Mexico </t>
  </si>
  <si>
    <t>Virginia</t>
  </si>
  <si>
    <t xml:space="preserve">          Non-Federal Highways column.</t>
  </si>
  <si>
    <t xml:space="preserve">Connecticut </t>
  </si>
  <si>
    <t xml:space="preserve">Delaware </t>
  </si>
  <si>
    <t xml:space="preserve">Maine </t>
  </si>
  <si>
    <t>Massachusetts</t>
  </si>
  <si>
    <t xml:space="preserve">Michigan </t>
  </si>
  <si>
    <t xml:space="preserve">Minnesota </t>
  </si>
  <si>
    <t xml:space="preserve">Rhode Island </t>
  </si>
  <si>
    <t xml:space="preserve">Texas </t>
  </si>
  <si>
    <t xml:space="preserve">Vermont </t>
  </si>
  <si>
    <t xml:space="preserve">Alaska  </t>
  </si>
  <si>
    <t>Wyoming</t>
  </si>
  <si>
    <t xml:space="preserve">Utah </t>
  </si>
  <si>
    <t xml:space="preserve">       (1)  The data for this table are compiled from the records of State governments.</t>
  </si>
  <si>
    <t xml:space="preserve">       (2)  Some States' data may be based on the Interim NHS.  Reference Table SF-12 for a State-by-State</t>
  </si>
  <si>
    <t xml:space="preserve">       (4)  Includes Minor Arterial, Urban Collector, and Rural Major Collector systems.</t>
  </si>
  <si>
    <t xml:space="preserve">       (5)  Includes Rural Minor Collector and Local systems.</t>
  </si>
  <si>
    <t xml:space="preserve">       (6) State did not report maintenance data by functional system. Total maintenance expenditures are shown in the </t>
  </si>
  <si>
    <t xml:space="preserve">Wisconsin </t>
  </si>
  <si>
    <t>Alabama (6)</t>
  </si>
  <si>
    <t>Louisiana (6)</t>
  </si>
  <si>
    <t>Oregon (3) (6)</t>
  </si>
  <si>
    <t>South Carolina  (6)</t>
  </si>
  <si>
    <t>HIGHWAYS (4)</t>
  </si>
  <si>
    <t>HIGHWAYS (5)</t>
  </si>
  <si>
    <t>NHS  (2)</t>
  </si>
  <si>
    <t>HIGHWAYS  (4)</t>
  </si>
  <si>
    <t xml:space="preserve"> STATE HIGHWAY AGENCY CAPITAL OUTLAY AND MAINTENANCE - 2020 (1)</t>
  </si>
  <si>
    <t>January 2022</t>
  </si>
  <si>
    <t xml:space="preserve">       (3) Data not received for 2020. Reused data from previous year (s)</t>
  </si>
  <si>
    <t>Arkansas</t>
  </si>
  <si>
    <t>Maryland (3) (6)</t>
  </si>
  <si>
    <t>Indiana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</si>
</sst>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 &quot; -&quot;"/>
    <numFmt numFmtId="165" formatCode="0.0"/>
  </numFmts>
  <fonts count="6" x14ac:knownFonts="1">
    <font>
      <sz val="6"/>
      <name val="P-AVGARD"/>
    </font>
    <font>
      <sz val="6"/>
      <name val="Arial"/>
      <family val="2"/>
    </font>
    <font>
      <sz val="7"/>
      <name val="Arial"/>
      <family val="2"/>
    </font>
    <font>
      <sz val="5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theme="0"/>
        <bgColor indexed="13"/>
      </patternFill>
    </fill>
    <fill>
      <patternFill patternType="solid">
        <fgColor theme="0"/>
        <bgColor indexed="64"/>
      </patternFill>
    </fill>
    <fill>
      <patternFill patternType="gray125">
        <fgColor indexed="8"/>
        <bgColor theme="0"/>
      </patternFill>
    </fill>
  </fills>
  <borders count="24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</borders>
  <cellStyleXfs count="1">
    <xf numFmtId="37" fontId="0" fillId="0" borderId="0"/>
  </cellStyleXfs>
  <cellXfs count="66">
    <xf numFmtId="37" fontId="0" fillId="0" borderId="0" xfId="0"/>
    <xf numFmtId="37" fontId="1" fillId="0" borderId="0" xfId="0" applyFont="1" applyAlignment="1">
      <alignment vertical="center"/>
    </xf>
    <xf numFmtId="37" fontId="1" fillId="2" borderId="0" xfId="0" applyFont="1" applyFill="1" applyAlignment="1" applyProtection="1">
      <alignment vertical="center"/>
    </xf>
    <xf numFmtId="37" fontId="1" fillId="0" borderId="0" xfId="0" applyFont="1" applyAlignment="1" applyProtection="1">
      <alignment vertical="center"/>
    </xf>
    <xf numFmtId="37" fontId="1" fillId="0" borderId="0" xfId="0" applyFont="1" applyAlignment="1" applyProtection="1">
      <alignment horizontal="centerContinuous" vertical="center"/>
    </xf>
    <xf numFmtId="37" fontId="1" fillId="0" borderId="6" xfId="0" applyFont="1" applyBorder="1" applyAlignment="1" applyProtection="1">
      <alignment vertical="center"/>
    </xf>
    <xf numFmtId="37" fontId="1" fillId="0" borderId="7" xfId="0" applyFont="1" applyBorder="1" applyAlignment="1" applyProtection="1">
      <alignment vertical="center"/>
    </xf>
    <xf numFmtId="37" fontId="1" fillId="0" borderId="8" xfId="0" applyFont="1" applyBorder="1" applyAlignment="1" applyProtection="1">
      <alignment vertical="center"/>
    </xf>
    <xf numFmtId="37" fontId="2" fillId="0" borderId="9" xfId="0" applyFont="1" applyBorder="1" applyAlignment="1" applyProtection="1">
      <alignment vertical="center"/>
    </xf>
    <xf numFmtId="37" fontId="2" fillId="0" borderId="11" xfId="0" applyFont="1" applyBorder="1" applyAlignment="1" applyProtection="1">
      <alignment horizontal="center" vertical="center"/>
    </xf>
    <xf numFmtId="37" fontId="3" fillId="0" borderId="3" xfId="0" applyFont="1" applyBorder="1" applyAlignment="1" applyProtection="1">
      <alignment horizontal="centerContinuous" vertical="center"/>
    </xf>
    <xf numFmtId="37" fontId="3" fillId="0" borderId="19" xfId="0" applyFont="1" applyBorder="1" applyAlignment="1" applyProtection="1">
      <alignment horizontal="centerContinuous" vertical="center"/>
    </xf>
    <xf numFmtId="37" fontId="3" fillId="0" borderId="20" xfId="0" applyFont="1" applyBorder="1" applyAlignment="1" applyProtection="1">
      <alignment horizontal="centerContinuous" vertical="center"/>
    </xf>
    <xf numFmtId="37" fontId="1" fillId="0" borderId="22" xfId="0" applyFont="1" applyBorder="1" applyAlignment="1">
      <alignment vertical="center"/>
    </xf>
    <xf numFmtId="37" fontId="3" fillId="0" borderId="22" xfId="0" applyFont="1" applyBorder="1" applyAlignment="1" applyProtection="1">
      <alignment horizontal="centerContinuous" vertical="center"/>
    </xf>
    <xf numFmtId="37" fontId="3" fillId="0" borderId="23" xfId="0" applyFont="1" applyBorder="1" applyAlignment="1" applyProtection="1">
      <alignment horizontal="centerContinuous" vertical="center"/>
    </xf>
    <xf numFmtId="37" fontId="1" fillId="3" borderId="0" xfId="0" applyFont="1" applyFill="1" applyAlignment="1" applyProtection="1">
      <alignment vertical="center"/>
    </xf>
    <xf numFmtId="37" fontId="1" fillId="3" borderId="0" xfId="0" applyFont="1" applyFill="1" applyAlignment="1" applyProtection="1">
      <alignment horizontal="center" vertical="center"/>
    </xf>
    <xf numFmtId="37" fontId="5" fillId="4" borderId="0" xfId="0" applyFont="1" applyFill="1" applyAlignment="1" applyProtection="1">
      <alignment horizontal="centerContinuous" vertical="center"/>
    </xf>
    <xf numFmtId="37" fontId="1" fillId="4" borderId="0" xfId="0" applyFont="1" applyFill="1" applyAlignment="1" applyProtection="1">
      <alignment horizontal="centerContinuous" vertical="center"/>
    </xf>
    <xf numFmtId="37" fontId="1" fillId="4" borderId="0" xfId="0" applyFont="1" applyFill="1" applyAlignment="1" applyProtection="1">
      <alignment vertical="center"/>
    </xf>
    <xf numFmtId="37" fontId="4" fillId="4" borderId="0" xfId="0" applyFont="1" applyFill="1" applyAlignment="1" applyProtection="1">
      <alignment horizontal="centerContinuous" vertical="center"/>
    </xf>
    <xf numFmtId="37" fontId="3" fillId="4" borderId="0" xfId="0" applyFont="1" applyFill="1" applyAlignment="1" applyProtection="1">
      <alignment vertical="center"/>
    </xf>
    <xf numFmtId="37" fontId="3" fillId="4" borderId="0" xfId="0" applyFont="1" applyFill="1" applyAlignment="1" applyProtection="1">
      <alignment horizontal="left" vertical="center"/>
    </xf>
    <xf numFmtId="37" fontId="3" fillId="4" borderId="0" xfId="0" applyFont="1" applyFill="1" applyAlignment="1" applyProtection="1">
      <alignment horizontal="centerContinuous" vertical="center"/>
    </xf>
    <xf numFmtId="37" fontId="3" fillId="4" borderId="0" xfId="0" applyFont="1" applyFill="1" applyAlignment="1" applyProtection="1">
      <alignment horizontal="right" vertical="center"/>
    </xf>
    <xf numFmtId="37" fontId="1" fillId="4" borderId="0" xfId="0" applyFont="1" applyFill="1" applyAlignment="1">
      <alignment vertical="center"/>
    </xf>
    <xf numFmtId="0" fontId="1" fillId="4" borderId="5" xfId="0" applyNumberFormat="1" applyFont="1" applyFill="1" applyBorder="1" applyAlignment="1" applyProtection="1">
      <alignment vertical="center"/>
    </xf>
    <xf numFmtId="0" fontId="1" fillId="4" borderId="0" xfId="0" applyNumberFormat="1" applyFont="1" applyFill="1" applyAlignment="1" applyProtection="1">
      <alignment vertical="center"/>
    </xf>
    <xf numFmtId="37" fontId="1" fillId="4" borderId="4" xfId="0" applyFont="1" applyFill="1" applyBorder="1" applyAlignment="1" applyProtection="1">
      <alignment vertical="center"/>
    </xf>
    <xf numFmtId="0" fontId="1" fillId="4" borderId="0" xfId="0" quotePrefix="1" applyNumberFormat="1" applyFont="1" applyFill="1" applyAlignment="1" applyProtection="1">
      <alignment vertical="center"/>
    </xf>
    <xf numFmtId="37" fontId="1" fillId="4" borderId="3" xfId="0" quotePrefix="1" applyFont="1" applyFill="1" applyBorder="1" applyAlignment="1" applyProtection="1"/>
    <xf numFmtId="37" fontId="1" fillId="4" borderId="2" xfId="0" quotePrefix="1" applyFont="1" applyFill="1" applyBorder="1" applyAlignment="1" applyProtection="1"/>
    <xf numFmtId="37" fontId="1" fillId="4" borderId="2" xfId="0" applyFont="1" applyFill="1" applyBorder="1" applyAlignment="1" applyProtection="1">
      <alignment vertical="center"/>
    </xf>
    <xf numFmtId="37" fontId="1" fillId="4" borderId="1" xfId="0" applyFont="1" applyFill="1" applyBorder="1" applyAlignment="1" applyProtection="1">
      <alignment vertical="center"/>
    </xf>
    <xf numFmtId="37" fontId="3" fillId="4" borderId="15" xfId="0" applyFont="1" applyFill="1" applyBorder="1" applyAlignment="1" applyProtection="1">
      <alignment vertical="center"/>
    </xf>
    <xf numFmtId="37" fontId="3" fillId="4" borderId="13" xfId="0" applyFont="1" applyFill="1" applyBorder="1" applyAlignment="1" applyProtection="1">
      <alignment vertical="center"/>
    </xf>
    <xf numFmtId="37" fontId="3" fillId="4" borderId="13" xfId="0" applyFont="1" applyFill="1" applyBorder="1" applyAlignment="1" applyProtection="1">
      <alignment horizontal="center" vertical="center"/>
    </xf>
    <xf numFmtId="37" fontId="2" fillId="4" borderId="15" xfId="0" applyFont="1" applyFill="1" applyBorder="1" applyAlignment="1" applyProtection="1">
      <alignment vertical="center"/>
    </xf>
    <xf numFmtId="37" fontId="2" fillId="4" borderId="13" xfId="0" applyFont="1" applyFill="1" applyBorder="1" applyAlignment="1" applyProtection="1">
      <alignment vertical="center"/>
    </xf>
    <xf numFmtId="37" fontId="2" fillId="4" borderId="17" xfId="0" applyFont="1" applyFill="1" applyBorder="1" applyAlignment="1" applyProtection="1">
      <alignment vertical="center"/>
    </xf>
    <xf numFmtId="37" fontId="1" fillId="5" borderId="0" xfId="0" applyFont="1" applyFill="1" applyAlignment="1" applyProtection="1">
      <alignment vertical="center"/>
    </xf>
    <xf numFmtId="37" fontId="3" fillId="4" borderId="5" xfId="0" applyFont="1" applyFill="1" applyBorder="1" applyAlignment="1" applyProtection="1">
      <alignment horizontal="center" vertical="center"/>
    </xf>
    <xf numFmtId="37" fontId="3" fillId="4" borderId="13" xfId="0" applyFont="1" applyFill="1" applyBorder="1" applyAlignment="1" applyProtection="1">
      <alignment horizontal="centerContinuous" vertical="center"/>
    </xf>
    <xf numFmtId="37" fontId="3" fillId="4" borderId="20" xfId="0" applyFont="1" applyFill="1" applyBorder="1" applyAlignment="1" applyProtection="1">
      <alignment horizontal="centerContinuous" vertical="center"/>
    </xf>
    <xf numFmtId="37" fontId="3" fillId="4" borderId="19" xfId="0" applyFont="1" applyFill="1" applyBorder="1" applyAlignment="1" applyProtection="1">
      <alignment horizontal="centerContinuous" vertical="center"/>
    </xf>
    <xf numFmtId="37" fontId="3" fillId="4" borderId="16" xfId="0" applyFont="1" applyFill="1" applyBorder="1" applyAlignment="1" applyProtection="1">
      <alignment vertical="center"/>
    </xf>
    <xf numFmtId="37" fontId="1" fillId="4" borderId="21" xfId="0" applyFont="1" applyFill="1" applyBorder="1" applyAlignment="1">
      <alignment vertical="center"/>
    </xf>
    <xf numFmtId="37" fontId="3" fillId="4" borderId="7" xfId="0" applyFont="1" applyFill="1" applyBorder="1" applyAlignment="1" applyProtection="1">
      <alignment vertical="center"/>
    </xf>
    <xf numFmtId="37" fontId="3" fillId="4" borderId="15" xfId="0" applyFont="1" applyFill="1" applyBorder="1" applyAlignment="1" applyProtection="1">
      <alignment horizontal="centerContinuous" vertical="center"/>
    </xf>
    <xf numFmtId="37" fontId="3" fillId="4" borderId="2" xfId="0" applyFont="1" applyFill="1" applyBorder="1" applyAlignment="1" applyProtection="1">
      <alignment horizontal="centerContinuous" vertical="center"/>
    </xf>
    <xf numFmtId="37" fontId="3" fillId="4" borderId="1" xfId="0" applyFont="1" applyFill="1" applyBorder="1" applyAlignment="1" applyProtection="1">
      <alignment horizontal="centerContinuous" vertical="center"/>
    </xf>
    <xf numFmtId="37" fontId="3" fillId="4" borderId="15" xfId="0" applyFont="1" applyFill="1" applyBorder="1" applyAlignment="1" applyProtection="1">
      <alignment horizontal="center" vertical="center"/>
    </xf>
    <xf numFmtId="37" fontId="3" fillId="4" borderId="14" xfId="0" applyFont="1" applyFill="1" applyBorder="1" applyAlignment="1" applyProtection="1">
      <alignment vertical="center"/>
    </xf>
    <xf numFmtId="37" fontId="3" fillId="4" borderId="3" xfId="0" applyFont="1" applyFill="1" applyBorder="1" applyAlignment="1" applyProtection="1">
      <alignment horizontal="centerContinuous" vertical="center"/>
    </xf>
    <xf numFmtId="37" fontId="3" fillId="4" borderId="14" xfId="0" applyFont="1" applyFill="1" applyBorder="1" applyAlignment="1" applyProtection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5" fontId="2" fillId="0" borderId="9" xfId="0" applyNumberFormat="1" applyFont="1" applyBorder="1" applyAlignment="1">
      <alignment vertical="center"/>
    </xf>
    <xf numFmtId="165" fontId="2" fillId="0" borderId="10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AlternateStartup" Target="2020/TABLES/STATE/2020SF-1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F12B"/>
      <sheetName val="Link"/>
    </sheetNames>
    <sheetDataSet>
      <sheetData sheetId="0"/>
      <sheetData sheetId="1">
        <row r="15">
          <cell r="B15">
            <v>434471</v>
          </cell>
          <cell r="C15">
            <v>331126</v>
          </cell>
          <cell r="D15">
            <v>765597</v>
          </cell>
          <cell r="E15">
            <v>413054</v>
          </cell>
          <cell r="F15">
            <v>1178651</v>
          </cell>
          <cell r="G15">
            <v>48919</v>
          </cell>
          <cell r="H15">
            <v>1227570</v>
          </cell>
          <cell r="I15">
            <v>175801</v>
          </cell>
          <cell r="J15">
            <v>669</v>
          </cell>
          <cell r="K15">
            <v>176470</v>
          </cell>
          <cell r="L15">
            <v>-1</v>
          </cell>
          <cell r="M15">
            <v>176469</v>
          </cell>
          <cell r="N15">
            <v>184</v>
          </cell>
          <cell r="O15">
            <v>176653</v>
          </cell>
        </row>
        <row r="16">
          <cell r="B16">
            <v>227946</v>
          </cell>
          <cell r="C16">
            <v>222267</v>
          </cell>
          <cell r="D16">
            <v>450213</v>
          </cell>
          <cell r="E16">
            <v>141396</v>
          </cell>
          <cell r="F16">
            <v>591609</v>
          </cell>
          <cell r="G16">
            <v>17339</v>
          </cell>
          <cell r="H16">
            <v>608948</v>
          </cell>
          <cell r="I16">
            <v>22024</v>
          </cell>
          <cell r="J16">
            <v>26342</v>
          </cell>
          <cell r="K16">
            <v>48366</v>
          </cell>
          <cell r="L16">
            <v>19399</v>
          </cell>
          <cell r="M16">
            <v>67765</v>
          </cell>
          <cell r="N16">
            <v>11091</v>
          </cell>
          <cell r="O16">
            <v>78856</v>
          </cell>
        </row>
        <row r="17">
          <cell r="B17">
            <v>601824</v>
          </cell>
          <cell r="C17">
            <v>432735</v>
          </cell>
          <cell r="D17">
            <v>1034559</v>
          </cell>
          <cell r="E17">
            <v>124896</v>
          </cell>
          <cell r="F17">
            <v>1159455</v>
          </cell>
          <cell r="G17">
            <v>1</v>
          </cell>
          <cell r="H17">
            <v>1159456</v>
          </cell>
          <cell r="I17">
            <v>45281</v>
          </cell>
          <cell r="J17">
            <v>74749</v>
          </cell>
          <cell r="K17">
            <v>120030</v>
          </cell>
          <cell r="L17">
            <v>9305</v>
          </cell>
          <cell r="M17">
            <v>129335</v>
          </cell>
          <cell r="N17">
            <v>-1</v>
          </cell>
          <cell r="O17">
            <v>129334</v>
          </cell>
        </row>
        <row r="18">
          <cell r="B18">
            <v>278065</v>
          </cell>
          <cell r="C18">
            <v>336654</v>
          </cell>
          <cell r="D18">
            <v>614719</v>
          </cell>
          <cell r="E18">
            <v>311999</v>
          </cell>
          <cell r="F18">
            <v>926718</v>
          </cell>
          <cell r="G18">
            <v>99201</v>
          </cell>
          <cell r="H18">
            <v>1025919</v>
          </cell>
          <cell r="I18">
            <v>270317</v>
          </cell>
          <cell r="J18">
            <v>0</v>
          </cell>
          <cell r="K18">
            <v>270317</v>
          </cell>
          <cell r="L18">
            <v>0</v>
          </cell>
          <cell r="M18">
            <v>270317</v>
          </cell>
          <cell r="N18">
            <v>0</v>
          </cell>
          <cell r="O18">
            <v>270317</v>
          </cell>
        </row>
        <row r="19">
          <cell r="B19">
            <v>847861</v>
          </cell>
          <cell r="C19">
            <v>2137100</v>
          </cell>
          <cell r="D19">
            <v>2984961</v>
          </cell>
          <cell r="E19">
            <v>2215633</v>
          </cell>
          <cell r="F19">
            <v>5200594</v>
          </cell>
          <cell r="G19">
            <v>0</v>
          </cell>
          <cell r="H19">
            <v>5200594</v>
          </cell>
          <cell r="I19">
            <v>324988</v>
          </cell>
          <cell r="J19">
            <v>817430</v>
          </cell>
          <cell r="K19">
            <v>1142418</v>
          </cell>
          <cell r="L19">
            <v>849583</v>
          </cell>
          <cell r="M19">
            <v>1992001</v>
          </cell>
          <cell r="N19">
            <v>0</v>
          </cell>
          <cell r="O19">
            <v>1992001</v>
          </cell>
        </row>
        <row r="20">
          <cell r="B20">
            <v>672023</v>
          </cell>
          <cell r="C20">
            <v>534047</v>
          </cell>
          <cell r="D20">
            <v>1206070</v>
          </cell>
          <cell r="E20">
            <v>192504</v>
          </cell>
          <cell r="F20">
            <v>1398574</v>
          </cell>
          <cell r="G20">
            <v>8233</v>
          </cell>
          <cell r="H20">
            <v>1406807</v>
          </cell>
          <cell r="I20">
            <v>108721</v>
          </cell>
          <cell r="J20">
            <v>89306</v>
          </cell>
          <cell r="K20">
            <v>198027</v>
          </cell>
          <cell r="L20">
            <v>186380</v>
          </cell>
          <cell r="M20">
            <v>384407</v>
          </cell>
          <cell r="N20">
            <v>3882</v>
          </cell>
          <cell r="O20">
            <v>388289</v>
          </cell>
        </row>
        <row r="21">
          <cell r="B21">
            <v>341997</v>
          </cell>
          <cell r="C21">
            <v>220280</v>
          </cell>
          <cell r="D21">
            <v>562277</v>
          </cell>
          <cell r="E21">
            <v>327457</v>
          </cell>
          <cell r="F21">
            <v>889734</v>
          </cell>
          <cell r="G21">
            <v>53526</v>
          </cell>
          <cell r="H21">
            <v>943260</v>
          </cell>
          <cell r="I21">
            <v>49731</v>
          </cell>
          <cell r="J21">
            <v>79787</v>
          </cell>
          <cell r="K21">
            <v>129518</v>
          </cell>
          <cell r="L21">
            <v>74902</v>
          </cell>
          <cell r="M21">
            <v>204420</v>
          </cell>
          <cell r="N21">
            <v>9043</v>
          </cell>
          <cell r="O21">
            <v>213463</v>
          </cell>
        </row>
        <row r="22">
          <cell r="B22">
            <v>86371</v>
          </cell>
          <cell r="C22">
            <v>349249</v>
          </cell>
          <cell r="D22">
            <v>435620</v>
          </cell>
          <cell r="E22">
            <v>48706</v>
          </cell>
          <cell r="F22">
            <v>484326</v>
          </cell>
          <cell r="G22">
            <v>13109</v>
          </cell>
          <cell r="H22">
            <v>497435</v>
          </cell>
          <cell r="I22">
            <v>0</v>
          </cell>
          <cell r="J22">
            <v>151065</v>
          </cell>
          <cell r="K22">
            <v>151065</v>
          </cell>
          <cell r="L22">
            <v>0</v>
          </cell>
          <cell r="M22">
            <v>151065</v>
          </cell>
          <cell r="N22">
            <v>273</v>
          </cell>
          <cell r="O22">
            <v>151338</v>
          </cell>
        </row>
        <row r="23">
          <cell r="B23">
            <v>27880</v>
          </cell>
          <cell r="C23">
            <v>64085</v>
          </cell>
          <cell r="D23">
            <v>91965</v>
          </cell>
          <cell r="E23">
            <v>62299</v>
          </cell>
          <cell r="F23">
            <v>154264</v>
          </cell>
          <cell r="G23">
            <v>296574</v>
          </cell>
          <cell r="H23">
            <v>450838</v>
          </cell>
          <cell r="I23">
            <v>36221</v>
          </cell>
          <cell r="J23">
            <v>14258</v>
          </cell>
          <cell r="K23">
            <v>50479</v>
          </cell>
          <cell r="L23">
            <v>29314</v>
          </cell>
          <cell r="M23">
            <v>79793</v>
          </cell>
          <cell r="N23">
            <v>54543</v>
          </cell>
          <cell r="O23">
            <v>134336</v>
          </cell>
        </row>
        <row r="24">
          <cell r="B24">
            <v>2580736</v>
          </cell>
          <cell r="C24">
            <v>2951453</v>
          </cell>
          <cell r="D24">
            <v>5532189</v>
          </cell>
          <cell r="E24">
            <v>1016031</v>
          </cell>
          <cell r="F24">
            <v>6548220</v>
          </cell>
          <cell r="G24">
            <v>206365</v>
          </cell>
          <cell r="H24">
            <v>6754585</v>
          </cell>
          <cell r="I24">
            <v>128594</v>
          </cell>
          <cell r="J24">
            <v>623935</v>
          </cell>
          <cell r="K24">
            <v>752529</v>
          </cell>
          <cell r="L24">
            <v>239093</v>
          </cell>
          <cell r="M24">
            <v>991622</v>
          </cell>
          <cell r="N24">
            <v>3132</v>
          </cell>
          <cell r="O24">
            <v>994754</v>
          </cell>
        </row>
        <row r="25">
          <cell r="B25">
            <v>543319</v>
          </cell>
          <cell r="C25">
            <v>773455</v>
          </cell>
          <cell r="D25">
            <v>1316774</v>
          </cell>
          <cell r="E25">
            <v>610995</v>
          </cell>
          <cell r="F25">
            <v>1927769</v>
          </cell>
          <cell r="G25">
            <v>93410</v>
          </cell>
          <cell r="H25">
            <v>2021179</v>
          </cell>
          <cell r="I25">
            <v>161818</v>
          </cell>
          <cell r="J25">
            <v>117958</v>
          </cell>
          <cell r="K25">
            <v>279776</v>
          </cell>
          <cell r="L25">
            <v>141899</v>
          </cell>
          <cell r="M25">
            <v>421675</v>
          </cell>
          <cell r="N25">
            <v>106184</v>
          </cell>
          <cell r="O25">
            <v>527859</v>
          </cell>
        </row>
        <row r="26">
          <cell r="B26">
            <v>43373</v>
          </cell>
          <cell r="C26">
            <v>173940</v>
          </cell>
          <cell r="D26">
            <v>217313</v>
          </cell>
          <cell r="E26">
            <v>36494</v>
          </cell>
          <cell r="F26">
            <v>253807</v>
          </cell>
          <cell r="G26">
            <v>12213</v>
          </cell>
          <cell r="H26">
            <v>266020</v>
          </cell>
          <cell r="I26">
            <v>22532</v>
          </cell>
          <cell r="J26">
            <v>11314</v>
          </cell>
          <cell r="K26">
            <v>33846</v>
          </cell>
          <cell r="L26">
            <v>11976</v>
          </cell>
          <cell r="M26">
            <v>45822</v>
          </cell>
          <cell r="N26">
            <v>-1</v>
          </cell>
          <cell r="O26">
            <v>45821</v>
          </cell>
        </row>
        <row r="27">
          <cell r="B27">
            <v>158458</v>
          </cell>
          <cell r="C27">
            <v>206854</v>
          </cell>
          <cell r="D27">
            <v>365312</v>
          </cell>
          <cell r="E27">
            <v>196903</v>
          </cell>
          <cell r="F27">
            <v>562215</v>
          </cell>
          <cell r="G27">
            <v>14593</v>
          </cell>
          <cell r="H27">
            <v>576808</v>
          </cell>
          <cell r="I27">
            <v>41487</v>
          </cell>
          <cell r="J27">
            <v>56179</v>
          </cell>
          <cell r="K27">
            <v>97666</v>
          </cell>
          <cell r="L27">
            <v>-5</v>
          </cell>
          <cell r="M27">
            <v>97661</v>
          </cell>
          <cell r="N27">
            <v>5</v>
          </cell>
          <cell r="O27">
            <v>97666</v>
          </cell>
        </row>
        <row r="28">
          <cell r="B28">
            <v>1995743</v>
          </cell>
          <cell r="C28">
            <v>967370</v>
          </cell>
          <cell r="D28">
            <v>2963113</v>
          </cell>
          <cell r="E28">
            <v>1323061</v>
          </cell>
          <cell r="F28">
            <v>4286174</v>
          </cell>
          <cell r="G28">
            <v>12802</v>
          </cell>
          <cell r="H28">
            <v>4298976</v>
          </cell>
          <cell r="I28">
            <v>242894</v>
          </cell>
          <cell r="J28">
            <v>115580</v>
          </cell>
          <cell r="K28">
            <v>358474</v>
          </cell>
          <cell r="L28">
            <v>206844</v>
          </cell>
          <cell r="M28">
            <v>565318</v>
          </cell>
          <cell r="N28">
            <v>16460</v>
          </cell>
          <cell r="O28">
            <v>581778</v>
          </cell>
        </row>
        <row r="29">
          <cell r="B29">
            <v>342501</v>
          </cell>
          <cell r="C29">
            <v>1286945</v>
          </cell>
          <cell r="D29">
            <v>1629446</v>
          </cell>
          <cell r="E29">
            <v>-316788</v>
          </cell>
          <cell r="F29">
            <v>1312658</v>
          </cell>
          <cell r="G29">
            <v>530145</v>
          </cell>
          <cell r="H29">
            <v>1842803</v>
          </cell>
          <cell r="I29">
            <v>320544</v>
          </cell>
          <cell r="J29">
            <v>532495</v>
          </cell>
          <cell r="K29">
            <v>853039</v>
          </cell>
          <cell r="L29">
            <v>-91672</v>
          </cell>
          <cell r="M29">
            <v>761367</v>
          </cell>
          <cell r="N29">
            <v>177142</v>
          </cell>
          <cell r="O29">
            <v>938509</v>
          </cell>
        </row>
        <row r="30">
          <cell r="B30">
            <v>526716</v>
          </cell>
          <cell r="C30">
            <v>244599</v>
          </cell>
          <cell r="D30">
            <v>771315</v>
          </cell>
          <cell r="E30">
            <v>445845</v>
          </cell>
          <cell r="F30">
            <v>1217160</v>
          </cell>
          <cell r="G30">
            <v>6860</v>
          </cell>
          <cell r="H30">
            <v>1224020</v>
          </cell>
          <cell r="I30">
            <v>89326</v>
          </cell>
          <cell r="J30">
            <v>45805</v>
          </cell>
          <cell r="K30">
            <v>135131</v>
          </cell>
          <cell r="L30">
            <v>90326</v>
          </cell>
          <cell r="M30">
            <v>225457</v>
          </cell>
          <cell r="N30">
            <v>1281</v>
          </cell>
          <cell r="O30">
            <v>226738</v>
          </cell>
        </row>
        <row r="31">
          <cell r="B31">
            <v>235124</v>
          </cell>
          <cell r="C31">
            <v>311485</v>
          </cell>
          <cell r="D31">
            <v>546609</v>
          </cell>
          <cell r="E31">
            <v>237571</v>
          </cell>
          <cell r="F31">
            <v>784180</v>
          </cell>
          <cell r="G31">
            <v>14307</v>
          </cell>
          <cell r="H31">
            <v>798487</v>
          </cell>
          <cell r="I31">
            <v>40525</v>
          </cell>
          <cell r="J31">
            <v>108470</v>
          </cell>
          <cell r="K31">
            <v>148995</v>
          </cell>
          <cell r="L31">
            <v>21129</v>
          </cell>
          <cell r="M31">
            <v>170124</v>
          </cell>
          <cell r="N31">
            <v>7</v>
          </cell>
          <cell r="O31">
            <v>170131</v>
          </cell>
        </row>
        <row r="32">
          <cell r="B32">
            <v>400825</v>
          </cell>
          <cell r="C32">
            <v>423074</v>
          </cell>
          <cell r="D32">
            <v>823899</v>
          </cell>
          <cell r="E32">
            <v>684263</v>
          </cell>
          <cell r="F32">
            <v>1508162</v>
          </cell>
          <cell r="G32">
            <v>146683</v>
          </cell>
          <cell r="H32">
            <v>1654845</v>
          </cell>
          <cell r="I32">
            <v>38573</v>
          </cell>
          <cell r="J32">
            <v>43928</v>
          </cell>
          <cell r="K32">
            <v>82501</v>
          </cell>
          <cell r="L32">
            <v>171633</v>
          </cell>
          <cell r="M32">
            <v>254134</v>
          </cell>
          <cell r="N32">
            <v>188658</v>
          </cell>
          <cell r="O32">
            <v>442792</v>
          </cell>
        </row>
        <row r="33">
          <cell r="B33">
            <v>323596</v>
          </cell>
          <cell r="C33">
            <v>206378</v>
          </cell>
          <cell r="D33">
            <v>529974</v>
          </cell>
          <cell r="E33">
            <v>306972</v>
          </cell>
          <cell r="F33">
            <v>836946</v>
          </cell>
          <cell r="G33">
            <v>140428</v>
          </cell>
          <cell r="H33">
            <v>977374</v>
          </cell>
          <cell r="I33">
            <v>419589</v>
          </cell>
          <cell r="J33">
            <v>2078</v>
          </cell>
          <cell r="K33">
            <v>421667</v>
          </cell>
          <cell r="L33">
            <v>0</v>
          </cell>
          <cell r="M33">
            <v>421667</v>
          </cell>
          <cell r="N33">
            <v>0</v>
          </cell>
          <cell r="O33">
            <v>421667</v>
          </cell>
        </row>
        <row r="34">
          <cell r="B34">
            <v>247633</v>
          </cell>
          <cell r="C34">
            <v>142147</v>
          </cell>
          <cell r="D34">
            <v>389780</v>
          </cell>
          <cell r="E34">
            <v>234281</v>
          </cell>
          <cell r="F34">
            <v>624061</v>
          </cell>
          <cell r="G34">
            <v>62696</v>
          </cell>
          <cell r="H34">
            <v>686757</v>
          </cell>
          <cell r="I34">
            <v>342305</v>
          </cell>
          <cell r="J34">
            <v>0</v>
          </cell>
          <cell r="K34">
            <v>342305</v>
          </cell>
          <cell r="L34">
            <v>0</v>
          </cell>
          <cell r="M34">
            <v>342305</v>
          </cell>
          <cell r="N34">
            <v>0</v>
          </cell>
          <cell r="O34">
            <v>342305</v>
          </cell>
        </row>
        <row r="35">
          <cell r="B35">
            <v>778513</v>
          </cell>
          <cell r="C35">
            <v>494329</v>
          </cell>
          <cell r="D35">
            <v>1272842</v>
          </cell>
          <cell r="E35">
            <v>331862</v>
          </cell>
          <cell r="F35">
            <v>1604704</v>
          </cell>
          <cell r="G35">
            <v>66267</v>
          </cell>
          <cell r="H35">
            <v>1670971</v>
          </cell>
          <cell r="I35">
            <v>89238</v>
          </cell>
          <cell r="J35">
            <v>0</v>
          </cell>
          <cell r="K35">
            <v>89238</v>
          </cell>
          <cell r="L35">
            <v>0</v>
          </cell>
          <cell r="M35">
            <v>89238</v>
          </cell>
          <cell r="N35">
            <v>0</v>
          </cell>
          <cell r="O35">
            <v>89238</v>
          </cell>
        </row>
        <row r="36">
          <cell r="B36">
            <v>810064</v>
          </cell>
          <cell r="C36">
            <v>108662</v>
          </cell>
          <cell r="D36">
            <v>918726</v>
          </cell>
          <cell r="E36">
            <v>11469</v>
          </cell>
          <cell r="F36">
            <v>930195</v>
          </cell>
          <cell r="G36">
            <v>3870</v>
          </cell>
          <cell r="H36">
            <v>934065</v>
          </cell>
          <cell r="I36">
            <v>11527</v>
          </cell>
          <cell r="J36">
            <v>195521</v>
          </cell>
          <cell r="K36">
            <v>207048</v>
          </cell>
          <cell r="L36">
            <v>2775</v>
          </cell>
          <cell r="M36">
            <v>209823</v>
          </cell>
          <cell r="N36">
            <v>6</v>
          </cell>
          <cell r="O36">
            <v>209829</v>
          </cell>
        </row>
        <row r="37">
          <cell r="B37">
            <v>1650458</v>
          </cell>
          <cell r="C37">
            <v>1110996</v>
          </cell>
          <cell r="D37">
            <v>2761454</v>
          </cell>
          <cell r="E37">
            <v>437309</v>
          </cell>
          <cell r="F37">
            <v>3198763</v>
          </cell>
          <cell r="G37">
            <v>8477</v>
          </cell>
          <cell r="H37">
            <v>3207240</v>
          </cell>
          <cell r="I37">
            <v>152864</v>
          </cell>
          <cell r="J37">
            <v>99064</v>
          </cell>
          <cell r="K37">
            <v>251928</v>
          </cell>
          <cell r="L37">
            <v>38988</v>
          </cell>
          <cell r="M37">
            <v>290916</v>
          </cell>
          <cell r="N37">
            <v>766</v>
          </cell>
          <cell r="O37">
            <v>291682</v>
          </cell>
        </row>
        <row r="38">
          <cell r="B38">
            <v>529150</v>
          </cell>
          <cell r="C38">
            <v>374713</v>
          </cell>
          <cell r="D38">
            <v>903863</v>
          </cell>
          <cell r="E38">
            <v>352523</v>
          </cell>
          <cell r="F38">
            <v>1256386</v>
          </cell>
          <cell r="G38">
            <v>9444</v>
          </cell>
          <cell r="H38">
            <v>1265830</v>
          </cell>
          <cell r="I38">
            <v>172879</v>
          </cell>
          <cell r="J38">
            <v>122423</v>
          </cell>
          <cell r="K38">
            <v>295302</v>
          </cell>
          <cell r="L38">
            <v>115174</v>
          </cell>
          <cell r="M38">
            <v>410476</v>
          </cell>
          <cell r="N38">
            <v>3085</v>
          </cell>
          <cell r="O38">
            <v>413561</v>
          </cell>
        </row>
        <row r="39">
          <cell r="B39">
            <v>197740</v>
          </cell>
          <cell r="C39">
            <v>330796</v>
          </cell>
          <cell r="D39">
            <v>528536</v>
          </cell>
          <cell r="E39">
            <v>301028</v>
          </cell>
          <cell r="F39">
            <v>829564</v>
          </cell>
          <cell r="G39">
            <v>849</v>
          </cell>
          <cell r="H39">
            <v>830413</v>
          </cell>
          <cell r="I39">
            <v>5261</v>
          </cell>
          <cell r="J39">
            <v>5467</v>
          </cell>
          <cell r="K39">
            <v>10728</v>
          </cell>
          <cell r="L39">
            <v>78672</v>
          </cell>
          <cell r="M39">
            <v>89400</v>
          </cell>
          <cell r="N39">
            <v>0</v>
          </cell>
          <cell r="O39">
            <v>89400</v>
          </cell>
        </row>
        <row r="40">
          <cell r="B40">
            <v>438202</v>
          </cell>
          <cell r="C40">
            <v>326437</v>
          </cell>
          <cell r="D40">
            <v>764639</v>
          </cell>
          <cell r="E40">
            <v>340599</v>
          </cell>
          <cell r="F40">
            <v>1105238</v>
          </cell>
          <cell r="G40">
            <v>13043</v>
          </cell>
          <cell r="H40">
            <v>1118281</v>
          </cell>
          <cell r="I40">
            <v>38653</v>
          </cell>
          <cell r="J40">
            <v>39938</v>
          </cell>
          <cell r="K40">
            <v>78591</v>
          </cell>
          <cell r="L40">
            <v>226750</v>
          </cell>
          <cell r="M40">
            <v>305341</v>
          </cell>
          <cell r="N40">
            <v>87029</v>
          </cell>
          <cell r="O40">
            <v>392370</v>
          </cell>
        </row>
        <row r="41">
          <cell r="B41">
            <v>151622</v>
          </cell>
          <cell r="C41">
            <v>195736</v>
          </cell>
          <cell r="D41">
            <v>347358</v>
          </cell>
          <cell r="E41">
            <v>194468</v>
          </cell>
          <cell r="F41">
            <v>541826</v>
          </cell>
          <cell r="G41">
            <v>43616</v>
          </cell>
          <cell r="H41">
            <v>585442</v>
          </cell>
          <cell r="I41">
            <v>22252</v>
          </cell>
          <cell r="J41">
            <v>29831</v>
          </cell>
          <cell r="K41">
            <v>52083</v>
          </cell>
          <cell r="L41">
            <v>29438</v>
          </cell>
          <cell r="M41">
            <v>81521</v>
          </cell>
          <cell r="N41">
            <v>2535</v>
          </cell>
          <cell r="O41">
            <v>84056</v>
          </cell>
        </row>
        <row r="42">
          <cell r="B42">
            <v>110523</v>
          </cell>
          <cell r="C42">
            <v>222453</v>
          </cell>
          <cell r="D42">
            <v>332976</v>
          </cell>
          <cell r="E42">
            <v>322112</v>
          </cell>
          <cell r="F42">
            <v>655088</v>
          </cell>
          <cell r="G42">
            <v>8274</v>
          </cell>
          <cell r="H42">
            <v>663362</v>
          </cell>
          <cell r="I42">
            <v>17591</v>
          </cell>
          <cell r="J42">
            <v>32443</v>
          </cell>
          <cell r="K42">
            <v>50034</v>
          </cell>
          <cell r="L42">
            <v>50522</v>
          </cell>
          <cell r="M42">
            <v>100556</v>
          </cell>
          <cell r="N42">
            <v>1373</v>
          </cell>
          <cell r="O42">
            <v>101929</v>
          </cell>
        </row>
        <row r="43">
          <cell r="B43">
            <v>166184</v>
          </cell>
          <cell r="C43">
            <v>224668</v>
          </cell>
          <cell r="D43">
            <v>390852</v>
          </cell>
          <cell r="E43">
            <v>72897</v>
          </cell>
          <cell r="F43">
            <v>463749</v>
          </cell>
          <cell r="G43">
            <v>22956</v>
          </cell>
          <cell r="H43">
            <v>486705</v>
          </cell>
          <cell r="I43">
            <v>28640</v>
          </cell>
          <cell r="J43">
            <v>34231</v>
          </cell>
          <cell r="K43">
            <v>62871</v>
          </cell>
          <cell r="L43">
            <v>37182</v>
          </cell>
          <cell r="M43">
            <v>100053</v>
          </cell>
          <cell r="N43">
            <v>33730</v>
          </cell>
          <cell r="O43">
            <v>133783</v>
          </cell>
        </row>
        <row r="44">
          <cell r="B44">
            <v>114796</v>
          </cell>
          <cell r="C44">
            <v>89156</v>
          </cell>
          <cell r="D44">
            <v>203952</v>
          </cell>
          <cell r="E44">
            <v>56179</v>
          </cell>
          <cell r="F44">
            <v>260131</v>
          </cell>
          <cell r="G44">
            <v>23241</v>
          </cell>
          <cell r="H44">
            <v>283372</v>
          </cell>
          <cell r="I44">
            <v>9670</v>
          </cell>
          <cell r="J44">
            <v>14076</v>
          </cell>
          <cell r="K44">
            <v>23746</v>
          </cell>
          <cell r="L44">
            <v>3095</v>
          </cell>
          <cell r="M44">
            <v>26841</v>
          </cell>
          <cell r="N44">
            <v>6295</v>
          </cell>
          <cell r="O44">
            <v>33136</v>
          </cell>
        </row>
        <row r="45">
          <cell r="B45">
            <v>424746</v>
          </cell>
          <cell r="C45">
            <v>1052187</v>
          </cell>
          <cell r="D45">
            <v>1476933</v>
          </cell>
          <cell r="E45">
            <v>1207929</v>
          </cell>
          <cell r="F45">
            <v>2684862</v>
          </cell>
          <cell r="G45">
            <v>75325</v>
          </cell>
          <cell r="H45">
            <v>2760187</v>
          </cell>
          <cell r="I45">
            <v>49147</v>
          </cell>
          <cell r="J45">
            <v>306777</v>
          </cell>
          <cell r="K45">
            <v>355924</v>
          </cell>
          <cell r="L45">
            <v>56286</v>
          </cell>
          <cell r="M45">
            <v>412210</v>
          </cell>
          <cell r="N45">
            <v>653</v>
          </cell>
          <cell r="O45">
            <v>412863</v>
          </cell>
        </row>
        <row r="46">
          <cell r="B46">
            <v>126314</v>
          </cell>
          <cell r="C46">
            <v>214826</v>
          </cell>
          <cell r="D46">
            <v>341140</v>
          </cell>
          <cell r="E46">
            <v>114073</v>
          </cell>
          <cell r="F46">
            <v>455213</v>
          </cell>
          <cell r="G46">
            <v>18950</v>
          </cell>
          <cell r="H46">
            <v>474163</v>
          </cell>
          <cell r="I46">
            <v>10352</v>
          </cell>
          <cell r="J46">
            <v>3735</v>
          </cell>
          <cell r="K46">
            <v>14087</v>
          </cell>
          <cell r="L46">
            <v>25731</v>
          </cell>
          <cell r="M46">
            <v>39818</v>
          </cell>
          <cell r="N46">
            <v>8219</v>
          </cell>
          <cell r="O46">
            <v>48037</v>
          </cell>
        </row>
        <row r="47">
          <cell r="B47">
            <v>2345973</v>
          </cell>
          <cell r="C47">
            <v>1364986</v>
          </cell>
          <cell r="D47">
            <v>3710959</v>
          </cell>
          <cell r="E47">
            <v>1046460</v>
          </cell>
          <cell r="F47">
            <v>4757419</v>
          </cell>
          <cell r="G47">
            <v>72165</v>
          </cell>
          <cell r="H47">
            <v>4829584</v>
          </cell>
          <cell r="I47">
            <v>141007</v>
          </cell>
          <cell r="J47">
            <v>140996</v>
          </cell>
          <cell r="K47">
            <v>282003</v>
          </cell>
          <cell r="L47">
            <v>132394</v>
          </cell>
          <cell r="M47">
            <v>414397</v>
          </cell>
          <cell r="N47">
            <v>4633</v>
          </cell>
          <cell r="O47">
            <v>419030</v>
          </cell>
        </row>
        <row r="48">
          <cell r="B48">
            <v>1681071</v>
          </cell>
          <cell r="C48">
            <v>1824862</v>
          </cell>
          <cell r="D48">
            <v>3505933</v>
          </cell>
          <cell r="E48">
            <v>1025221</v>
          </cell>
          <cell r="F48">
            <v>4531154</v>
          </cell>
          <cell r="G48">
            <v>27530</v>
          </cell>
          <cell r="H48">
            <v>4558684</v>
          </cell>
          <cell r="I48">
            <v>26079</v>
          </cell>
          <cell r="J48">
            <v>132689</v>
          </cell>
          <cell r="K48">
            <v>158768</v>
          </cell>
          <cell r="L48">
            <v>368342</v>
          </cell>
          <cell r="M48">
            <v>527110</v>
          </cell>
          <cell r="N48">
            <v>89528</v>
          </cell>
          <cell r="O48">
            <v>616638</v>
          </cell>
        </row>
        <row r="49">
          <cell r="B49">
            <v>82025</v>
          </cell>
          <cell r="C49">
            <v>170257</v>
          </cell>
          <cell r="D49">
            <v>252282</v>
          </cell>
          <cell r="E49">
            <v>159626</v>
          </cell>
          <cell r="F49">
            <v>411908</v>
          </cell>
          <cell r="G49">
            <v>7681</v>
          </cell>
          <cell r="H49">
            <v>419589</v>
          </cell>
          <cell r="I49">
            <v>1309</v>
          </cell>
          <cell r="J49">
            <v>3550</v>
          </cell>
          <cell r="K49">
            <v>4859</v>
          </cell>
          <cell r="L49">
            <v>3067</v>
          </cell>
          <cell r="M49">
            <v>7926</v>
          </cell>
          <cell r="N49">
            <v>545</v>
          </cell>
          <cell r="O49">
            <v>8471</v>
          </cell>
        </row>
        <row r="50">
          <cell r="B50">
            <v>286473</v>
          </cell>
          <cell r="C50">
            <v>2127141</v>
          </cell>
          <cell r="D50">
            <v>2413614</v>
          </cell>
          <cell r="E50">
            <v>8627</v>
          </cell>
          <cell r="F50">
            <v>2422241</v>
          </cell>
          <cell r="G50">
            <v>172237</v>
          </cell>
          <cell r="H50">
            <v>2594478</v>
          </cell>
          <cell r="I50">
            <v>54128</v>
          </cell>
          <cell r="J50">
            <v>134681</v>
          </cell>
          <cell r="K50">
            <v>188809</v>
          </cell>
          <cell r="L50">
            <v>547</v>
          </cell>
          <cell r="M50">
            <v>189356</v>
          </cell>
          <cell r="N50">
            <v>10985</v>
          </cell>
          <cell r="O50">
            <v>200341</v>
          </cell>
        </row>
        <row r="51">
          <cell r="B51">
            <v>709031</v>
          </cell>
          <cell r="C51">
            <v>255166</v>
          </cell>
          <cell r="D51">
            <v>964197</v>
          </cell>
          <cell r="E51">
            <v>579535</v>
          </cell>
          <cell r="F51">
            <v>1543732</v>
          </cell>
          <cell r="G51">
            <v>57212</v>
          </cell>
          <cell r="H51">
            <v>1600944</v>
          </cell>
          <cell r="I51">
            <v>25553</v>
          </cell>
          <cell r="J51">
            <v>246883</v>
          </cell>
          <cell r="K51">
            <v>272436</v>
          </cell>
          <cell r="L51">
            <v>404755</v>
          </cell>
          <cell r="M51">
            <v>677191</v>
          </cell>
          <cell r="N51">
            <v>-1</v>
          </cell>
          <cell r="O51">
            <v>677190</v>
          </cell>
        </row>
        <row r="52">
          <cell r="B52">
            <v>149836</v>
          </cell>
          <cell r="C52">
            <v>734865</v>
          </cell>
          <cell r="D52">
            <v>884701</v>
          </cell>
          <cell r="E52">
            <v>-17418</v>
          </cell>
          <cell r="F52">
            <v>867283</v>
          </cell>
          <cell r="G52">
            <v>154885</v>
          </cell>
          <cell r="H52">
            <v>1022168</v>
          </cell>
          <cell r="I52">
            <v>225291</v>
          </cell>
          <cell r="J52">
            <v>0</v>
          </cell>
          <cell r="K52">
            <v>225291</v>
          </cell>
          <cell r="L52">
            <v>0</v>
          </cell>
          <cell r="M52">
            <v>225291</v>
          </cell>
          <cell r="N52">
            <v>0</v>
          </cell>
          <cell r="O52">
            <v>225291</v>
          </cell>
        </row>
        <row r="53">
          <cell r="B53">
            <v>1605699</v>
          </cell>
          <cell r="C53">
            <v>1232282</v>
          </cell>
          <cell r="D53">
            <v>2837981</v>
          </cell>
          <cell r="E53">
            <v>840939</v>
          </cell>
          <cell r="F53">
            <v>3678920</v>
          </cell>
          <cell r="G53">
            <v>180256</v>
          </cell>
          <cell r="H53">
            <v>3859176</v>
          </cell>
          <cell r="I53">
            <v>8279</v>
          </cell>
          <cell r="J53">
            <v>254573</v>
          </cell>
          <cell r="K53">
            <v>262852</v>
          </cell>
          <cell r="L53">
            <v>298553</v>
          </cell>
          <cell r="M53">
            <v>561405</v>
          </cell>
          <cell r="N53">
            <v>13823</v>
          </cell>
          <cell r="O53">
            <v>575228</v>
          </cell>
        </row>
        <row r="54">
          <cell r="B54">
            <v>105653</v>
          </cell>
          <cell r="C54">
            <v>265453</v>
          </cell>
          <cell r="D54">
            <v>371106</v>
          </cell>
          <cell r="E54">
            <v>34270</v>
          </cell>
          <cell r="F54">
            <v>405376</v>
          </cell>
          <cell r="G54">
            <v>4607</v>
          </cell>
          <cell r="H54">
            <v>409983</v>
          </cell>
          <cell r="I54">
            <v>1333</v>
          </cell>
          <cell r="J54">
            <v>74391</v>
          </cell>
          <cell r="K54">
            <v>75724</v>
          </cell>
          <cell r="L54">
            <v>3195</v>
          </cell>
          <cell r="M54">
            <v>78919</v>
          </cell>
          <cell r="N54">
            <v>4</v>
          </cell>
          <cell r="O54">
            <v>78923</v>
          </cell>
        </row>
        <row r="55">
          <cell r="B55">
            <v>1151799</v>
          </cell>
          <cell r="C55">
            <v>210383</v>
          </cell>
          <cell r="D55">
            <v>1362182</v>
          </cell>
          <cell r="E55">
            <v>376543</v>
          </cell>
          <cell r="F55">
            <v>1738725</v>
          </cell>
          <cell r="G55">
            <v>370282</v>
          </cell>
          <cell r="H55">
            <v>2109007</v>
          </cell>
          <cell r="I55">
            <v>554330</v>
          </cell>
          <cell r="J55">
            <v>-79</v>
          </cell>
          <cell r="K55">
            <v>554251</v>
          </cell>
          <cell r="L55">
            <v>79</v>
          </cell>
          <cell r="M55">
            <v>554330</v>
          </cell>
          <cell r="N55">
            <v>0</v>
          </cell>
          <cell r="O55">
            <v>554330</v>
          </cell>
        </row>
        <row r="56">
          <cell r="B56">
            <v>115078</v>
          </cell>
          <cell r="C56">
            <v>247263</v>
          </cell>
          <cell r="D56">
            <v>362341</v>
          </cell>
          <cell r="E56">
            <v>180701</v>
          </cell>
          <cell r="F56">
            <v>543042</v>
          </cell>
          <cell r="G56">
            <v>2</v>
          </cell>
          <cell r="H56">
            <v>543044</v>
          </cell>
          <cell r="I56">
            <v>12643</v>
          </cell>
          <cell r="J56">
            <v>26922</v>
          </cell>
          <cell r="K56">
            <v>39565</v>
          </cell>
          <cell r="L56">
            <v>19486</v>
          </cell>
          <cell r="M56">
            <v>59051</v>
          </cell>
          <cell r="N56">
            <v>1</v>
          </cell>
          <cell r="O56">
            <v>59052</v>
          </cell>
        </row>
        <row r="57">
          <cell r="B57">
            <v>508446</v>
          </cell>
          <cell r="C57">
            <v>477100</v>
          </cell>
          <cell r="D57">
            <v>985546</v>
          </cell>
          <cell r="E57">
            <v>189839</v>
          </cell>
          <cell r="F57">
            <v>1175385</v>
          </cell>
          <cell r="G57">
            <v>248489</v>
          </cell>
          <cell r="H57">
            <v>1423874</v>
          </cell>
          <cell r="I57">
            <v>73265</v>
          </cell>
          <cell r="J57">
            <v>134137</v>
          </cell>
          <cell r="K57">
            <v>207402</v>
          </cell>
          <cell r="L57">
            <v>46655</v>
          </cell>
          <cell r="M57">
            <v>254057</v>
          </cell>
          <cell r="N57">
            <v>110445</v>
          </cell>
          <cell r="O57">
            <v>364502</v>
          </cell>
        </row>
        <row r="58">
          <cell r="B58">
            <v>3722731</v>
          </cell>
          <cell r="C58">
            <v>4845146</v>
          </cell>
          <cell r="D58">
            <v>8567877</v>
          </cell>
          <cell r="E58">
            <v>2955226</v>
          </cell>
          <cell r="F58">
            <v>11523103</v>
          </cell>
          <cell r="G58">
            <v>158959</v>
          </cell>
          <cell r="H58">
            <v>11682062</v>
          </cell>
          <cell r="I58">
            <v>348185</v>
          </cell>
          <cell r="J58">
            <v>685341</v>
          </cell>
          <cell r="K58">
            <v>1033526</v>
          </cell>
          <cell r="L58">
            <v>627235</v>
          </cell>
          <cell r="M58">
            <v>1660761</v>
          </cell>
          <cell r="N58">
            <v>141353</v>
          </cell>
          <cell r="O58">
            <v>1802114</v>
          </cell>
        </row>
        <row r="59">
          <cell r="B59">
            <v>447020</v>
          </cell>
          <cell r="C59">
            <v>591242</v>
          </cell>
          <cell r="D59">
            <v>1038262</v>
          </cell>
          <cell r="E59">
            <v>172407</v>
          </cell>
          <cell r="F59">
            <v>1210669</v>
          </cell>
          <cell r="G59">
            <v>43081</v>
          </cell>
          <cell r="H59">
            <v>1253750</v>
          </cell>
          <cell r="I59">
            <v>77606</v>
          </cell>
          <cell r="J59">
            <v>73028</v>
          </cell>
          <cell r="K59">
            <v>150634</v>
          </cell>
          <cell r="L59">
            <v>69731</v>
          </cell>
          <cell r="M59">
            <v>220365</v>
          </cell>
          <cell r="N59">
            <v>4870</v>
          </cell>
          <cell r="O59">
            <v>225235</v>
          </cell>
        </row>
        <row r="60">
          <cell r="B60">
            <v>41691</v>
          </cell>
          <cell r="C60">
            <v>33321</v>
          </cell>
          <cell r="D60">
            <v>75012</v>
          </cell>
          <cell r="E60">
            <v>195935</v>
          </cell>
          <cell r="F60">
            <v>270947</v>
          </cell>
          <cell r="G60">
            <v>15192</v>
          </cell>
          <cell r="H60">
            <v>286139</v>
          </cell>
          <cell r="I60">
            <v>6561</v>
          </cell>
          <cell r="J60">
            <v>8755</v>
          </cell>
          <cell r="K60">
            <v>15316</v>
          </cell>
          <cell r="L60">
            <v>64271</v>
          </cell>
          <cell r="M60">
            <v>79587</v>
          </cell>
          <cell r="N60">
            <v>17846</v>
          </cell>
          <cell r="O60">
            <v>97433</v>
          </cell>
        </row>
        <row r="61">
          <cell r="B61">
            <v>805471</v>
          </cell>
          <cell r="C61">
            <v>480169</v>
          </cell>
          <cell r="D61">
            <v>1285640</v>
          </cell>
          <cell r="E61">
            <v>305851</v>
          </cell>
          <cell r="F61">
            <v>1591491</v>
          </cell>
          <cell r="G61">
            <v>201137</v>
          </cell>
          <cell r="H61">
            <v>1792628</v>
          </cell>
          <cell r="I61">
            <v>179865</v>
          </cell>
          <cell r="J61">
            <v>148132</v>
          </cell>
          <cell r="K61">
            <v>327997</v>
          </cell>
          <cell r="L61">
            <v>316324</v>
          </cell>
          <cell r="M61">
            <v>644321</v>
          </cell>
          <cell r="N61">
            <v>768615</v>
          </cell>
          <cell r="O61">
            <v>1412936</v>
          </cell>
        </row>
        <row r="62">
          <cell r="B62">
            <v>635919</v>
          </cell>
          <cell r="C62">
            <v>1077113</v>
          </cell>
          <cell r="D62">
            <v>1713032</v>
          </cell>
          <cell r="E62">
            <v>177866</v>
          </cell>
          <cell r="F62">
            <v>1890898</v>
          </cell>
          <cell r="G62">
            <v>669</v>
          </cell>
          <cell r="H62">
            <v>1891567</v>
          </cell>
          <cell r="I62">
            <v>320703</v>
          </cell>
          <cell r="J62">
            <v>429688</v>
          </cell>
          <cell r="K62">
            <v>750391</v>
          </cell>
          <cell r="L62">
            <v>49650</v>
          </cell>
          <cell r="M62">
            <v>800041</v>
          </cell>
          <cell r="N62">
            <v>268</v>
          </cell>
          <cell r="O62">
            <v>800309</v>
          </cell>
        </row>
        <row r="63">
          <cell r="B63">
            <v>140680</v>
          </cell>
          <cell r="C63">
            <v>743476</v>
          </cell>
          <cell r="D63">
            <v>884156</v>
          </cell>
          <cell r="E63">
            <v>475189</v>
          </cell>
          <cell r="F63">
            <v>1359345</v>
          </cell>
          <cell r="G63">
            <v>33967</v>
          </cell>
          <cell r="H63">
            <v>1393312</v>
          </cell>
          <cell r="I63">
            <v>78691</v>
          </cell>
          <cell r="J63">
            <v>99258</v>
          </cell>
          <cell r="K63">
            <v>177949</v>
          </cell>
          <cell r="L63">
            <v>261869</v>
          </cell>
          <cell r="M63">
            <v>439818</v>
          </cell>
          <cell r="N63">
            <v>41684</v>
          </cell>
          <cell r="O63">
            <v>481502</v>
          </cell>
        </row>
        <row r="64">
          <cell r="B64">
            <v>710042</v>
          </cell>
          <cell r="C64">
            <v>508821</v>
          </cell>
          <cell r="D64">
            <v>1218863</v>
          </cell>
          <cell r="E64">
            <v>490968</v>
          </cell>
          <cell r="F64">
            <v>1709831</v>
          </cell>
          <cell r="G64">
            <v>38722</v>
          </cell>
          <cell r="H64">
            <v>1748553</v>
          </cell>
          <cell r="I64">
            <v>68123</v>
          </cell>
          <cell r="J64">
            <v>-34772</v>
          </cell>
          <cell r="K64">
            <v>33351</v>
          </cell>
          <cell r="L64">
            <v>146362</v>
          </cell>
          <cell r="M64">
            <v>179713</v>
          </cell>
          <cell r="N64">
            <v>0</v>
          </cell>
          <cell r="O64">
            <v>179713</v>
          </cell>
        </row>
        <row r="65">
          <cell r="B65">
            <v>103449</v>
          </cell>
          <cell r="C65">
            <v>151693</v>
          </cell>
          <cell r="D65">
            <v>255142</v>
          </cell>
          <cell r="E65">
            <v>146714</v>
          </cell>
          <cell r="F65">
            <v>401856</v>
          </cell>
          <cell r="G65">
            <v>28203</v>
          </cell>
          <cell r="H65">
            <v>430059</v>
          </cell>
          <cell r="I65">
            <v>12898</v>
          </cell>
          <cell r="J65">
            <v>19056</v>
          </cell>
          <cell r="K65">
            <v>31954</v>
          </cell>
          <cell r="L65">
            <v>18536</v>
          </cell>
          <cell r="M65">
            <v>50490</v>
          </cell>
          <cell r="N65">
            <v>3423</v>
          </cell>
          <cell r="O65">
            <v>53913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transitionEntry="1"/>
  <dimension ref="A1:Y98"/>
  <sheetViews>
    <sheetView tabSelected="1" defaultGridColor="0" topLeftCell="A7" colorId="22" zoomScale="120" zoomScaleNormal="120" workbookViewId="0">
      <selection activeCell="A29" sqref="A29"/>
    </sheetView>
  </sheetViews>
  <sheetFormatPr defaultColWidth="6.85546875" defaultRowHeight="8" x14ac:dyDescent="0.2"/>
  <cols>
    <col min="1" max="1" width="18.85546875" style="1" customWidth="1"/>
    <col min="2" max="6" width="14.85546875" style="1" customWidth="1"/>
    <col min="7" max="8" width="14.42578125" style="1" customWidth="1"/>
    <col min="9" max="10" width="14.85546875" style="1" customWidth="1"/>
    <col min="11" max="12" width="12.85546875" style="1" customWidth="1"/>
    <col min="13" max="13" width="13.42578125" style="1" customWidth="1"/>
    <col min="14" max="14" width="12.85546875" style="1" customWidth="1"/>
    <col min="15" max="15" width="14" style="1" customWidth="1"/>
    <col min="16" max="16" width="1.85546875" style="1" customWidth="1"/>
    <col min="17" max="17" width="4.85546875" style="1" customWidth="1"/>
    <col min="18" max="18" width="12.85546875" style="1" customWidth="1"/>
    <col min="19" max="23" width="6.85546875" style="1"/>
    <col min="24" max="24" width="1.85546875" style="1" customWidth="1"/>
    <col min="25" max="25" width="3.85546875" style="1" customWidth="1"/>
    <col min="26" max="16384" width="6.85546875" style="1"/>
  </cols>
  <sheetData>
    <row r="1" spans="1:24" x14ac:dyDescent="0.2">
      <c r="A1" s="16"/>
      <c r="B1" s="16"/>
      <c r="C1" s="16"/>
      <c r="D1" s="16"/>
      <c r="E1" s="16"/>
      <c r="F1" s="17" t="s">
        <v>46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26"/>
    </row>
    <row r="2" spans="1:24" ht="11.5" x14ac:dyDescent="0.2">
      <c r="A2" s="18" t="s">
        <v>78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41"/>
      <c r="Q2" s="16"/>
      <c r="R2" s="20"/>
      <c r="S2" s="3"/>
      <c r="T2" s="3"/>
      <c r="U2" s="3"/>
      <c r="V2" s="3"/>
      <c r="W2" s="3"/>
      <c r="X2" s="2"/>
    </row>
    <row r="3" spans="1:24" ht="4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41"/>
      <c r="Q3" s="16"/>
      <c r="R3" s="20"/>
      <c r="S3" s="3"/>
      <c r="T3" s="3"/>
      <c r="U3" s="3"/>
      <c r="V3" s="3"/>
      <c r="W3" s="3"/>
      <c r="X3" s="2"/>
    </row>
    <row r="4" spans="1:24" ht="10.5" x14ac:dyDescent="0.2">
      <c r="A4" s="21" t="s">
        <v>45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41"/>
      <c r="Q4" s="16"/>
      <c r="R4" s="20"/>
      <c r="S4" s="3"/>
      <c r="T4" s="3"/>
      <c r="U4" s="3"/>
      <c r="V4" s="3"/>
      <c r="W4" s="3"/>
      <c r="X4" s="2"/>
    </row>
    <row r="5" spans="1:24" ht="3.25" customHeight="1" x14ac:dyDescent="0.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41"/>
      <c r="Q5" s="16"/>
      <c r="R5" s="20"/>
      <c r="S5" s="3"/>
      <c r="T5" s="3"/>
      <c r="U5" s="3"/>
      <c r="V5" s="3"/>
      <c r="W5" s="3"/>
      <c r="X5" s="2"/>
    </row>
    <row r="6" spans="1:24" ht="6.65" customHeight="1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41"/>
      <c r="Q6" s="16"/>
      <c r="R6" s="20"/>
      <c r="S6" s="3"/>
      <c r="T6" s="3"/>
      <c r="U6" s="3"/>
      <c r="V6" s="3"/>
      <c r="W6" s="3"/>
      <c r="X6" s="2"/>
    </row>
    <row r="7" spans="1:24" ht="0.75" customHeight="1" x14ac:dyDescent="0.2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41"/>
      <c r="Q7" s="16"/>
      <c r="R7" s="20"/>
      <c r="S7" s="3"/>
      <c r="T7" s="3"/>
      <c r="U7" s="3"/>
      <c r="V7" s="3"/>
      <c r="W7" s="3"/>
      <c r="X7" s="2"/>
    </row>
    <row r="8" spans="1:24" ht="6.65" customHeight="1" x14ac:dyDescent="0.2">
      <c r="A8" s="22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41"/>
      <c r="Q8" s="16"/>
      <c r="R8" s="20"/>
      <c r="S8" s="3"/>
      <c r="T8" s="3"/>
      <c r="U8" s="3"/>
      <c r="V8" s="3"/>
      <c r="W8" s="3"/>
      <c r="X8" s="2"/>
    </row>
    <row r="9" spans="1:24" x14ac:dyDescent="0.2">
      <c r="A9" s="23" t="s">
        <v>79</v>
      </c>
      <c r="B9" s="20"/>
      <c r="C9" s="24" t="s">
        <v>44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5" t="s">
        <v>43</v>
      </c>
      <c r="P9" s="41"/>
      <c r="Q9" s="16"/>
      <c r="R9" s="20"/>
      <c r="S9" s="3"/>
      <c r="T9" s="3"/>
      <c r="U9" s="3"/>
      <c r="V9" s="3"/>
      <c r="W9" s="3"/>
      <c r="X9" s="2"/>
    </row>
    <row r="10" spans="1:24" ht="6.65" customHeight="1" x14ac:dyDescent="0.2">
      <c r="A10" s="38"/>
      <c r="B10" s="14" t="s">
        <v>42</v>
      </c>
      <c r="C10" s="12"/>
      <c r="D10" s="12"/>
      <c r="E10" s="12"/>
      <c r="F10" s="12"/>
      <c r="G10" s="12"/>
      <c r="H10" s="15"/>
      <c r="I10" s="14" t="s">
        <v>41</v>
      </c>
      <c r="J10" s="12"/>
      <c r="K10" s="12"/>
      <c r="L10" s="12"/>
      <c r="M10" s="12"/>
      <c r="N10" s="12"/>
      <c r="O10" s="11"/>
      <c r="P10" s="41"/>
      <c r="Q10" s="16"/>
      <c r="R10" s="20"/>
      <c r="S10" s="3"/>
      <c r="T10" s="3"/>
      <c r="U10" s="3"/>
      <c r="V10" s="3"/>
      <c r="W10" s="3"/>
      <c r="X10" s="2"/>
    </row>
    <row r="11" spans="1:24" ht="6.65" customHeight="1" x14ac:dyDescent="0.2">
      <c r="A11" s="39"/>
      <c r="B11" s="13"/>
      <c r="C11" s="44"/>
      <c r="D11" s="44" t="s">
        <v>40</v>
      </c>
      <c r="E11" s="44"/>
      <c r="F11" s="45"/>
      <c r="G11" s="35"/>
      <c r="H11" s="46"/>
      <c r="I11" s="47"/>
      <c r="J11" s="44"/>
      <c r="K11" s="44" t="s">
        <v>40</v>
      </c>
      <c r="L11" s="44"/>
      <c r="M11" s="45"/>
      <c r="N11" s="48"/>
      <c r="O11" s="49"/>
      <c r="P11" s="41"/>
      <c r="Q11" s="16"/>
      <c r="R11" s="20"/>
      <c r="S11" s="3"/>
      <c r="T11" s="3"/>
      <c r="U11" s="3"/>
      <c r="V11" s="3"/>
      <c r="W11" s="3"/>
      <c r="X11" s="2"/>
    </row>
    <row r="12" spans="1:24" ht="6.65" customHeight="1" x14ac:dyDescent="0.2">
      <c r="A12" s="39" t="s">
        <v>39</v>
      </c>
      <c r="B12" s="10" t="s">
        <v>38</v>
      </c>
      <c r="C12" s="50"/>
      <c r="D12" s="51"/>
      <c r="E12" s="37" t="s">
        <v>36</v>
      </c>
      <c r="F12" s="52" t="s">
        <v>34</v>
      </c>
      <c r="G12" s="37" t="s">
        <v>37</v>
      </c>
      <c r="H12" s="53"/>
      <c r="I12" s="54" t="s">
        <v>38</v>
      </c>
      <c r="J12" s="50"/>
      <c r="K12" s="51"/>
      <c r="L12" s="37" t="s">
        <v>36</v>
      </c>
      <c r="M12" s="37" t="s">
        <v>34</v>
      </c>
      <c r="N12" s="37" t="s">
        <v>37</v>
      </c>
      <c r="O12" s="36"/>
      <c r="P12" s="41"/>
      <c r="Q12" s="16"/>
      <c r="R12" s="20"/>
      <c r="S12" s="3"/>
      <c r="T12" s="3"/>
      <c r="U12" s="3"/>
      <c r="V12" s="3"/>
      <c r="W12" s="3"/>
      <c r="X12" s="2"/>
    </row>
    <row r="13" spans="1:24" ht="6.65" customHeight="1" x14ac:dyDescent="0.2">
      <c r="A13" s="40"/>
      <c r="B13" s="36"/>
      <c r="C13" s="42" t="s">
        <v>36</v>
      </c>
      <c r="D13" s="42" t="s">
        <v>34</v>
      </c>
      <c r="E13" s="37" t="s">
        <v>35</v>
      </c>
      <c r="F13" s="37" t="s">
        <v>35</v>
      </c>
      <c r="G13" s="37" t="s">
        <v>35</v>
      </c>
      <c r="H13" s="55" t="s">
        <v>34</v>
      </c>
      <c r="I13" s="36"/>
      <c r="J13" s="42" t="s">
        <v>36</v>
      </c>
      <c r="K13" s="42" t="s">
        <v>34</v>
      </c>
      <c r="L13" s="37" t="s">
        <v>35</v>
      </c>
      <c r="M13" s="37" t="s">
        <v>35</v>
      </c>
      <c r="N13" s="37" t="s">
        <v>35</v>
      </c>
      <c r="O13" s="37" t="s">
        <v>34</v>
      </c>
      <c r="P13" s="41"/>
      <c r="Q13" s="16"/>
      <c r="R13" s="20"/>
      <c r="S13" s="3"/>
      <c r="T13" s="3"/>
      <c r="U13" s="3"/>
      <c r="V13" s="3"/>
      <c r="W13" s="3"/>
      <c r="X13" s="2"/>
    </row>
    <row r="14" spans="1:24" ht="6.65" customHeight="1" x14ac:dyDescent="0.2">
      <c r="A14" s="38"/>
      <c r="B14" s="37" t="s">
        <v>33</v>
      </c>
      <c r="C14" s="42" t="s">
        <v>76</v>
      </c>
      <c r="D14" s="42" t="s">
        <v>32</v>
      </c>
      <c r="E14" s="43" t="s">
        <v>77</v>
      </c>
      <c r="F14" s="37" t="s">
        <v>31</v>
      </c>
      <c r="G14" s="43" t="s">
        <v>47</v>
      </c>
      <c r="H14" s="53"/>
      <c r="I14" s="37" t="s">
        <v>33</v>
      </c>
      <c r="J14" s="42" t="s">
        <v>76</v>
      </c>
      <c r="K14" s="42" t="s">
        <v>32</v>
      </c>
      <c r="L14" s="43" t="s">
        <v>74</v>
      </c>
      <c r="M14" s="37" t="s">
        <v>31</v>
      </c>
      <c r="N14" s="43" t="s">
        <v>75</v>
      </c>
      <c r="O14" s="36"/>
      <c r="P14" s="41"/>
      <c r="Q14" s="16"/>
      <c r="R14" s="20"/>
      <c r="S14" s="3"/>
      <c r="T14" s="2"/>
      <c r="U14" s="2"/>
      <c r="V14" s="2"/>
      <c r="W14" s="2"/>
      <c r="X14" s="2"/>
    </row>
    <row r="15" spans="1:24" ht="8.25" customHeight="1" x14ac:dyDescent="0.2">
      <c r="A15" s="38" t="s">
        <v>70</v>
      </c>
      <c r="B15" s="56">
        <f>IF(ISERROR([1]Link!B15),0,[1]Link!B15)</f>
        <v>434471</v>
      </c>
      <c r="C15" s="56">
        <f>IF(ISERROR([1]Link!C15),0,[1]Link!C15)</f>
        <v>331126</v>
      </c>
      <c r="D15" s="56">
        <f>IF(ISERROR([1]Link!D15),0,[1]Link!D15)</f>
        <v>765597</v>
      </c>
      <c r="E15" s="56">
        <f>IF(ISERROR([1]Link!E15),0,[1]Link!E15)</f>
        <v>413054</v>
      </c>
      <c r="F15" s="56">
        <f>IF(ISERROR([1]Link!F15),0,[1]Link!F15)</f>
        <v>1178651</v>
      </c>
      <c r="G15" s="56">
        <f>IF(ISERROR([1]Link!G15),0,[1]Link!G15)</f>
        <v>48919</v>
      </c>
      <c r="H15" s="57">
        <f>IF(ISERROR([1]Link!H15),0,[1]Link!H15)</f>
        <v>1227570</v>
      </c>
      <c r="I15" s="56">
        <f>IF(ISERROR([1]Link!I15),0,[1]Link!I15)</f>
        <v>175801</v>
      </c>
      <c r="J15" s="56">
        <f>IF(ISERROR([1]Link!J15),0,[1]Link!J15)</f>
        <v>669</v>
      </c>
      <c r="K15" s="56">
        <f>IF(ISERROR([1]Link!K15),0,[1]Link!K15)</f>
        <v>176470</v>
      </c>
      <c r="L15" s="56">
        <f>IF(ISERROR([1]Link!L15),0,[1]Link!L15)</f>
        <v>-1</v>
      </c>
      <c r="M15" s="56">
        <f>IF(ISERROR([1]Link!M15),0,[1]Link!M15)</f>
        <v>176469</v>
      </c>
      <c r="N15" s="56">
        <f>IF(ISERROR([1]Link!N15),0,[1]Link!N15)</f>
        <v>184</v>
      </c>
      <c r="O15" s="56">
        <f>IF(ISERROR([1]Link!O15),0,[1]Link!O15)</f>
        <v>176653</v>
      </c>
      <c r="P15" s="41"/>
      <c r="Q15" s="16"/>
      <c r="R15" s="20"/>
      <c r="S15" s="3"/>
      <c r="T15" s="3"/>
      <c r="U15" s="3"/>
      <c r="V15" s="3"/>
      <c r="W15" s="3"/>
      <c r="X15" s="2"/>
    </row>
    <row r="16" spans="1:24" ht="6.75" customHeight="1" x14ac:dyDescent="0.2">
      <c r="A16" s="39" t="s">
        <v>61</v>
      </c>
      <c r="B16" s="58">
        <f>IF(ISERROR([1]Link!B16),0,[1]Link!B16)</f>
        <v>227946</v>
      </c>
      <c r="C16" s="58">
        <f>IF(ISERROR([1]Link!C16),0,[1]Link!C16)</f>
        <v>222267</v>
      </c>
      <c r="D16" s="58">
        <f>IF(ISERROR([1]Link!D16),0,[1]Link!D16)</f>
        <v>450213</v>
      </c>
      <c r="E16" s="58">
        <f>IF(ISERROR([1]Link!E16),0,[1]Link!E16)</f>
        <v>141396</v>
      </c>
      <c r="F16" s="58">
        <f>IF(ISERROR([1]Link!F16),0,[1]Link!F16)</f>
        <v>591609</v>
      </c>
      <c r="G16" s="58">
        <f>IF(ISERROR([1]Link!G16),0,[1]Link!G16)</f>
        <v>17339</v>
      </c>
      <c r="H16" s="59">
        <f>IF(ISERROR([1]Link!H16),0,[1]Link!H16)</f>
        <v>608948</v>
      </c>
      <c r="I16" s="58">
        <f>IF(ISERROR([1]Link!I16),0,[1]Link!I16)</f>
        <v>22024</v>
      </c>
      <c r="J16" s="58">
        <f>IF(ISERROR([1]Link!J16),0,[1]Link!J16)</f>
        <v>26342</v>
      </c>
      <c r="K16" s="58">
        <f>IF(ISERROR([1]Link!K16),0,[1]Link!K16)</f>
        <v>48366</v>
      </c>
      <c r="L16" s="58">
        <f>IF(ISERROR([1]Link!L16),0,[1]Link!L16)</f>
        <v>19399</v>
      </c>
      <c r="M16" s="58">
        <f>IF(ISERROR([1]Link!M16),0,[1]Link!M16)</f>
        <v>67765</v>
      </c>
      <c r="N16" s="58">
        <f>IF(ISERROR([1]Link!N16),0,[1]Link!N16)</f>
        <v>11091</v>
      </c>
      <c r="O16" s="58">
        <f>IF(ISERROR([1]Link!O16),0,[1]Link!O16)</f>
        <v>78856</v>
      </c>
      <c r="P16" s="41"/>
      <c r="Q16" s="16"/>
      <c r="R16" s="20"/>
      <c r="S16" s="3"/>
      <c r="T16" s="3"/>
      <c r="U16" s="3"/>
      <c r="V16" s="3"/>
      <c r="W16" s="3"/>
      <c r="X16" s="2"/>
    </row>
    <row r="17" spans="1:24" ht="6.75" customHeight="1" x14ac:dyDescent="0.2">
      <c r="A17" s="39" t="s">
        <v>30</v>
      </c>
      <c r="B17" s="58">
        <f>IF(ISERROR([1]Link!B17),0,[1]Link!B17)</f>
        <v>601824</v>
      </c>
      <c r="C17" s="58">
        <f>IF(ISERROR([1]Link!C17),0,[1]Link!C17)</f>
        <v>432735</v>
      </c>
      <c r="D17" s="58">
        <f>IF(ISERROR([1]Link!D17),0,[1]Link!D17)</f>
        <v>1034559</v>
      </c>
      <c r="E17" s="58">
        <f>IF(ISERROR([1]Link!E17),0,[1]Link!E17)</f>
        <v>124896</v>
      </c>
      <c r="F17" s="58">
        <f>IF(ISERROR([1]Link!F17),0,[1]Link!F17)</f>
        <v>1159455</v>
      </c>
      <c r="G17" s="58">
        <f>IF(ISERROR([1]Link!G17),0,[1]Link!G17)</f>
        <v>1</v>
      </c>
      <c r="H17" s="59">
        <f>IF(ISERROR([1]Link!H17),0,[1]Link!H17)</f>
        <v>1159456</v>
      </c>
      <c r="I17" s="58">
        <f>IF(ISERROR([1]Link!I17),0,[1]Link!I17)</f>
        <v>45281</v>
      </c>
      <c r="J17" s="58">
        <f>IF(ISERROR([1]Link!J17),0,[1]Link!J17)</f>
        <v>74749</v>
      </c>
      <c r="K17" s="58">
        <f>IF(ISERROR([1]Link!K17),0,[1]Link!K17)</f>
        <v>120030</v>
      </c>
      <c r="L17" s="58">
        <f>IF(ISERROR([1]Link!L17),0,[1]Link!L17)</f>
        <v>9305</v>
      </c>
      <c r="M17" s="58">
        <f>IF(ISERROR([1]Link!M17),0,[1]Link!M17)</f>
        <v>129335</v>
      </c>
      <c r="N17" s="58">
        <f>IF(ISERROR([1]Link!N17),0,[1]Link!N17)</f>
        <v>-1</v>
      </c>
      <c r="O17" s="58">
        <f>IF(ISERROR([1]Link!O17),0,[1]Link!O17)</f>
        <v>129334</v>
      </c>
      <c r="P17" s="41"/>
      <c r="Q17" s="16"/>
      <c r="R17" s="20"/>
      <c r="S17" s="3"/>
      <c r="T17" s="3"/>
      <c r="U17" s="3"/>
      <c r="V17" s="3"/>
      <c r="W17" s="3"/>
      <c r="X17" s="2"/>
    </row>
    <row r="18" spans="1:24" ht="6.75" customHeight="1" x14ac:dyDescent="0.2">
      <c r="A18" s="40" t="s">
        <v>81</v>
      </c>
      <c r="B18" s="60">
        <f>IF(ISERROR([1]Link!B18),0,[1]Link!B18)</f>
        <v>278065</v>
      </c>
      <c r="C18" s="60">
        <f>IF(ISERROR([1]Link!C18),0,[1]Link!C18)</f>
        <v>336654</v>
      </c>
      <c r="D18" s="60">
        <f>IF(ISERROR([1]Link!D18),0,[1]Link!D18)</f>
        <v>614719</v>
      </c>
      <c r="E18" s="60">
        <f>IF(ISERROR([1]Link!E18),0,[1]Link!E18)</f>
        <v>311999</v>
      </c>
      <c r="F18" s="60">
        <f>IF(ISERROR([1]Link!F18),0,[1]Link!F18)</f>
        <v>926718</v>
      </c>
      <c r="G18" s="60">
        <f>IF(ISERROR([1]Link!G18),0,[1]Link!G18)</f>
        <v>99201</v>
      </c>
      <c r="H18" s="61">
        <f>IF(ISERROR([1]Link!H18),0,[1]Link!H18)</f>
        <v>1025919</v>
      </c>
      <c r="I18" s="60">
        <f>IF(ISERROR([1]Link!I18),0,[1]Link!I18)</f>
        <v>270317</v>
      </c>
      <c r="J18" s="60">
        <f>IF(ISERROR([1]Link!J18),0,[1]Link!J18)</f>
        <v>0</v>
      </c>
      <c r="K18" s="60">
        <f>IF(ISERROR([1]Link!K18),0,[1]Link!K18)</f>
        <v>270317</v>
      </c>
      <c r="L18" s="60">
        <f>IF(ISERROR([1]Link!L18),0,[1]Link!L18)</f>
        <v>0</v>
      </c>
      <c r="M18" s="60">
        <f>IF(ISERROR([1]Link!M18),0,[1]Link!M18)</f>
        <v>270317</v>
      </c>
      <c r="N18" s="60">
        <f>IF(ISERROR([1]Link!N18),0,[1]Link!N18)</f>
        <v>0</v>
      </c>
      <c r="O18" s="60">
        <f>IF(ISERROR([1]Link!O18),0,[1]Link!O18)</f>
        <v>270317</v>
      </c>
      <c r="P18" s="41"/>
      <c r="Q18" s="16"/>
      <c r="R18" s="20"/>
      <c r="S18" s="3"/>
      <c r="T18" s="3"/>
      <c r="U18" s="3"/>
      <c r="V18" s="3"/>
      <c r="W18" s="3"/>
      <c r="X18" s="2"/>
    </row>
    <row r="19" spans="1:24" ht="8.25" customHeight="1" x14ac:dyDescent="0.2">
      <c r="A19" s="38" t="s">
        <v>29</v>
      </c>
      <c r="B19" s="56">
        <f>IF(ISERROR([1]Link!B19),0,[1]Link!B19)</f>
        <v>847861</v>
      </c>
      <c r="C19" s="56">
        <f>IF(ISERROR([1]Link!C19),0,[1]Link!C19)</f>
        <v>2137100</v>
      </c>
      <c r="D19" s="56">
        <f>IF(ISERROR([1]Link!D19),0,[1]Link!D19)</f>
        <v>2984961</v>
      </c>
      <c r="E19" s="56">
        <f>IF(ISERROR([1]Link!E19),0,[1]Link!E19)</f>
        <v>2215633</v>
      </c>
      <c r="F19" s="56">
        <f>IF(ISERROR([1]Link!F19),0,[1]Link!F19)</f>
        <v>5200594</v>
      </c>
      <c r="G19" s="56">
        <f>IF(ISERROR([1]Link!G19),0,[1]Link!G19)</f>
        <v>0</v>
      </c>
      <c r="H19" s="57">
        <f>IF(ISERROR([1]Link!H19),0,[1]Link!H19)</f>
        <v>5200594</v>
      </c>
      <c r="I19" s="56">
        <f>IF(ISERROR([1]Link!I19),0,[1]Link!I19)</f>
        <v>324988</v>
      </c>
      <c r="J19" s="56">
        <f>IF(ISERROR([1]Link!J19),0,[1]Link!J19)</f>
        <v>817430</v>
      </c>
      <c r="K19" s="56">
        <f>IF(ISERROR([1]Link!K19),0,[1]Link!K19)</f>
        <v>1142418</v>
      </c>
      <c r="L19" s="56">
        <f>IF(ISERROR([1]Link!L19),0,[1]Link!L19)</f>
        <v>849583</v>
      </c>
      <c r="M19" s="56">
        <f>IF(ISERROR([1]Link!M19),0,[1]Link!M19)</f>
        <v>1992001</v>
      </c>
      <c r="N19" s="56">
        <f>IF(ISERROR([1]Link!N19),0,[1]Link!N19)</f>
        <v>0</v>
      </c>
      <c r="O19" s="56">
        <f>IF(ISERROR([1]Link!O19),0,[1]Link!O19)</f>
        <v>1992001</v>
      </c>
      <c r="P19" s="41"/>
      <c r="Q19" s="16"/>
      <c r="R19" s="20"/>
      <c r="S19" s="3"/>
      <c r="T19" s="3"/>
      <c r="U19" s="3"/>
      <c r="V19" s="3"/>
      <c r="W19" s="3"/>
      <c r="X19" s="2"/>
    </row>
    <row r="20" spans="1:24" ht="6.75" customHeight="1" x14ac:dyDescent="0.2">
      <c r="A20" s="39" t="s">
        <v>28</v>
      </c>
      <c r="B20" s="58">
        <f>IF(ISERROR([1]Link!B20),0,[1]Link!B20)</f>
        <v>672023</v>
      </c>
      <c r="C20" s="58">
        <f>IF(ISERROR([1]Link!C20),0,[1]Link!C20)</f>
        <v>534047</v>
      </c>
      <c r="D20" s="58">
        <f>IF(ISERROR([1]Link!D20),0,[1]Link!D20)</f>
        <v>1206070</v>
      </c>
      <c r="E20" s="58">
        <f>IF(ISERROR([1]Link!E20),0,[1]Link!E20)</f>
        <v>192504</v>
      </c>
      <c r="F20" s="58">
        <f>IF(ISERROR([1]Link!F20),0,[1]Link!F20)</f>
        <v>1398574</v>
      </c>
      <c r="G20" s="58">
        <f>IF(ISERROR([1]Link!G20),0,[1]Link!G20)</f>
        <v>8233</v>
      </c>
      <c r="H20" s="59">
        <f>IF(ISERROR([1]Link!H20),0,[1]Link!H20)</f>
        <v>1406807</v>
      </c>
      <c r="I20" s="58">
        <f>IF(ISERROR([1]Link!I20),0,[1]Link!I20)</f>
        <v>108721</v>
      </c>
      <c r="J20" s="58">
        <f>IF(ISERROR([1]Link!J20),0,[1]Link!J20)</f>
        <v>89306</v>
      </c>
      <c r="K20" s="58">
        <f>IF(ISERROR([1]Link!K20),0,[1]Link!K20)</f>
        <v>198027</v>
      </c>
      <c r="L20" s="58">
        <f>IF(ISERROR([1]Link!L20),0,[1]Link!L20)</f>
        <v>186380</v>
      </c>
      <c r="M20" s="58">
        <f>IF(ISERROR([1]Link!M20),0,[1]Link!M20)</f>
        <v>384407</v>
      </c>
      <c r="N20" s="58">
        <f>IF(ISERROR([1]Link!N20),0,[1]Link!N20)</f>
        <v>3882</v>
      </c>
      <c r="O20" s="58">
        <f>IF(ISERROR([1]Link!O20),0,[1]Link!O20)</f>
        <v>388289</v>
      </c>
      <c r="P20" s="41"/>
      <c r="Q20" s="16"/>
      <c r="R20" s="20"/>
      <c r="S20" s="3"/>
      <c r="T20" s="3"/>
      <c r="U20" s="3"/>
      <c r="V20" s="3"/>
      <c r="W20" s="3"/>
      <c r="X20" s="2"/>
    </row>
    <row r="21" spans="1:24" ht="6.75" customHeight="1" x14ac:dyDescent="0.2">
      <c r="A21" s="39" t="s">
        <v>52</v>
      </c>
      <c r="B21" s="58">
        <f>IF(ISERROR([1]Link!B21),0,[1]Link!B21)</f>
        <v>341997</v>
      </c>
      <c r="C21" s="58">
        <f>IF(ISERROR([1]Link!C21),0,[1]Link!C21)</f>
        <v>220280</v>
      </c>
      <c r="D21" s="58">
        <f>IF(ISERROR([1]Link!D21),0,[1]Link!D21)</f>
        <v>562277</v>
      </c>
      <c r="E21" s="58">
        <f>IF(ISERROR([1]Link!E21),0,[1]Link!E21)</f>
        <v>327457</v>
      </c>
      <c r="F21" s="58">
        <f>IF(ISERROR([1]Link!F21),0,[1]Link!F21)</f>
        <v>889734</v>
      </c>
      <c r="G21" s="58">
        <f>IF(ISERROR([1]Link!G21),0,[1]Link!G21)</f>
        <v>53526</v>
      </c>
      <c r="H21" s="59">
        <f>IF(ISERROR([1]Link!H21),0,[1]Link!H21)</f>
        <v>943260</v>
      </c>
      <c r="I21" s="58">
        <f>IF(ISERROR([1]Link!I21),0,[1]Link!I21)</f>
        <v>49731</v>
      </c>
      <c r="J21" s="58">
        <f>IF(ISERROR([1]Link!J21),0,[1]Link!J21)</f>
        <v>79787</v>
      </c>
      <c r="K21" s="58">
        <f>IF(ISERROR([1]Link!K21),0,[1]Link!K21)</f>
        <v>129518</v>
      </c>
      <c r="L21" s="58">
        <f>IF(ISERROR([1]Link!L21),0,[1]Link!L21)</f>
        <v>74902</v>
      </c>
      <c r="M21" s="58">
        <f>IF(ISERROR([1]Link!M21),0,[1]Link!M21)</f>
        <v>204420</v>
      </c>
      <c r="N21" s="58">
        <f>IF(ISERROR([1]Link!N21),0,[1]Link!N21)</f>
        <v>9043</v>
      </c>
      <c r="O21" s="58">
        <f>IF(ISERROR([1]Link!O21),0,[1]Link!O21)</f>
        <v>213463</v>
      </c>
      <c r="P21" s="41"/>
      <c r="Q21" s="16"/>
      <c r="R21" s="20"/>
      <c r="S21" s="3"/>
      <c r="T21" s="3"/>
      <c r="U21" s="3"/>
      <c r="V21" s="3"/>
      <c r="W21" s="3"/>
      <c r="X21" s="2"/>
    </row>
    <row r="22" spans="1:24" ht="6.75" customHeight="1" x14ac:dyDescent="0.2">
      <c r="A22" s="40" t="s">
        <v>53</v>
      </c>
      <c r="B22" s="60">
        <f>IF(ISERROR([1]Link!B22),0,[1]Link!B22)</f>
        <v>86371</v>
      </c>
      <c r="C22" s="60">
        <f>IF(ISERROR([1]Link!C22),0,[1]Link!C22)</f>
        <v>349249</v>
      </c>
      <c r="D22" s="60">
        <f>IF(ISERROR([1]Link!D22),0,[1]Link!D22)</f>
        <v>435620</v>
      </c>
      <c r="E22" s="60">
        <f>IF(ISERROR([1]Link!E22),0,[1]Link!E22)</f>
        <v>48706</v>
      </c>
      <c r="F22" s="60">
        <f>IF(ISERROR([1]Link!F22),0,[1]Link!F22)</f>
        <v>484326</v>
      </c>
      <c r="G22" s="60">
        <f>IF(ISERROR([1]Link!G22),0,[1]Link!G22)</f>
        <v>13109</v>
      </c>
      <c r="H22" s="61">
        <f>IF(ISERROR([1]Link!H22),0,[1]Link!H22)</f>
        <v>497435</v>
      </c>
      <c r="I22" s="60">
        <f>IF(ISERROR([1]Link!I22),0,[1]Link!I22)</f>
        <v>0</v>
      </c>
      <c r="J22" s="60">
        <f>IF(ISERROR([1]Link!J22),0,[1]Link!J22)</f>
        <v>151065</v>
      </c>
      <c r="K22" s="60">
        <f>IF(ISERROR([1]Link!K22),0,[1]Link!K22)</f>
        <v>151065</v>
      </c>
      <c r="L22" s="60">
        <f>IF(ISERROR([1]Link!L22),0,[1]Link!L22)</f>
        <v>0</v>
      </c>
      <c r="M22" s="60">
        <f>IF(ISERROR([1]Link!M22),0,[1]Link!M22)</f>
        <v>151065</v>
      </c>
      <c r="N22" s="60">
        <f>IF(ISERROR([1]Link!N22),0,[1]Link!N22)</f>
        <v>273</v>
      </c>
      <c r="O22" s="60">
        <f>IF(ISERROR([1]Link!O22),0,[1]Link!O22)</f>
        <v>151338</v>
      </c>
      <c r="P22" s="41"/>
      <c r="Q22" s="16"/>
      <c r="R22" s="20"/>
      <c r="S22" s="3"/>
      <c r="T22" s="3"/>
      <c r="U22" s="3"/>
      <c r="V22" s="3"/>
      <c r="W22" s="3"/>
      <c r="X22" s="2"/>
    </row>
    <row r="23" spans="1:24" ht="8.25" customHeight="1" x14ac:dyDescent="0.2">
      <c r="A23" s="38" t="s">
        <v>27</v>
      </c>
      <c r="B23" s="56">
        <f>IF(ISERROR([1]Link!B23),0,[1]Link!B23)</f>
        <v>27880</v>
      </c>
      <c r="C23" s="56">
        <f>IF(ISERROR([1]Link!C23),0,[1]Link!C23)</f>
        <v>64085</v>
      </c>
      <c r="D23" s="56">
        <f>IF(ISERROR([1]Link!D23),0,[1]Link!D23)</f>
        <v>91965</v>
      </c>
      <c r="E23" s="56">
        <f>IF(ISERROR([1]Link!E23),0,[1]Link!E23)</f>
        <v>62299</v>
      </c>
      <c r="F23" s="56">
        <f>IF(ISERROR([1]Link!F23),0,[1]Link!F23)</f>
        <v>154264</v>
      </c>
      <c r="G23" s="56">
        <f>IF(ISERROR([1]Link!G23),0,[1]Link!G23)</f>
        <v>296574</v>
      </c>
      <c r="H23" s="57">
        <f>IF(ISERROR([1]Link!H23),0,[1]Link!H23)</f>
        <v>450838</v>
      </c>
      <c r="I23" s="56">
        <f>IF(ISERROR([1]Link!I23),0,[1]Link!I23)</f>
        <v>36221</v>
      </c>
      <c r="J23" s="56">
        <f>IF(ISERROR([1]Link!J23),0,[1]Link!J23)</f>
        <v>14258</v>
      </c>
      <c r="K23" s="56">
        <f>IF(ISERROR([1]Link!K23),0,[1]Link!K23)</f>
        <v>50479</v>
      </c>
      <c r="L23" s="56">
        <f>IF(ISERROR([1]Link!L23),0,[1]Link!L23)</f>
        <v>29314</v>
      </c>
      <c r="M23" s="56">
        <f>IF(ISERROR([1]Link!M23),0,[1]Link!M23)</f>
        <v>79793</v>
      </c>
      <c r="N23" s="56">
        <f>IF(ISERROR([1]Link!N23),0,[1]Link!N23)</f>
        <v>54543</v>
      </c>
      <c r="O23" s="56">
        <f>IF(ISERROR([1]Link!O23),0,[1]Link!O23)</f>
        <v>134336</v>
      </c>
      <c r="P23" s="41"/>
      <c r="Q23" s="16"/>
      <c r="R23" s="20"/>
      <c r="S23" s="3"/>
      <c r="T23" s="3"/>
      <c r="U23" s="3"/>
      <c r="V23" s="3"/>
      <c r="W23" s="3"/>
      <c r="X23" s="2"/>
    </row>
    <row r="24" spans="1:24" ht="6.75" customHeight="1" x14ac:dyDescent="0.2">
      <c r="A24" s="39" t="s">
        <v>26</v>
      </c>
      <c r="B24" s="58">
        <f>IF(ISERROR([1]Link!B24),0,[1]Link!B24)</f>
        <v>2580736</v>
      </c>
      <c r="C24" s="58">
        <f>IF(ISERROR([1]Link!C24),0,[1]Link!C24)</f>
        <v>2951453</v>
      </c>
      <c r="D24" s="58">
        <f>IF(ISERROR([1]Link!D24),0,[1]Link!D24)</f>
        <v>5532189</v>
      </c>
      <c r="E24" s="58">
        <f>IF(ISERROR([1]Link!E24),0,[1]Link!E24)</f>
        <v>1016031</v>
      </c>
      <c r="F24" s="58">
        <f>IF(ISERROR([1]Link!F24),0,[1]Link!F24)</f>
        <v>6548220</v>
      </c>
      <c r="G24" s="58">
        <f>IF(ISERROR([1]Link!G24),0,[1]Link!G24)</f>
        <v>206365</v>
      </c>
      <c r="H24" s="59">
        <f>IF(ISERROR([1]Link!H24),0,[1]Link!H24)</f>
        <v>6754585</v>
      </c>
      <c r="I24" s="58">
        <f>IF(ISERROR([1]Link!I24),0,[1]Link!I24)</f>
        <v>128594</v>
      </c>
      <c r="J24" s="58">
        <f>IF(ISERROR([1]Link!J24),0,[1]Link!J24)</f>
        <v>623935</v>
      </c>
      <c r="K24" s="58">
        <f>IF(ISERROR([1]Link!K24),0,[1]Link!K24)</f>
        <v>752529</v>
      </c>
      <c r="L24" s="58">
        <f>IF(ISERROR([1]Link!L24),0,[1]Link!L24)</f>
        <v>239093</v>
      </c>
      <c r="M24" s="58">
        <f>IF(ISERROR([1]Link!M24),0,[1]Link!M24)</f>
        <v>991622</v>
      </c>
      <c r="N24" s="58">
        <f>IF(ISERROR([1]Link!N24),0,[1]Link!N24)</f>
        <v>3132</v>
      </c>
      <c r="O24" s="58">
        <f>IF(ISERROR([1]Link!O24),0,[1]Link!O24)</f>
        <v>994754</v>
      </c>
      <c r="P24" s="41"/>
      <c r="Q24" s="16"/>
      <c r="R24" s="20"/>
      <c r="S24" s="3"/>
      <c r="T24" s="3"/>
      <c r="U24" s="3"/>
      <c r="V24" s="3"/>
      <c r="W24" s="3"/>
      <c r="X24" s="2"/>
    </row>
    <row r="25" spans="1:24" ht="6.75" customHeight="1" x14ac:dyDescent="0.2">
      <c r="A25" s="39" t="s">
        <v>25</v>
      </c>
      <c r="B25" s="58">
        <f>IF(ISERROR([1]Link!B25),0,[1]Link!B25)</f>
        <v>543319</v>
      </c>
      <c r="C25" s="58">
        <f>IF(ISERROR([1]Link!C25),0,[1]Link!C25)</f>
        <v>773455</v>
      </c>
      <c r="D25" s="58">
        <f>IF(ISERROR([1]Link!D25),0,[1]Link!D25)</f>
        <v>1316774</v>
      </c>
      <c r="E25" s="58">
        <f>IF(ISERROR([1]Link!E25),0,[1]Link!E25)</f>
        <v>610995</v>
      </c>
      <c r="F25" s="58">
        <f>IF(ISERROR([1]Link!F25),0,[1]Link!F25)</f>
        <v>1927769</v>
      </c>
      <c r="G25" s="58">
        <f>IF(ISERROR([1]Link!G25),0,[1]Link!G25)</f>
        <v>93410</v>
      </c>
      <c r="H25" s="59">
        <f>IF(ISERROR([1]Link!H25),0,[1]Link!H25)</f>
        <v>2021179</v>
      </c>
      <c r="I25" s="58">
        <f>IF(ISERROR([1]Link!I25),0,[1]Link!I25)</f>
        <v>161818</v>
      </c>
      <c r="J25" s="58">
        <f>IF(ISERROR([1]Link!J25),0,[1]Link!J25)</f>
        <v>117958</v>
      </c>
      <c r="K25" s="58">
        <f>IF(ISERROR([1]Link!K25),0,[1]Link!K25)</f>
        <v>279776</v>
      </c>
      <c r="L25" s="58">
        <f>IF(ISERROR([1]Link!L25),0,[1]Link!L25)</f>
        <v>141899</v>
      </c>
      <c r="M25" s="58">
        <f>IF(ISERROR([1]Link!M25),0,[1]Link!M25)</f>
        <v>421675</v>
      </c>
      <c r="N25" s="58">
        <f>IF(ISERROR([1]Link!N25),0,[1]Link!N25)</f>
        <v>106184</v>
      </c>
      <c r="O25" s="58">
        <f>IF(ISERROR([1]Link!O25),0,[1]Link!O25)</f>
        <v>527859</v>
      </c>
      <c r="P25" s="41"/>
      <c r="Q25" s="16"/>
      <c r="R25" s="20"/>
      <c r="S25" s="3"/>
      <c r="T25" s="3"/>
      <c r="U25" s="3"/>
      <c r="V25" s="3"/>
      <c r="W25" s="3"/>
      <c r="X25" s="2"/>
    </row>
    <row r="26" spans="1:24" ht="6.75" customHeight="1" x14ac:dyDescent="0.2">
      <c r="A26" s="40" t="s">
        <v>24</v>
      </c>
      <c r="B26" s="60">
        <f>IF(ISERROR([1]Link!B26),0,[1]Link!B26)</f>
        <v>43373</v>
      </c>
      <c r="C26" s="60">
        <f>IF(ISERROR([1]Link!C26),0,[1]Link!C26)</f>
        <v>173940</v>
      </c>
      <c r="D26" s="60">
        <f>IF(ISERROR([1]Link!D26),0,[1]Link!D26)</f>
        <v>217313</v>
      </c>
      <c r="E26" s="60">
        <f>IF(ISERROR([1]Link!E26),0,[1]Link!E26)</f>
        <v>36494</v>
      </c>
      <c r="F26" s="60">
        <f>IF(ISERROR([1]Link!F26),0,[1]Link!F26)</f>
        <v>253807</v>
      </c>
      <c r="G26" s="60">
        <f>IF(ISERROR([1]Link!G26),0,[1]Link!G26)</f>
        <v>12213</v>
      </c>
      <c r="H26" s="61">
        <f>IF(ISERROR([1]Link!H26),0,[1]Link!H26)</f>
        <v>266020</v>
      </c>
      <c r="I26" s="60">
        <f>IF(ISERROR([1]Link!I26),0,[1]Link!I26)</f>
        <v>22532</v>
      </c>
      <c r="J26" s="60">
        <f>IF(ISERROR([1]Link!J26),0,[1]Link!J26)</f>
        <v>11314</v>
      </c>
      <c r="K26" s="60">
        <f>IF(ISERROR([1]Link!K26),0,[1]Link!K26)</f>
        <v>33846</v>
      </c>
      <c r="L26" s="60">
        <f>IF(ISERROR([1]Link!L26),0,[1]Link!L26)</f>
        <v>11976</v>
      </c>
      <c r="M26" s="60">
        <f>IF(ISERROR([1]Link!M26),0,[1]Link!M26)</f>
        <v>45822</v>
      </c>
      <c r="N26" s="60">
        <f>IF(ISERROR([1]Link!N26),0,[1]Link!N26)</f>
        <v>-1</v>
      </c>
      <c r="O26" s="60">
        <f>IF(ISERROR([1]Link!O26),0,[1]Link!O26)</f>
        <v>45821</v>
      </c>
      <c r="P26" s="41"/>
      <c r="Q26" s="16"/>
      <c r="R26" s="20"/>
      <c r="S26" s="3"/>
      <c r="T26" s="3"/>
      <c r="U26" s="3"/>
      <c r="V26" s="3"/>
      <c r="W26" s="3"/>
      <c r="X26" s="2"/>
    </row>
    <row r="27" spans="1:24" ht="9" customHeight="1" x14ac:dyDescent="0.2">
      <c r="A27" s="38" t="s">
        <v>23</v>
      </c>
      <c r="B27" s="56">
        <f>IF(ISERROR([1]Link!B27),0,[1]Link!B27)</f>
        <v>158458</v>
      </c>
      <c r="C27" s="56">
        <f>IF(ISERROR([1]Link!C27),0,[1]Link!C27)</f>
        <v>206854</v>
      </c>
      <c r="D27" s="56">
        <f>IF(ISERROR([1]Link!D27),0,[1]Link!D27)</f>
        <v>365312</v>
      </c>
      <c r="E27" s="56">
        <f>IF(ISERROR([1]Link!E27),0,[1]Link!E27)</f>
        <v>196903</v>
      </c>
      <c r="F27" s="56">
        <f>IF(ISERROR([1]Link!F27),0,[1]Link!F27)</f>
        <v>562215</v>
      </c>
      <c r="G27" s="56">
        <f>IF(ISERROR([1]Link!G27),0,[1]Link!G27)</f>
        <v>14593</v>
      </c>
      <c r="H27" s="57">
        <f>IF(ISERROR([1]Link!H27),0,[1]Link!H27)</f>
        <v>576808</v>
      </c>
      <c r="I27" s="56">
        <f>IF(ISERROR([1]Link!I27),0,[1]Link!I27)</f>
        <v>41487</v>
      </c>
      <c r="J27" s="56">
        <f>IF(ISERROR([1]Link!J27),0,[1]Link!J27)</f>
        <v>56179</v>
      </c>
      <c r="K27" s="56">
        <f>IF(ISERROR([1]Link!K27),0,[1]Link!K27)</f>
        <v>97666</v>
      </c>
      <c r="L27" s="56">
        <f>IF(ISERROR([1]Link!L27),0,[1]Link!L27)</f>
        <v>-5</v>
      </c>
      <c r="M27" s="56">
        <f>IF(ISERROR([1]Link!M27),0,[1]Link!M27)</f>
        <v>97661</v>
      </c>
      <c r="N27" s="56">
        <f>IF(ISERROR([1]Link!N27),0,[1]Link!N27)</f>
        <v>5</v>
      </c>
      <c r="O27" s="56">
        <f>IF(ISERROR([1]Link!O27),0,[1]Link!O27)</f>
        <v>97666</v>
      </c>
      <c r="P27" s="41"/>
      <c r="Q27" s="16"/>
      <c r="R27" s="20"/>
      <c r="S27" s="3"/>
      <c r="T27" s="3"/>
      <c r="U27" s="3"/>
      <c r="V27" s="3"/>
      <c r="W27" s="3"/>
      <c r="X27" s="2"/>
    </row>
    <row r="28" spans="1:24" ht="6.75" customHeight="1" x14ac:dyDescent="0.2">
      <c r="A28" s="39" t="s">
        <v>22</v>
      </c>
      <c r="B28" s="58">
        <f>IF(ISERROR([1]Link!B28),0,[1]Link!B28)</f>
        <v>1995743</v>
      </c>
      <c r="C28" s="58">
        <f>IF(ISERROR([1]Link!C28),0,[1]Link!C28)</f>
        <v>967370</v>
      </c>
      <c r="D28" s="58">
        <f>IF(ISERROR([1]Link!D28),0,[1]Link!D28)</f>
        <v>2963113</v>
      </c>
      <c r="E28" s="58">
        <f>IF(ISERROR([1]Link!E28),0,[1]Link!E28)</f>
        <v>1323061</v>
      </c>
      <c r="F28" s="58">
        <f>IF(ISERROR([1]Link!F28),0,[1]Link!F28)</f>
        <v>4286174</v>
      </c>
      <c r="G28" s="58">
        <f>IF(ISERROR([1]Link!G28),0,[1]Link!G28)</f>
        <v>12802</v>
      </c>
      <c r="H28" s="59">
        <f>IF(ISERROR([1]Link!H28),0,[1]Link!H28)</f>
        <v>4298976</v>
      </c>
      <c r="I28" s="58">
        <f>IF(ISERROR([1]Link!I28),0,[1]Link!I28)</f>
        <v>242894</v>
      </c>
      <c r="J28" s="58">
        <f>IF(ISERROR([1]Link!J28),0,[1]Link!J28)</f>
        <v>115580</v>
      </c>
      <c r="K28" s="58">
        <f>IF(ISERROR([1]Link!K28),0,[1]Link!K28)</f>
        <v>358474</v>
      </c>
      <c r="L28" s="58">
        <f>IF(ISERROR([1]Link!L28),0,[1]Link!L28)</f>
        <v>206844</v>
      </c>
      <c r="M28" s="58">
        <f>IF(ISERROR([1]Link!M28),0,[1]Link!M28)</f>
        <v>565318</v>
      </c>
      <c r="N28" s="58">
        <f>IF(ISERROR([1]Link!N28),0,[1]Link!N28)</f>
        <v>16460</v>
      </c>
      <c r="O28" s="58">
        <f>IF(ISERROR([1]Link!O28),0,[1]Link!O28)</f>
        <v>581778</v>
      </c>
      <c r="P28" s="41"/>
      <c r="Q28" s="16"/>
      <c r="R28" s="20"/>
      <c r="S28" s="3"/>
      <c r="T28" s="3"/>
      <c r="U28" s="3"/>
      <c r="V28" s="3"/>
      <c r="W28" s="3"/>
      <c r="X28" s="2"/>
    </row>
    <row r="29" spans="1:24" ht="6.75" customHeight="1" x14ac:dyDescent="0.2">
      <c r="A29" s="39" t="s">
        <v>83</v>
      </c>
      <c r="B29" s="58">
        <f>IF(ISERROR([1]Link!B29),0,[1]Link!B29)</f>
        <v>342501</v>
      </c>
      <c r="C29" s="58">
        <f>IF(ISERROR([1]Link!C29),0,[1]Link!C29)</f>
        <v>1286945</v>
      </c>
      <c r="D29" s="58">
        <f>IF(ISERROR([1]Link!D29),0,[1]Link!D29)</f>
        <v>1629446</v>
      </c>
      <c r="E29" s="58">
        <f>IF(ISERROR([1]Link!E29),0,[1]Link!E29)</f>
        <v>-316788</v>
      </c>
      <c r="F29" s="58">
        <f>IF(ISERROR([1]Link!F29),0,[1]Link!F29)</f>
        <v>1312658</v>
      </c>
      <c r="G29" s="58">
        <f>IF(ISERROR([1]Link!G29),0,[1]Link!G29)</f>
        <v>530145</v>
      </c>
      <c r="H29" s="59">
        <f>IF(ISERROR([1]Link!H29),0,[1]Link!H29)</f>
        <v>1842803</v>
      </c>
      <c r="I29" s="58">
        <f>IF(ISERROR([1]Link!I29),0,[1]Link!I29)</f>
        <v>320544</v>
      </c>
      <c r="J29" s="58">
        <f>IF(ISERROR([1]Link!J29),0,[1]Link!J29)</f>
        <v>532495</v>
      </c>
      <c r="K29" s="58">
        <f>IF(ISERROR([1]Link!K29),0,[1]Link!K29)</f>
        <v>853039</v>
      </c>
      <c r="L29" s="58">
        <f>IF(ISERROR([1]Link!L29),0,[1]Link!L29)</f>
        <v>-91672</v>
      </c>
      <c r="M29" s="58">
        <f>IF(ISERROR([1]Link!M29),0,[1]Link!M29)</f>
        <v>761367</v>
      </c>
      <c r="N29" s="58">
        <f>IF(ISERROR([1]Link!N29),0,[1]Link!N29)</f>
        <v>177142</v>
      </c>
      <c r="O29" s="58">
        <f>IF(ISERROR([1]Link!O29),0,[1]Link!O29)</f>
        <v>938509</v>
      </c>
      <c r="P29" s="41"/>
      <c r="Q29" s="16"/>
      <c r="R29" s="20"/>
      <c r="S29" s="3"/>
      <c r="T29" s="3"/>
      <c r="U29" s="3"/>
      <c r="V29" s="3"/>
      <c r="W29" s="3"/>
      <c r="X29" s="2"/>
    </row>
    <row r="30" spans="1:24" ht="6.75" customHeight="1" x14ac:dyDescent="0.2">
      <c r="A30" s="40" t="s">
        <v>21</v>
      </c>
      <c r="B30" s="60">
        <f>IF(ISERROR([1]Link!B30),0,[1]Link!B30)</f>
        <v>526716</v>
      </c>
      <c r="C30" s="60">
        <f>IF(ISERROR([1]Link!C30),0,[1]Link!C30)</f>
        <v>244599</v>
      </c>
      <c r="D30" s="60">
        <f>IF(ISERROR([1]Link!D30),0,[1]Link!D30)</f>
        <v>771315</v>
      </c>
      <c r="E30" s="60">
        <f>IF(ISERROR([1]Link!E30),0,[1]Link!E30)</f>
        <v>445845</v>
      </c>
      <c r="F30" s="60">
        <f>IF(ISERROR([1]Link!F30),0,[1]Link!F30)</f>
        <v>1217160</v>
      </c>
      <c r="G30" s="60">
        <f>IF(ISERROR([1]Link!G30),0,[1]Link!G30)</f>
        <v>6860</v>
      </c>
      <c r="H30" s="61">
        <f>IF(ISERROR([1]Link!H30),0,[1]Link!H30)</f>
        <v>1224020</v>
      </c>
      <c r="I30" s="60">
        <f>IF(ISERROR([1]Link!I30),0,[1]Link!I30)</f>
        <v>89326</v>
      </c>
      <c r="J30" s="60">
        <f>IF(ISERROR([1]Link!J30),0,[1]Link!J30)</f>
        <v>45805</v>
      </c>
      <c r="K30" s="60">
        <f>IF(ISERROR([1]Link!K30),0,[1]Link!K30)</f>
        <v>135131</v>
      </c>
      <c r="L30" s="60">
        <f>IF(ISERROR([1]Link!L30),0,[1]Link!L30)</f>
        <v>90326</v>
      </c>
      <c r="M30" s="60">
        <f>IF(ISERROR([1]Link!M30),0,[1]Link!M30)</f>
        <v>225457</v>
      </c>
      <c r="N30" s="60">
        <f>IF(ISERROR([1]Link!N30),0,[1]Link!N30)</f>
        <v>1281</v>
      </c>
      <c r="O30" s="60">
        <f>IF(ISERROR([1]Link!O30),0,[1]Link!O30)</f>
        <v>226738</v>
      </c>
      <c r="P30" s="41"/>
      <c r="Q30" s="16"/>
      <c r="R30" s="20"/>
      <c r="S30" s="3"/>
      <c r="T30" s="3"/>
      <c r="U30" s="3"/>
      <c r="V30" s="3"/>
      <c r="W30" s="3"/>
      <c r="X30" s="2"/>
    </row>
    <row r="31" spans="1:24" ht="9" customHeight="1" x14ac:dyDescent="0.2">
      <c r="A31" s="38" t="s">
        <v>20</v>
      </c>
      <c r="B31" s="56">
        <f>IF(ISERROR([1]Link!B31),0,[1]Link!B31)</f>
        <v>235124</v>
      </c>
      <c r="C31" s="56">
        <f>IF(ISERROR([1]Link!C31),0,[1]Link!C31)</f>
        <v>311485</v>
      </c>
      <c r="D31" s="56">
        <f>IF(ISERROR([1]Link!D31),0,[1]Link!D31)</f>
        <v>546609</v>
      </c>
      <c r="E31" s="56">
        <f>IF(ISERROR([1]Link!E31),0,[1]Link!E31)</f>
        <v>237571</v>
      </c>
      <c r="F31" s="56">
        <f>IF(ISERROR([1]Link!F31),0,[1]Link!F31)</f>
        <v>784180</v>
      </c>
      <c r="G31" s="56">
        <f>IF(ISERROR([1]Link!G31),0,[1]Link!G31)</f>
        <v>14307</v>
      </c>
      <c r="H31" s="57">
        <f>IF(ISERROR([1]Link!H31),0,[1]Link!H31)</f>
        <v>798487</v>
      </c>
      <c r="I31" s="56">
        <f>IF(ISERROR([1]Link!I31),0,[1]Link!I31)</f>
        <v>40525</v>
      </c>
      <c r="J31" s="56">
        <f>IF(ISERROR([1]Link!J31),0,[1]Link!J31)</f>
        <v>108470</v>
      </c>
      <c r="K31" s="56">
        <f>IF(ISERROR([1]Link!K31),0,[1]Link!K31)</f>
        <v>148995</v>
      </c>
      <c r="L31" s="56">
        <f>IF(ISERROR([1]Link!L31),0,[1]Link!L31)</f>
        <v>21129</v>
      </c>
      <c r="M31" s="56">
        <f>IF(ISERROR([1]Link!M31),0,[1]Link!M31)</f>
        <v>170124</v>
      </c>
      <c r="N31" s="56">
        <f>IF(ISERROR([1]Link!N31),0,[1]Link!N31)</f>
        <v>7</v>
      </c>
      <c r="O31" s="56">
        <f>IF(ISERROR([1]Link!O31),0,[1]Link!O31)</f>
        <v>170131</v>
      </c>
      <c r="P31" s="41"/>
      <c r="Q31" s="16"/>
      <c r="R31" s="20"/>
      <c r="S31" s="3"/>
      <c r="T31" s="3"/>
      <c r="U31" s="3"/>
      <c r="V31" s="3"/>
      <c r="W31" s="3"/>
      <c r="X31" s="2"/>
    </row>
    <row r="32" spans="1:24" ht="6.75" customHeight="1" x14ac:dyDescent="0.2">
      <c r="A32" s="39" t="s">
        <v>19</v>
      </c>
      <c r="B32" s="58">
        <f>IF(ISERROR([1]Link!B32),0,[1]Link!B32)</f>
        <v>400825</v>
      </c>
      <c r="C32" s="58">
        <f>IF(ISERROR([1]Link!C32),0,[1]Link!C32)</f>
        <v>423074</v>
      </c>
      <c r="D32" s="58">
        <f>IF(ISERROR([1]Link!D32),0,[1]Link!D32)</f>
        <v>823899</v>
      </c>
      <c r="E32" s="58">
        <f>IF(ISERROR([1]Link!E32),0,[1]Link!E32)</f>
        <v>684263</v>
      </c>
      <c r="F32" s="58">
        <f>IF(ISERROR([1]Link!F32),0,[1]Link!F32)</f>
        <v>1508162</v>
      </c>
      <c r="G32" s="58">
        <f>IF(ISERROR([1]Link!G32),0,[1]Link!G32)</f>
        <v>146683</v>
      </c>
      <c r="H32" s="59">
        <f>IF(ISERROR([1]Link!H32),0,[1]Link!H32)</f>
        <v>1654845</v>
      </c>
      <c r="I32" s="58">
        <f>IF(ISERROR([1]Link!I32),0,[1]Link!I32)</f>
        <v>38573</v>
      </c>
      <c r="J32" s="58">
        <f>IF(ISERROR([1]Link!J32),0,[1]Link!J32)</f>
        <v>43928</v>
      </c>
      <c r="K32" s="58">
        <f>IF(ISERROR([1]Link!K32),0,[1]Link!K32)</f>
        <v>82501</v>
      </c>
      <c r="L32" s="58">
        <f>IF(ISERROR([1]Link!L32),0,[1]Link!L32)</f>
        <v>171633</v>
      </c>
      <c r="M32" s="58">
        <f>IF(ISERROR([1]Link!M32),0,[1]Link!M32)</f>
        <v>254134</v>
      </c>
      <c r="N32" s="58">
        <f>IF(ISERROR([1]Link!N32),0,[1]Link!N32)</f>
        <v>188658</v>
      </c>
      <c r="O32" s="58">
        <f>IF(ISERROR([1]Link!O32),0,[1]Link!O32)</f>
        <v>442792</v>
      </c>
      <c r="P32" s="41"/>
      <c r="Q32" s="16"/>
      <c r="R32" s="20"/>
      <c r="S32" s="3"/>
      <c r="T32" s="3"/>
      <c r="U32" s="3"/>
      <c r="V32" s="3"/>
      <c r="W32" s="3"/>
      <c r="X32" s="2"/>
    </row>
    <row r="33" spans="1:24" ht="6.75" customHeight="1" x14ac:dyDescent="0.2">
      <c r="A33" s="39" t="s">
        <v>71</v>
      </c>
      <c r="B33" s="58">
        <f>IF(ISERROR([1]Link!B33),0,[1]Link!B33)</f>
        <v>323596</v>
      </c>
      <c r="C33" s="58">
        <f>IF(ISERROR([1]Link!C33),0,[1]Link!C33)</f>
        <v>206378</v>
      </c>
      <c r="D33" s="58">
        <f>IF(ISERROR([1]Link!D33),0,[1]Link!D33)</f>
        <v>529974</v>
      </c>
      <c r="E33" s="58">
        <f>IF(ISERROR([1]Link!E33),0,[1]Link!E33)</f>
        <v>306972</v>
      </c>
      <c r="F33" s="58">
        <f>IF(ISERROR([1]Link!F33),0,[1]Link!F33)</f>
        <v>836946</v>
      </c>
      <c r="G33" s="58">
        <f>IF(ISERROR([1]Link!G33),0,[1]Link!G33)</f>
        <v>140428</v>
      </c>
      <c r="H33" s="59">
        <f>IF(ISERROR([1]Link!H33),0,[1]Link!H33)</f>
        <v>977374</v>
      </c>
      <c r="I33" s="58">
        <f>IF(ISERROR([1]Link!I33),0,[1]Link!I33)</f>
        <v>419589</v>
      </c>
      <c r="J33" s="58">
        <f>IF(ISERROR([1]Link!J33),0,[1]Link!J33)</f>
        <v>2078</v>
      </c>
      <c r="K33" s="58">
        <f>IF(ISERROR([1]Link!K33),0,[1]Link!K33)</f>
        <v>421667</v>
      </c>
      <c r="L33" s="58">
        <f>IF(ISERROR([1]Link!L33),0,[1]Link!L33)</f>
        <v>0</v>
      </c>
      <c r="M33" s="58">
        <f>IF(ISERROR([1]Link!M33),0,[1]Link!M33)</f>
        <v>421667</v>
      </c>
      <c r="N33" s="58">
        <f>IF(ISERROR([1]Link!N33),0,[1]Link!N33)</f>
        <v>0</v>
      </c>
      <c r="O33" s="58">
        <f>IF(ISERROR([1]Link!O33),0,[1]Link!O33)</f>
        <v>421667</v>
      </c>
      <c r="P33" s="41"/>
      <c r="Q33" s="16"/>
      <c r="R33" s="20"/>
      <c r="S33" s="3"/>
      <c r="T33" s="3"/>
      <c r="U33" s="3"/>
      <c r="V33" s="3"/>
      <c r="W33" s="3"/>
      <c r="X33" s="2"/>
    </row>
    <row r="34" spans="1:24" ht="6.75" customHeight="1" x14ac:dyDescent="0.2">
      <c r="A34" s="40" t="s">
        <v>54</v>
      </c>
      <c r="B34" s="60">
        <f>IF(ISERROR([1]Link!B34),0,[1]Link!B34)</f>
        <v>247633</v>
      </c>
      <c r="C34" s="60">
        <f>IF(ISERROR([1]Link!C34),0,[1]Link!C34)</f>
        <v>142147</v>
      </c>
      <c r="D34" s="60">
        <f>IF(ISERROR([1]Link!D34),0,[1]Link!D34)</f>
        <v>389780</v>
      </c>
      <c r="E34" s="60">
        <f>IF(ISERROR([1]Link!E34),0,[1]Link!E34)</f>
        <v>234281</v>
      </c>
      <c r="F34" s="60">
        <f>IF(ISERROR([1]Link!F34),0,[1]Link!F34)</f>
        <v>624061</v>
      </c>
      <c r="G34" s="60">
        <f>IF(ISERROR([1]Link!G34),0,[1]Link!G34)</f>
        <v>62696</v>
      </c>
      <c r="H34" s="61">
        <f>IF(ISERROR([1]Link!H34),0,[1]Link!H34)</f>
        <v>686757</v>
      </c>
      <c r="I34" s="60">
        <f>IF(ISERROR([1]Link!I34),0,[1]Link!I34)</f>
        <v>342305</v>
      </c>
      <c r="J34" s="60">
        <f>IF(ISERROR([1]Link!J34),0,[1]Link!J34)</f>
        <v>0</v>
      </c>
      <c r="K34" s="60">
        <f>IF(ISERROR([1]Link!K34),0,[1]Link!K34)</f>
        <v>342305</v>
      </c>
      <c r="L34" s="60">
        <f>IF(ISERROR([1]Link!L34),0,[1]Link!L34)</f>
        <v>0</v>
      </c>
      <c r="M34" s="60">
        <f>IF(ISERROR([1]Link!M34),0,[1]Link!M34)</f>
        <v>342305</v>
      </c>
      <c r="N34" s="60">
        <f>IF(ISERROR([1]Link!N34),0,[1]Link!N34)</f>
        <v>0</v>
      </c>
      <c r="O34" s="60">
        <f>IF(ISERROR([1]Link!O34),0,[1]Link!O34)</f>
        <v>342305</v>
      </c>
      <c r="P34" s="41"/>
      <c r="Q34" s="16"/>
      <c r="R34" s="20"/>
      <c r="S34" s="3"/>
      <c r="T34" s="3"/>
      <c r="U34" s="3"/>
      <c r="V34" s="3"/>
      <c r="W34" s="3"/>
      <c r="X34" s="2"/>
    </row>
    <row r="35" spans="1:24" ht="8.25" customHeight="1" x14ac:dyDescent="0.2">
      <c r="A35" s="38" t="s">
        <v>82</v>
      </c>
      <c r="B35" s="56">
        <f>IF(ISERROR([1]Link!B35),0,[1]Link!B35)</f>
        <v>778513</v>
      </c>
      <c r="C35" s="56">
        <f>IF(ISERROR([1]Link!C35),0,[1]Link!C35)</f>
        <v>494329</v>
      </c>
      <c r="D35" s="56">
        <f>IF(ISERROR([1]Link!D35),0,[1]Link!D35)</f>
        <v>1272842</v>
      </c>
      <c r="E35" s="56">
        <f>IF(ISERROR([1]Link!E35),0,[1]Link!E35)</f>
        <v>331862</v>
      </c>
      <c r="F35" s="56">
        <f>IF(ISERROR([1]Link!F35),0,[1]Link!F35)</f>
        <v>1604704</v>
      </c>
      <c r="G35" s="56">
        <f>IF(ISERROR([1]Link!G35),0,[1]Link!G35)</f>
        <v>66267</v>
      </c>
      <c r="H35" s="57">
        <f>IF(ISERROR([1]Link!H35),0,[1]Link!H35)</f>
        <v>1670971</v>
      </c>
      <c r="I35" s="56">
        <f>IF(ISERROR([1]Link!I35),0,[1]Link!I35)</f>
        <v>89238</v>
      </c>
      <c r="J35" s="56">
        <f>IF(ISERROR([1]Link!J35),0,[1]Link!J35)</f>
        <v>0</v>
      </c>
      <c r="K35" s="56">
        <f>IF(ISERROR([1]Link!K35),0,[1]Link!K35)</f>
        <v>89238</v>
      </c>
      <c r="L35" s="56">
        <f>IF(ISERROR([1]Link!L35),0,[1]Link!L35)</f>
        <v>0</v>
      </c>
      <c r="M35" s="56">
        <f>IF(ISERROR([1]Link!M35),0,[1]Link!M35)</f>
        <v>89238</v>
      </c>
      <c r="N35" s="56">
        <f>IF(ISERROR([1]Link!N35),0,[1]Link!N35)</f>
        <v>0</v>
      </c>
      <c r="O35" s="56">
        <f>IF(ISERROR([1]Link!O35),0,[1]Link!O35)</f>
        <v>89238</v>
      </c>
      <c r="P35" s="41"/>
      <c r="Q35" s="16"/>
      <c r="R35" s="20"/>
      <c r="S35" s="3"/>
      <c r="T35" s="3"/>
      <c r="U35" s="3"/>
      <c r="V35" s="3"/>
      <c r="W35" s="3"/>
      <c r="X35" s="2"/>
    </row>
    <row r="36" spans="1:24" ht="6.75" customHeight="1" x14ac:dyDescent="0.2">
      <c r="A36" s="39" t="s">
        <v>55</v>
      </c>
      <c r="B36" s="58">
        <f>IF(ISERROR([1]Link!B36),0,[1]Link!B36)</f>
        <v>810064</v>
      </c>
      <c r="C36" s="58">
        <f>IF(ISERROR([1]Link!C36),0,[1]Link!C36)</f>
        <v>108662</v>
      </c>
      <c r="D36" s="58">
        <f>IF(ISERROR([1]Link!D36),0,[1]Link!D36)</f>
        <v>918726</v>
      </c>
      <c r="E36" s="58">
        <f>IF(ISERROR([1]Link!E36),0,[1]Link!E36)</f>
        <v>11469</v>
      </c>
      <c r="F36" s="58">
        <f>IF(ISERROR([1]Link!F36),0,[1]Link!F36)</f>
        <v>930195</v>
      </c>
      <c r="G36" s="58">
        <f>IF(ISERROR([1]Link!G36),0,[1]Link!G36)</f>
        <v>3870</v>
      </c>
      <c r="H36" s="59">
        <f>IF(ISERROR([1]Link!H36),0,[1]Link!H36)</f>
        <v>934065</v>
      </c>
      <c r="I36" s="58">
        <f>IF(ISERROR([1]Link!I36),0,[1]Link!I36)</f>
        <v>11527</v>
      </c>
      <c r="J36" s="58">
        <f>IF(ISERROR([1]Link!J36),0,[1]Link!J36)</f>
        <v>195521</v>
      </c>
      <c r="K36" s="58">
        <f>IF(ISERROR([1]Link!K36),0,[1]Link!K36)</f>
        <v>207048</v>
      </c>
      <c r="L36" s="58">
        <f>IF(ISERROR([1]Link!L36),0,[1]Link!L36)</f>
        <v>2775</v>
      </c>
      <c r="M36" s="58">
        <f>IF(ISERROR([1]Link!M36),0,[1]Link!M36)</f>
        <v>209823</v>
      </c>
      <c r="N36" s="58">
        <f>IF(ISERROR([1]Link!N36),0,[1]Link!N36)</f>
        <v>6</v>
      </c>
      <c r="O36" s="58">
        <f>IF(ISERROR([1]Link!O36),0,[1]Link!O36)</f>
        <v>209829</v>
      </c>
      <c r="P36" s="41"/>
      <c r="Q36" s="16"/>
      <c r="R36" s="20"/>
      <c r="S36" s="3"/>
      <c r="T36" s="3"/>
      <c r="U36" s="3"/>
      <c r="V36" s="3"/>
      <c r="W36" s="3"/>
      <c r="X36" s="2"/>
    </row>
    <row r="37" spans="1:24" ht="6.75" customHeight="1" x14ac:dyDescent="0.2">
      <c r="A37" s="39" t="s">
        <v>56</v>
      </c>
      <c r="B37" s="58">
        <f>IF(ISERROR([1]Link!B37),0,[1]Link!B37)</f>
        <v>1650458</v>
      </c>
      <c r="C37" s="58">
        <f>IF(ISERROR([1]Link!C37),0,[1]Link!C37)</f>
        <v>1110996</v>
      </c>
      <c r="D37" s="58">
        <f>IF(ISERROR([1]Link!D37),0,[1]Link!D37)</f>
        <v>2761454</v>
      </c>
      <c r="E37" s="58">
        <f>IF(ISERROR([1]Link!E37),0,[1]Link!E37)</f>
        <v>437309</v>
      </c>
      <c r="F37" s="58">
        <f>IF(ISERROR([1]Link!F37),0,[1]Link!F37)</f>
        <v>3198763</v>
      </c>
      <c r="G37" s="58">
        <f>IF(ISERROR([1]Link!G37),0,[1]Link!G37)</f>
        <v>8477</v>
      </c>
      <c r="H37" s="59">
        <f>IF(ISERROR([1]Link!H37),0,[1]Link!H37)</f>
        <v>3207240</v>
      </c>
      <c r="I37" s="58">
        <f>IF(ISERROR([1]Link!I37),0,[1]Link!I37)</f>
        <v>152864</v>
      </c>
      <c r="J37" s="58">
        <f>IF(ISERROR([1]Link!J37),0,[1]Link!J37)</f>
        <v>99064</v>
      </c>
      <c r="K37" s="58">
        <f>IF(ISERROR([1]Link!K37),0,[1]Link!K37)</f>
        <v>251928</v>
      </c>
      <c r="L37" s="58">
        <f>IF(ISERROR([1]Link!L37),0,[1]Link!L37)</f>
        <v>38988</v>
      </c>
      <c r="M37" s="58">
        <f>IF(ISERROR([1]Link!M37),0,[1]Link!M37)</f>
        <v>290916</v>
      </c>
      <c r="N37" s="58">
        <f>IF(ISERROR([1]Link!N37),0,[1]Link!N37)</f>
        <v>766</v>
      </c>
      <c r="O37" s="58">
        <f>IF(ISERROR([1]Link!O37),0,[1]Link!O37)</f>
        <v>291682</v>
      </c>
      <c r="P37" s="41"/>
      <c r="Q37" s="16"/>
      <c r="R37" s="20"/>
      <c r="S37" s="3"/>
      <c r="T37" s="3"/>
      <c r="U37" s="3"/>
      <c r="V37" s="3"/>
      <c r="W37" s="3"/>
      <c r="X37" s="2"/>
    </row>
    <row r="38" spans="1:24" ht="6.75" customHeight="1" x14ac:dyDescent="0.2">
      <c r="A38" s="40" t="s">
        <v>57</v>
      </c>
      <c r="B38" s="60">
        <f>IF(ISERROR([1]Link!B38),0,[1]Link!B38)</f>
        <v>529150</v>
      </c>
      <c r="C38" s="60">
        <f>IF(ISERROR([1]Link!C38),0,[1]Link!C38)</f>
        <v>374713</v>
      </c>
      <c r="D38" s="60">
        <f>IF(ISERROR([1]Link!D38),0,[1]Link!D38)</f>
        <v>903863</v>
      </c>
      <c r="E38" s="60">
        <f>IF(ISERROR([1]Link!E38),0,[1]Link!E38)</f>
        <v>352523</v>
      </c>
      <c r="F38" s="60">
        <f>IF(ISERROR([1]Link!F38),0,[1]Link!F38)</f>
        <v>1256386</v>
      </c>
      <c r="G38" s="60">
        <f>IF(ISERROR([1]Link!G38),0,[1]Link!G38)</f>
        <v>9444</v>
      </c>
      <c r="H38" s="61">
        <f>IF(ISERROR([1]Link!H38),0,[1]Link!H38)</f>
        <v>1265830</v>
      </c>
      <c r="I38" s="60">
        <f>IF(ISERROR([1]Link!I38),0,[1]Link!I38)</f>
        <v>172879</v>
      </c>
      <c r="J38" s="60">
        <f>IF(ISERROR([1]Link!J38),0,[1]Link!J38)</f>
        <v>122423</v>
      </c>
      <c r="K38" s="60">
        <f>IF(ISERROR([1]Link!K38),0,[1]Link!K38)</f>
        <v>295302</v>
      </c>
      <c r="L38" s="60">
        <f>IF(ISERROR([1]Link!L38),0,[1]Link!L38)</f>
        <v>115174</v>
      </c>
      <c r="M38" s="60">
        <f>IF(ISERROR([1]Link!M38),0,[1]Link!M38)</f>
        <v>410476</v>
      </c>
      <c r="N38" s="60">
        <f>IF(ISERROR([1]Link!N38),0,[1]Link!N38)</f>
        <v>3085</v>
      </c>
      <c r="O38" s="60">
        <f>IF(ISERROR([1]Link!O38),0,[1]Link!O38)</f>
        <v>413561</v>
      </c>
      <c r="P38" s="41"/>
      <c r="Q38" s="16"/>
      <c r="R38" s="20"/>
      <c r="S38" s="3"/>
      <c r="T38" s="3"/>
      <c r="U38" s="3"/>
      <c r="V38" s="3"/>
      <c r="W38" s="3"/>
      <c r="X38" s="2"/>
    </row>
    <row r="39" spans="1:24" ht="8.25" customHeight="1" x14ac:dyDescent="0.2">
      <c r="A39" s="38" t="s">
        <v>18</v>
      </c>
      <c r="B39" s="56">
        <f>IF(ISERROR([1]Link!B39),0,[1]Link!B39)</f>
        <v>197740</v>
      </c>
      <c r="C39" s="56">
        <f>IF(ISERROR([1]Link!C39),0,[1]Link!C39)</f>
        <v>330796</v>
      </c>
      <c r="D39" s="56">
        <f>IF(ISERROR([1]Link!D39),0,[1]Link!D39)</f>
        <v>528536</v>
      </c>
      <c r="E39" s="56">
        <f>IF(ISERROR([1]Link!E39),0,[1]Link!E39)</f>
        <v>301028</v>
      </c>
      <c r="F39" s="56">
        <f>IF(ISERROR([1]Link!F39),0,[1]Link!F39)</f>
        <v>829564</v>
      </c>
      <c r="G39" s="56">
        <f>IF(ISERROR([1]Link!G39),0,[1]Link!G39)</f>
        <v>849</v>
      </c>
      <c r="H39" s="57">
        <f>IF(ISERROR([1]Link!H39),0,[1]Link!H39)</f>
        <v>830413</v>
      </c>
      <c r="I39" s="56">
        <f>IF(ISERROR([1]Link!I39),0,[1]Link!I39)</f>
        <v>5261</v>
      </c>
      <c r="J39" s="56">
        <f>IF(ISERROR([1]Link!J39),0,[1]Link!J39)</f>
        <v>5467</v>
      </c>
      <c r="K39" s="56">
        <f>IF(ISERROR([1]Link!K39),0,[1]Link!K39)</f>
        <v>10728</v>
      </c>
      <c r="L39" s="56">
        <f>IF(ISERROR([1]Link!L39),0,[1]Link!L39)</f>
        <v>78672</v>
      </c>
      <c r="M39" s="56">
        <f>IF(ISERROR([1]Link!M39),0,[1]Link!M39)</f>
        <v>89400</v>
      </c>
      <c r="N39" s="56">
        <f>IF(ISERROR([1]Link!N39),0,[1]Link!N39)</f>
        <v>0</v>
      </c>
      <c r="O39" s="56">
        <f>IF(ISERROR([1]Link!O39),0,[1]Link!O39)</f>
        <v>89400</v>
      </c>
      <c r="P39" s="41"/>
      <c r="Q39" s="16"/>
      <c r="R39" s="20"/>
      <c r="S39" s="3"/>
      <c r="T39" s="3"/>
      <c r="U39" s="3"/>
      <c r="V39" s="3"/>
      <c r="W39" s="3"/>
      <c r="X39" s="2"/>
    </row>
    <row r="40" spans="1:24" ht="6.75" customHeight="1" x14ac:dyDescent="0.2">
      <c r="A40" s="39" t="s">
        <v>17</v>
      </c>
      <c r="B40" s="58">
        <f>IF(ISERROR([1]Link!B40),0,[1]Link!B40)</f>
        <v>438202</v>
      </c>
      <c r="C40" s="58">
        <f>IF(ISERROR([1]Link!C40),0,[1]Link!C40)</f>
        <v>326437</v>
      </c>
      <c r="D40" s="58">
        <f>IF(ISERROR([1]Link!D40),0,[1]Link!D40)</f>
        <v>764639</v>
      </c>
      <c r="E40" s="58">
        <f>IF(ISERROR([1]Link!E40),0,[1]Link!E40)</f>
        <v>340599</v>
      </c>
      <c r="F40" s="58">
        <f>IF(ISERROR([1]Link!F40),0,[1]Link!F40)</f>
        <v>1105238</v>
      </c>
      <c r="G40" s="58">
        <f>IF(ISERROR([1]Link!G40),0,[1]Link!G40)</f>
        <v>13043</v>
      </c>
      <c r="H40" s="59">
        <f>IF(ISERROR([1]Link!H40),0,[1]Link!H40)</f>
        <v>1118281</v>
      </c>
      <c r="I40" s="58">
        <f>IF(ISERROR([1]Link!I40),0,[1]Link!I40)</f>
        <v>38653</v>
      </c>
      <c r="J40" s="58">
        <f>IF(ISERROR([1]Link!J40),0,[1]Link!J40)</f>
        <v>39938</v>
      </c>
      <c r="K40" s="58">
        <f>IF(ISERROR([1]Link!K40),0,[1]Link!K40)</f>
        <v>78591</v>
      </c>
      <c r="L40" s="58">
        <f>IF(ISERROR([1]Link!L40),0,[1]Link!L40)</f>
        <v>226750</v>
      </c>
      <c r="M40" s="58">
        <f>IF(ISERROR([1]Link!M40),0,[1]Link!M40)</f>
        <v>305341</v>
      </c>
      <c r="N40" s="58">
        <f>IF(ISERROR([1]Link!N40),0,[1]Link!N40)</f>
        <v>87029</v>
      </c>
      <c r="O40" s="58">
        <f>IF(ISERROR([1]Link!O40),0,[1]Link!O40)</f>
        <v>392370</v>
      </c>
      <c r="P40" s="41"/>
      <c r="Q40" s="16"/>
      <c r="R40" s="20"/>
      <c r="S40" s="3"/>
      <c r="T40" s="3"/>
      <c r="U40" s="3"/>
      <c r="V40" s="3"/>
      <c r="W40" s="3"/>
      <c r="X40" s="2"/>
    </row>
    <row r="41" spans="1:24" ht="6.75" customHeight="1" x14ac:dyDescent="0.2">
      <c r="A41" s="39" t="s">
        <v>16</v>
      </c>
      <c r="B41" s="58">
        <f>IF(ISERROR([1]Link!B41),0,[1]Link!B41)</f>
        <v>151622</v>
      </c>
      <c r="C41" s="58">
        <f>IF(ISERROR([1]Link!C41),0,[1]Link!C41)</f>
        <v>195736</v>
      </c>
      <c r="D41" s="58">
        <f>IF(ISERROR([1]Link!D41),0,[1]Link!D41)</f>
        <v>347358</v>
      </c>
      <c r="E41" s="58">
        <f>IF(ISERROR([1]Link!E41),0,[1]Link!E41)</f>
        <v>194468</v>
      </c>
      <c r="F41" s="58">
        <f>IF(ISERROR([1]Link!F41),0,[1]Link!F41)</f>
        <v>541826</v>
      </c>
      <c r="G41" s="58">
        <f>IF(ISERROR([1]Link!G41),0,[1]Link!G41)</f>
        <v>43616</v>
      </c>
      <c r="H41" s="59">
        <f>IF(ISERROR([1]Link!H41),0,[1]Link!H41)</f>
        <v>585442</v>
      </c>
      <c r="I41" s="58">
        <f>IF(ISERROR([1]Link!I41),0,[1]Link!I41)</f>
        <v>22252</v>
      </c>
      <c r="J41" s="58">
        <f>IF(ISERROR([1]Link!J41),0,[1]Link!J41)</f>
        <v>29831</v>
      </c>
      <c r="K41" s="58">
        <f>IF(ISERROR([1]Link!K41),0,[1]Link!K41)</f>
        <v>52083</v>
      </c>
      <c r="L41" s="58">
        <f>IF(ISERROR([1]Link!L41),0,[1]Link!L41)</f>
        <v>29438</v>
      </c>
      <c r="M41" s="58">
        <f>IF(ISERROR([1]Link!M41),0,[1]Link!M41)</f>
        <v>81521</v>
      </c>
      <c r="N41" s="58">
        <f>IF(ISERROR([1]Link!N41),0,[1]Link!N41)</f>
        <v>2535</v>
      </c>
      <c r="O41" s="58">
        <f>IF(ISERROR([1]Link!O41),0,[1]Link!O41)</f>
        <v>84056</v>
      </c>
      <c r="P41" s="41"/>
      <c r="Q41" s="16"/>
      <c r="R41" s="20"/>
      <c r="S41" s="3"/>
      <c r="T41" s="3"/>
      <c r="U41" s="3"/>
      <c r="V41" s="3"/>
      <c r="W41" s="3"/>
      <c r="X41" s="2"/>
    </row>
    <row r="42" spans="1:24" ht="6.75" customHeight="1" x14ac:dyDescent="0.2">
      <c r="A42" s="40" t="s">
        <v>15</v>
      </c>
      <c r="B42" s="60">
        <f>IF(ISERROR([1]Link!B42),0,[1]Link!B42)</f>
        <v>110523</v>
      </c>
      <c r="C42" s="60">
        <f>IF(ISERROR([1]Link!C42),0,[1]Link!C42)</f>
        <v>222453</v>
      </c>
      <c r="D42" s="60">
        <f>IF(ISERROR([1]Link!D42),0,[1]Link!D42)</f>
        <v>332976</v>
      </c>
      <c r="E42" s="60">
        <f>IF(ISERROR([1]Link!E42),0,[1]Link!E42)</f>
        <v>322112</v>
      </c>
      <c r="F42" s="60">
        <f>IF(ISERROR([1]Link!F42),0,[1]Link!F42)</f>
        <v>655088</v>
      </c>
      <c r="G42" s="60">
        <f>IF(ISERROR([1]Link!G42),0,[1]Link!G42)</f>
        <v>8274</v>
      </c>
      <c r="H42" s="61">
        <f>IF(ISERROR([1]Link!H42),0,[1]Link!H42)</f>
        <v>663362</v>
      </c>
      <c r="I42" s="60">
        <f>IF(ISERROR([1]Link!I42),0,[1]Link!I42)</f>
        <v>17591</v>
      </c>
      <c r="J42" s="60">
        <f>IF(ISERROR([1]Link!J42),0,[1]Link!J42)</f>
        <v>32443</v>
      </c>
      <c r="K42" s="60">
        <f>IF(ISERROR([1]Link!K42),0,[1]Link!K42)</f>
        <v>50034</v>
      </c>
      <c r="L42" s="60">
        <f>IF(ISERROR([1]Link!L42),0,[1]Link!L42)</f>
        <v>50522</v>
      </c>
      <c r="M42" s="60">
        <f>IF(ISERROR([1]Link!M42),0,[1]Link!M42)</f>
        <v>100556</v>
      </c>
      <c r="N42" s="60">
        <f>IF(ISERROR([1]Link!N42),0,[1]Link!N42)</f>
        <v>1373</v>
      </c>
      <c r="O42" s="60">
        <f>IF(ISERROR([1]Link!O42),0,[1]Link!O42)</f>
        <v>101929</v>
      </c>
      <c r="P42" s="41"/>
      <c r="Q42" s="16"/>
      <c r="R42" s="20"/>
      <c r="S42" s="3"/>
      <c r="T42" s="3"/>
      <c r="U42" s="3"/>
      <c r="V42" s="3"/>
      <c r="W42" s="3"/>
      <c r="X42" s="2"/>
    </row>
    <row r="43" spans="1:24" ht="9" customHeight="1" x14ac:dyDescent="0.2">
      <c r="A43" s="38" t="s">
        <v>48</v>
      </c>
      <c r="B43" s="56">
        <f>IF(ISERROR([1]Link!B43),0,[1]Link!B43)</f>
        <v>166184</v>
      </c>
      <c r="C43" s="56">
        <f>IF(ISERROR([1]Link!C43),0,[1]Link!C43)</f>
        <v>224668</v>
      </c>
      <c r="D43" s="56">
        <f>IF(ISERROR([1]Link!D43),0,[1]Link!D43)</f>
        <v>390852</v>
      </c>
      <c r="E43" s="56">
        <f>IF(ISERROR([1]Link!E43),0,[1]Link!E43)</f>
        <v>72897</v>
      </c>
      <c r="F43" s="56">
        <f>IF(ISERROR([1]Link!F43),0,[1]Link!F43)</f>
        <v>463749</v>
      </c>
      <c r="G43" s="56">
        <f>IF(ISERROR([1]Link!G43),0,[1]Link!G43)</f>
        <v>22956</v>
      </c>
      <c r="H43" s="57">
        <f>IF(ISERROR([1]Link!H43),0,[1]Link!H43)</f>
        <v>486705</v>
      </c>
      <c r="I43" s="56">
        <f>IF(ISERROR([1]Link!I43),0,[1]Link!I43)</f>
        <v>28640</v>
      </c>
      <c r="J43" s="56">
        <f>IF(ISERROR([1]Link!J43),0,[1]Link!J43)</f>
        <v>34231</v>
      </c>
      <c r="K43" s="56">
        <f>IF(ISERROR([1]Link!K43),0,[1]Link!K43)</f>
        <v>62871</v>
      </c>
      <c r="L43" s="56">
        <f>IF(ISERROR([1]Link!L43),0,[1]Link!L43)</f>
        <v>37182</v>
      </c>
      <c r="M43" s="56">
        <f>IF(ISERROR([1]Link!M43),0,[1]Link!M43)</f>
        <v>100053</v>
      </c>
      <c r="N43" s="56">
        <f>IF(ISERROR([1]Link!N43),0,[1]Link!N43)</f>
        <v>33730</v>
      </c>
      <c r="O43" s="56">
        <f>IF(ISERROR([1]Link!O43),0,[1]Link!O43)</f>
        <v>133783</v>
      </c>
      <c r="P43" s="41"/>
      <c r="Q43" s="16"/>
      <c r="R43" s="20"/>
      <c r="S43" s="3"/>
      <c r="T43" s="3"/>
      <c r="U43" s="3"/>
      <c r="V43" s="3"/>
      <c r="W43" s="3"/>
      <c r="X43" s="2"/>
    </row>
    <row r="44" spans="1:24" ht="6.75" customHeight="1" x14ac:dyDescent="0.2">
      <c r="A44" s="39" t="s">
        <v>14</v>
      </c>
      <c r="B44" s="58">
        <f>IF(ISERROR([1]Link!B44),0,[1]Link!B44)</f>
        <v>114796</v>
      </c>
      <c r="C44" s="58">
        <f>IF(ISERROR([1]Link!C44),0,[1]Link!C44)</f>
        <v>89156</v>
      </c>
      <c r="D44" s="58">
        <f>IF(ISERROR([1]Link!D44),0,[1]Link!D44)</f>
        <v>203952</v>
      </c>
      <c r="E44" s="58">
        <f>IF(ISERROR([1]Link!E44),0,[1]Link!E44)</f>
        <v>56179</v>
      </c>
      <c r="F44" s="58">
        <f>IF(ISERROR([1]Link!F44),0,[1]Link!F44)</f>
        <v>260131</v>
      </c>
      <c r="G44" s="58">
        <f>IF(ISERROR([1]Link!G44),0,[1]Link!G44)</f>
        <v>23241</v>
      </c>
      <c r="H44" s="59">
        <f>IF(ISERROR([1]Link!H44),0,[1]Link!H44)</f>
        <v>283372</v>
      </c>
      <c r="I44" s="58">
        <f>IF(ISERROR([1]Link!I44),0,[1]Link!I44)</f>
        <v>9670</v>
      </c>
      <c r="J44" s="58">
        <f>IF(ISERROR([1]Link!J44),0,[1]Link!J44)</f>
        <v>14076</v>
      </c>
      <c r="K44" s="58">
        <f>IF(ISERROR([1]Link!K44),0,[1]Link!K44)</f>
        <v>23746</v>
      </c>
      <c r="L44" s="58">
        <f>IF(ISERROR([1]Link!L44),0,[1]Link!L44)</f>
        <v>3095</v>
      </c>
      <c r="M44" s="58">
        <f>IF(ISERROR([1]Link!M44),0,[1]Link!M44)</f>
        <v>26841</v>
      </c>
      <c r="N44" s="58">
        <f>IF(ISERROR([1]Link!N44),0,[1]Link!N44)</f>
        <v>6295</v>
      </c>
      <c r="O44" s="58">
        <f>IF(ISERROR([1]Link!O44),0,[1]Link!O44)</f>
        <v>33136</v>
      </c>
      <c r="P44" s="41"/>
      <c r="Q44" s="16"/>
      <c r="R44" s="20"/>
      <c r="S44" s="3"/>
      <c r="T44" s="3"/>
      <c r="U44" s="3"/>
      <c r="V44" s="3"/>
      <c r="W44" s="3"/>
      <c r="X44" s="2"/>
    </row>
    <row r="45" spans="1:24" ht="6.75" customHeight="1" x14ac:dyDescent="0.2">
      <c r="A45" s="39" t="s">
        <v>13</v>
      </c>
      <c r="B45" s="58">
        <f>IF(ISERROR([1]Link!B45),0,[1]Link!B45)</f>
        <v>424746</v>
      </c>
      <c r="C45" s="58">
        <f>IF(ISERROR([1]Link!C45),0,[1]Link!C45)</f>
        <v>1052187</v>
      </c>
      <c r="D45" s="58">
        <f>IF(ISERROR([1]Link!D45),0,[1]Link!D45)</f>
        <v>1476933</v>
      </c>
      <c r="E45" s="58">
        <f>IF(ISERROR([1]Link!E45),0,[1]Link!E45)</f>
        <v>1207929</v>
      </c>
      <c r="F45" s="58">
        <f>IF(ISERROR([1]Link!F45),0,[1]Link!F45)</f>
        <v>2684862</v>
      </c>
      <c r="G45" s="58">
        <f>IF(ISERROR([1]Link!G45),0,[1]Link!G45)</f>
        <v>75325</v>
      </c>
      <c r="H45" s="59">
        <f>IF(ISERROR([1]Link!H45),0,[1]Link!H45)</f>
        <v>2760187</v>
      </c>
      <c r="I45" s="58">
        <f>IF(ISERROR([1]Link!I45),0,[1]Link!I45)</f>
        <v>49147</v>
      </c>
      <c r="J45" s="58">
        <f>IF(ISERROR([1]Link!J45),0,[1]Link!J45)</f>
        <v>306777</v>
      </c>
      <c r="K45" s="58">
        <f>IF(ISERROR([1]Link!K45),0,[1]Link!K45)</f>
        <v>355924</v>
      </c>
      <c r="L45" s="58">
        <f>IF(ISERROR([1]Link!L45),0,[1]Link!L45)</f>
        <v>56286</v>
      </c>
      <c r="M45" s="58">
        <f>IF(ISERROR([1]Link!M45),0,[1]Link!M45)</f>
        <v>412210</v>
      </c>
      <c r="N45" s="58">
        <f>IF(ISERROR([1]Link!N45),0,[1]Link!N45)</f>
        <v>653</v>
      </c>
      <c r="O45" s="58">
        <f>IF(ISERROR([1]Link!O45),0,[1]Link!O45)</f>
        <v>412863</v>
      </c>
      <c r="P45" s="41"/>
      <c r="Q45" s="16"/>
      <c r="R45" s="20"/>
      <c r="S45" s="3"/>
      <c r="T45" s="3"/>
      <c r="U45" s="3"/>
      <c r="V45" s="3"/>
      <c r="W45" s="3"/>
      <c r="X45" s="2"/>
    </row>
    <row r="46" spans="1:24" ht="6.75" customHeight="1" x14ac:dyDescent="0.2">
      <c r="A46" s="40" t="s">
        <v>49</v>
      </c>
      <c r="B46" s="60">
        <f>IF(ISERROR([1]Link!B46),0,[1]Link!B46)</f>
        <v>126314</v>
      </c>
      <c r="C46" s="60">
        <f>IF(ISERROR([1]Link!C46),0,[1]Link!C46)</f>
        <v>214826</v>
      </c>
      <c r="D46" s="60">
        <f>IF(ISERROR([1]Link!D46),0,[1]Link!D46)</f>
        <v>341140</v>
      </c>
      <c r="E46" s="60">
        <f>IF(ISERROR([1]Link!E46),0,[1]Link!E46)</f>
        <v>114073</v>
      </c>
      <c r="F46" s="60">
        <f>IF(ISERROR([1]Link!F46),0,[1]Link!F46)</f>
        <v>455213</v>
      </c>
      <c r="G46" s="60">
        <f>IF(ISERROR([1]Link!G46),0,[1]Link!G46)</f>
        <v>18950</v>
      </c>
      <c r="H46" s="61">
        <f>IF(ISERROR([1]Link!H46),0,[1]Link!H46)</f>
        <v>474163</v>
      </c>
      <c r="I46" s="60">
        <f>IF(ISERROR([1]Link!I46),0,[1]Link!I46)</f>
        <v>10352</v>
      </c>
      <c r="J46" s="60">
        <f>IF(ISERROR([1]Link!J46),0,[1]Link!J46)</f>
        <v>3735</v>
      </c>
      <c r="K46" s="60">
        <f>IF(ISERROR([1]Link!K46),0,[1]Link!K46)</f>
        <v>14087</v>
      </c>
      <c r="L46" s="60">
        <f>IF(ISERROR([1]Link!L46),0,[1]Link!L46)</f>
        <v>25731</v>
      </c>
      <c r="M46" s="60">
        <f>IF(ISERROR([1]Link!M46),0,[1]Link!M46)</f>
        <v>39818</v>
      </c>
      <c r="N46" s="60">
        <f>IF(ISERROR([1]Link!N46),0,[1]Link!N46)</f>
        <v>8219</v>
      </c>
      <c r="O46" s="60">
        <f>IF(ISERROR([1]Link!O46),0,[1]Link!O46)</f>
        <v>48037</v>
      </c>
      <c r="P46" s="41"/>
      <c r="Q46" s="16"/>
      <c r="R46" s="20"/>
      <c r="S46" s="3"/>
      <c r="T46" s="3"/>
      <c r="U46" s="3"/>
      <c r="V46" s="3"/>
      <c r="W46" s="3"/>
      <c r="X46" s="2"/>
    </row>
    <row r="47" spans="1:24" ht="9" customHeight="1" x14ac:dyDescent="0.2">
      <c r="A47" s="38" t="s">
        <v>12</v>
      </c>
      <c r="B47" s="56">
        <f>IF(ISERROR([1]Link!B47),0,[1]Link!B47)</f>
        <v>2345973</v>
      </c>
      <c r="C47" s="56">
        <f>IF(ISERROR([1]Link!C47),0,[1]Link!C47)</f>
        <v>1364986</v>
      </c>
      <c r="D47" s="56">
        <f>IF(ISERROR([1]Link!D47),0,[1]Link!D47)</f>
        <v>3710959</v>
      </c>
      <c r="E47" s="56">
        <f>IF(ISERROR([1]Link!E47),0,[1]Link!E47)</f>
        <v>1046460</v>
      </c>
      <c r="F47" s="56">
        <f>IF(ISERROR([1]Link!F47),0,[1]Link!F47)</f>
        <v>4757419</v>
      </c>
      <c r="G47" s="56">
        <f>IF(ISERROR([1]Link!G47),0,[1]Link!G47)</f>
        <v>72165</v>
      </c>
      <c r="H47" s="57">
        <f>IF(ISERROR([1]Link!H47),0,[1]Link!H47)</f>
        <v>4829584</v>
      </c>
      <c r="I47" s="56">
        <f>IF(ISERROR([1]Link!I47),0,[1]Link!I47)</f>
        <v>141007</v>
      </c>
      <c r="J47" s="56">
        <f>IF(ISERROR([1]Link!J47),0,[1]Link!J47)</f>
        <v>140996</v>
      </c>
      <c r="K47" s="56">
        <f>IF(ISERROR([1]Link!K47),0,[1]Link!K47)</f>
        <v>282003</v>
      </c>
      <c r="L47" s="56">
        <f>IF(ISERROR([1]Link!L47),0,[1]Link!L47)</f>
        <v>132394</v>
      </c>
      <c r="M47" s="56">
        <f>IF(ISERROR([1]Link!M47),0,[1]Link!M47)</f>
        <v>414397</v>
      </c>
      <c r="N47" s="56">
        <f>IF(ISERROR([1]Link!N47),0,[1]Link!N47)</f>
        <v>4633</v>
      </c>
      <c r="O47" s="56">
        <f>IF(ISERROR([1]Link!O47),0,[1]Link!O47)</f>
        <v>419030</v>
      </c>
      <c r="P47" s="41"/>
      <c r="Q47" s="16"/>
      <c r="R47" s="20"/>
      <c r="S47" s="3"/>
      <c r="T47" s="3"/>
      <c r="U47" s="3"/>
      <c r="V47" s="3"/>
      <c r="W47" s="3"/>
      <c r="X47" s="2"/>
    </row>
    <row r="48" spans="1:24" ht="6.75" customHeight="1" x14ac:dyDescent="0.2">
      <c r="A48" s="39" t="s">
        <v>11</v>
      </c>
      <c r="B48" s="58">
        <f>IF(ISERROR([1]Link!B48),0,[1]Link!B48)</f>
        <v>1681071</v>
      </c>
      <c r="C48" s="58">
        <f>IF(ISERROR([1]Link!C48),0,[1]Link!C48)</f>
        <v>1824862</v>
      </c>
      <c r="D48" s="58">
        <f>IF(ISERROR([1]Link!D48),0,[1]Link!D48)</f>
        <v>3505933</v>
      </c>
      <c r="E48" s="58">
        <f>IF(ISERROR([1]Link!E48),0,[1]Link!E48)</f>
        <v>1025221</v>
      </c>
      <c r="F48" s="58">
        <f>IF(ISERROR([1]Link!F48),0,[1]Link!F48)</f>
        <v>4531154</v>
      </c>
      <c r="G48" s="58">
        <f>IF(ISERROR([1]Link!G48),0,[1]Link!G48)</f>
        <v>27530</v>
      </c>
      <c r="H48" s="59">
        <f>IF(ISERROR([1]Link!H48),0,[1]Link!H48)</f>
        <v>4558684</v>
      </c>
      <c r="I48" s="58">
        <f>IF(ISERROR([1]Link!I48),0,[1]Link!I48)</f>
        <v>26079</v>
      </c>
      <c r="J48" s="58">
        <f>IF(ISERROR([1]Link!J48),0,[1]Link!J48)</f>
        <v>132689</v>
      </c>
      <c r="K48" s="58">
        <f>IF(ISERROR([1]Link!K48),0,[1]Link!K48)</f>
        <v>158768</v>
      </c>
      <c r="L48" s="58">
        <f>IF(ISERROR([1]Link!L48),0,[1]Link!L48)</f>
        <v>368342</v>
      </c>
      <c r="M48" s="58">
        <f>IF(ISERROR([1]Link!M48),0,[1]Link!M48)</f>
        <v>527110</v>
      </c>
      <c r="N48" s="58">
        <f>IF(ISERROR([1]Link!N48),0,[1]Link!N48)</f>
        <v>89528</v>
      </c>
      <c r="O48" s="58">
        <f>IF(ISERROR([1]Link!O48),0,[1]Link!O48)</f>
        <v>616638</v>
      </c>
      <c r="P48" s="41"/>
      <c r="Q48" s="16"/>
      <c r="R48" s="20"/>
      <c r="S48" s="3"/>
      <c r="T48" s="3"/>
      <c r="U48" s="3"/>
      <c r="V48" s="3"/>
      <c r="W48" s="3"/>
      <c r="X48" s="2"/>
    </row>
    <row r="49" spans="1:24" ht="6.75" customHeight="1" x14ac:dyDescent="0.2">
      <c r="A49" s="39" t="s">
        <v>10</v>
      </c>
      <c r="B49" s="58">
        <f>IF(ISERROR([1]Link!B49),0,[1]Link!B49)</f>
        <v>82025</v>
      </c>
      <c r="C49" s="58">
        <f>IF(ISERROR([1]Link!C49),0,[1]Link!C49)</f>
        <v>170257</v>
      </c>
      <c r="D49" s="58">
        <f>IF(ISERROR([1]Link!D49),0,[1]Link!D49)</f>
        <v>252282</v>
      </c>
      <c r="E49" s="58">
        <f>IF(ISERROR([1]Link!E49),0,[1]Link!E49)</f>
        <v>159626</v>
      </c>
      <c r="F49" s="58">
        <f>IF(ISERROR([1]Link!F49),0,[1]Link!F49)</f>
        <v>411908</v>
      </c>
      <c r="G49" s="58">
        <f>IF(ISERROR([1]Link!G49),0,[1]Link!G49)</f>
        <v>7681</v>
      </c>
      <c r="H49" s="59">
        <f>IF(ISERROR([1]Link!H49),0,[1]Link!H49)</f>
        <v>419589</v>
      </c>
      <c r="I49" s="58">
        <f>IF(ISERROR([1]Link!I49),0,[1]Link!I49)</f>
        <v>1309</v>
      </c>
      <c r="J49" s="58">
        <f>IF(ISERROR([1]Link!J49),0,[1]Link!J49)</f>
        <v>3550</v>
      </c>
      <c r="K49" s="58">
        <f>IF(ISERROR([1]Link!K49),0,[1]Link!K49)</f>
        <v>4859</v>
      </c>
      <c r="L49" s="58">
        <f>IF(ISERROR([1]Link!L49),0,[1]Link!L49)</f>
        <v>3067</v>
      </c>
      <c r="M49" s="58">
        <f>IF(ISERROR([1]Link!M49),0,[1]Link!M49)</f>
        <v>7926</v>
      </c>
      <c r="N49" s="58">
        <f>IF(ISERROR([1]Link!N49),0,[1]Link!N49)</f>
        <v>545</v>
      </c>
      <c r="O49" s="58">
        <f>IF(ISERROR([1]Link!O49),0,[1]Link!O49)</f>
        <v>8471</v>
      </c>
      <c r="P49" s="41"/>
      <c r="Q49" s="16"/>
      <c r="R49" s="20"/>
      <c r="S49" s="3"/>
      <c r="T49" s="3"/>
      <c r="U49" s="3"/>
      <c r="V49" s="3"/>
      <c r="W49" s="3"/>
      <c r="X49" s="2"/>
    </row>
    <row r="50" spans="1:24" ht="6.75" customHeight="1" x14ac:dyDescent="0.2">
      <c r="A50" s="40" t="s">
        <v>9</v>
      </c>
      <c r="B50" s="60">
        <f>IF(ISERROR([1]Link!B50),0,[1]Link!B50)</f>
        <v>286473</v>
      </c>
      <c r="C50" s="60">
        <f>IF(ISERROR([1]Link!C50),0,[1]Link!C50)</f>
        <v>2127141</v>
      </c>
      <c r="D50" s="60">
        <f>IF(ISERROR([1]Link!D50),0,[1]Link!D50)</f>
        <v>2413614</v>
      </c>
      <c r="E50" s="60">
        <f>IF(ISERROR([1]Link!E50),0,[1]Link!E50)</f>
        <v>8627</v>
      </c>
      <c r="F50" s="60">
        <f>IF(ISERROR([1]Link!F50),0,[1]Link!F50)</f>
        <v>2422241</v>
      </c>
      <c r="G50" s="60">
        <f>IF(ISERROR([1]Link!G50),0,[1]Link!G50)</f>
        <v>172237</v>
      </c>
      <c r="H50" s="61">
        <f>IF(ISERROR([1]Link!H50),0,[1]Link!H50)</f>
        <v>2594478</v>
      </c>
      <c r="I50" s="60">
        <f>IF(ISERROR([1]Link!I50),0,[1]Link!I50)</f>
        <v>54128</v>
      </c>
      <c r="J50" s="60">
        <f>IF(ISERROR([1]Link!J50),0,[1]Link!J50)</f>
        <v>134681</v>
      </c>
      <c r="K50" s="60">
        <f>IF(ISERROR([1]Link!K50),0,[1]Link!K50)</f>
        <v>188809</v>
      </c>
      <c r="L50" s="60">
        <f>IF(ISERROR([1]Link!L50),0,[1]Link!L50)</f>
        <v>547</v>
      </c>
      <c r="M50" s="60">
        <f>IF(ISERROR([1]Link!M50),0,[1]Link!M50)</f>
        <v>189356</v>
      </c>
      <c r="N50" s="60">
        <f>IF(ISERROR([1]Link!N50),0,[1]Link!N50)</f>
        <v>10985</v>
      </c>
      <c r="O50" s="60">
        <f>IF(ISERROR([1]Link!O50),0,[1]Link!O50)</f>
        <v>200341</v>
      </c>
      <c r="P50" s="41"/>
      <c r="Q50" s="16"/>
      <c r="R50" s="20"/>
      <c r="S50" s="3"/>
      <c r="T50" s="3"/>
      <c r="U50" s="3"/>
      <c r="V50" s="3"/>
      <c r="W50" s="3"/>
      <c r="X50" s="2"/>
    </row>
    <row r="51" spans="1:24" ht="9" customHeight="1" x14ac:dyDescent="0.2">
      <c r="A51" s="38" t="s">
        <v>8</v>
      </c>
      <c r="B51" s="56">
        <f>IF(ISERROR([1]Link!B51),0,[1]Link!B51)</f>
        <v>709031</v>
      </c>
      <c r="C51" s="56">
        <f>IF(ISERROR([1]Link!C51),0,[1]Link!C51)</f>
        <v>255166</v>
      </c>
      <c r="D51" s="56">
        <f>IF(ISERROR([1]Link!D51),0,[1]Link!D51)</f>
        <v>964197</v>
      </c>
      <c r="E51" s="56">
        <f>IF(ISERROR([1]Link!E51),0,[1]Link!E51)</f>
        <v>579535</v>
      </c>
      <c r="F51" s="56">
        <f>IF(ISERROR([1]Link!F51),0,[1]Link!F51)</f>
        <v>1543732</v>
      </c>
      <c r="G51" s="56">
        <f>IF(ISERROR([1]Link!G51),0,[1]Link!G51)</f>
        <v>57212</v>
      </c>
      <c r="H51" s="57">
        <f>IF(ISERROR([1]Link!H51),0,[1]Link!H51)</f>
        <v>1600944</v>
      </c>
      <c r="I51" s="56">
        <f>IF(ISERROR([1]Link!I51),0,[1]Link!I51)</f>
        <v>25553</v>
      </c>
      <c r="J51" s="56">
        <f>IF(ISERROR([1]Link!J51),0,[1]Link!J51)</f>
        <v>246883</v>
      </c>
      <c r="K51" s="56">
        <f>IF(ISERROR([1]Link!K51),0,[1]Link!K51)</f>
        <v>272436</v>
      </c>
      <c r="L51" s="56">
        <f>IF(ISERROR([1]Link!L51),0,[1]Link!L51)</f>
        <v>404755</v>
      </c>
      <c r="M51" s="56">
        <f>IF(ISERROR([1]Link!M51),0,[1]Link!M51)</f>
        <v>677191</v>
      </c>
      <c r="N51" s="56">
        <f>IF(ISERROR([1]Link!N51),0,[1]Link!N51)</f>
        <v>-1</v>
      </c>
      <c r="O51" s="56">
        <f>IF(ISERROR([1]Link!O51),0,[1]Link!O51)</f>
        <v>677190</v>
      </c>
      <c r="P51" s="41"/>
      <c r="Q51" s="16"/>
      <c r="R51" s="20"/>
      <c r="S51" s="3"/>
      <c r="T51" s="3"/>
      <c r="U51" s="3"/>
      <c r="V51" s="3"/>
      <c r="W51" s="3"/>
      <c r="X51" s="2"/>
    </row>
    <row r="52" spans="1:24" ht="7" customHeight="1" x14ac:dyDescent="0.2">
      <c r="A52" s="39" t="s">
        <v>72</v>
      </c>
      <c r="B52" s="58">
        <f>IF(ISERROR([1]Link!B52),0,[1]Link!B52)</f>
        <v>149836</v>
      </c>
      <c r="C52" s="58">
        <f>IF(ISERROR([1]Link!C52),0,[1]Link!C52)</f>
        <v>734865</v>
      </c>
      <c r="D52" s="58">
        <f>IF(ISERROR([1]Link!D52),0,[1]Link!D52)</f>
        <v>884701</v>
      </c>
      <c r="E52" s="58">
        <f>IF(ISERROR([1]Link!E52),0,[1]Link!E52)</f>
        <v>-17418</v>
      </c>
      <c r="F52" s="58">
        <f>IF(ISERROR([1]Link!F52),0,[1]Link!F52)</f>
        <v>867283</v>
      </c>
      <c r="G52" s="58">
        <f>IF(ISERROR([1]Link!G52),0,[1]Link!G52)</f>
        <v>154885</v>
      </c>
      <c r="H52" s="59">
        <f>IF(ISERROR([1]Link!H52),0,[1]Link!H52)</f>
        <v>1022168</v>
      </c>
      <c r="I52" s="58">
        <f>IF(ISERROR([1]Link!I52),0,[1]Link!I52)</f>
        <v>225291</v>
      </c>
      <c r="J52" s="58">
        <f>IF(ISERROR([1]Link!J52),0,[1]Link!J52)</f>
        <v>0</v>
      </c>
      <c r="K52" s="58">
        <f>IF(ISERROR([1]Link!K52),0,[1]Link!K52)</f>
        <v>225291</v>
      </c>
      <c r="L52" s="58">
        <f>IF(ISERROR([1]Link!L52),0,[1]Link!L52)</f>
        <v>0</v>
      </c>
      <c r="M52" s="58">
        <f>IF(ISERROR([1]Link!M52),0,[1]Link!M52)</f>
        <v>225291</v>
      </c>
      <c r="N52" s="58">
        <f>IF(ISERROR([1]Link!N52),0,[1]Link!N52)</f>
        <v>0</v>
      </c>
      <c r="O52" s="58">
        <f>IF(ISERROR([1]Link!O52),0,[1]Link!O52)</f>
        <v>225291</v>
      </c>
      <c r="P52" s="41"/>
      <c r="Q52" s="16"/>
      <c r="R52" s="20"/>
      <c r="S52" s="3"/>
      <c r="T52" s="3"/>
      <c r="U52" s="3"/>
      <c r="V52" s="3"/>
      <c r="W52" s="3"/>
      <c r="X52" s="2"/>
    </row>
    <row r="53" spans="1:24" ht="7" customHeight="1" x14ac:dyDescent="0.2">
      <c r="A53" s="39" t="s">
        <v>7</v>
      </c>
      <c r="B53" s="58">
        <f>IF(ISERROR([1]Link!B53),0,[1]Link!B53)</f>
        <v>1605699</v>
      </c>
      <c r="C53" s="58">
        <f>IF(ISERROR([1]Link!C53),0,[1]Link!C53)</f>
        <v>1232282</v>
      </c>
      <c r="D53" s="58">
        <f>IF(ISERROR([1]Link!D53),0,[1]Link!D53)</f>
        <v>2837981</v>
      </c>
      <c r="E53" s="58">
        <f>IF(ISERROR([1]Link!E53),0,[1]Link!E53)</f>
        <v>840939</v>
      </c>
      <c r="F53" s="58">
        <f>IF(ISERROR([1]Link!F53),0,[1]Link!F53)</f>
        <v>3678920</v>
      </c>
      <c r="G53" s="58">
        <f>IF(ISERROR([1]Link!G53),0,[1]Link!G53)</f>
        <v>180256</v>
      </c>
      <c r="H53" s="59">
        <f>IF(ISERROR([1]Link!H53),0,[1]Link!H53)</f>
        <v>3859176</v>
      </c>
      <c r="I53" s="58">
        <f>IF(ISERROR([1]Link!I53),0,[1]Link!I53)</f>
        <v>8279</v>
      </c>
      <c r="J53" s="58">
        <f>IF(ISERROR([1]Link!J53),0,[1]Link!J53)</f>
        <v>254573</v>
      </c>
      <c r="K53" s="58">
        <f>IF(ISERROR([1]Link!K53),0,[1]Link!K53)</f>
        <v>262852</v>
      </c>
      <c r="L53" s="58">
        <f>IF(ISERROR([1]Link!L53),0,[1]Link!L53)</f>
        <v>298553</v>
      </c>
      <c r="M53" s="58">
        <f>IF(ISERROR([1]Link!M53),0,[1]Link!M53)</f>
        <v>561405</v>
      </c>
      <c r="N53" s="58">
        <f>IF(ISERROR([1]Link!N53),0,[1]Link!N53)</f>
        <v>13823</v>
      </c>
      <c r="O53" s="58">
        <f>IF(ISERROR([1]Link!O53),0,[1]Link!O53)</f>
        <v>575228</v>
      </c>
      <c r="P53" s="41"/>
      <c r="Q53" s="16"/>
      <c r="R53" s="20"/>
      <c r="S53" s="3"/>
      <c r="T53" s="3"/>
      <c r="U53" s="3"/>
      <c r="V53" s="3"/>
      <c r="W53" s="3"/>
      <c r="X53" s="2"/>
    </row>
    <row r="54" spans="1:24" ht="6.75" customHeight="1" x14ac:dyDescent="0.2">
      <c r="A54" s="40" t="s">
        <v>58</v>
      </c>
      <c r="B54" s="60">
        <f>IF(ISERROR([1]Link!B54),0,[1]Link!B54)</f>
        <v>105653</v>
      </c>
      <c r="C54" s="60">
        <f>IF(ISERROR([1]Link!C54),0,[1]Link!C54)</f>
        <v>265453</v>
      </c>
      <c r="D54" s="60">
        <f>IF(ISERROR([1]Link!D54),0,[1]Link!D54)</f>
        <v>371106</v>
      </c>
      <c r="E54" s="60">
        <f>IF(ISERROR([1]Link!E54),0,[1]Link!E54)</f>
        <v>34270</v>
      </c>
      <c r="F54" s="60">
        <f>IF(ISERROR([1]Link!F54),0,[1]Link!F54)</f>
        <v>405376</v>
      </c>
      <c r="G54" s="60">
        <f>IF(ISERROR([1]Link!G54),0,[1]Link!G54)</f>
        <v>4607</v>
      </c>
      <c r="H54" s="61">
        <f>IF(ISERROR([1]Link!H54),0,[1]Link!H54)</f>
        <v>409983</v>
      </c>
      <c r="I54" s="60">
        <f>IF(ISERROR([1]Link!I54),0,[1]Link!I54)</f>
        <v>1333</v>
      </c>
      <c r="J54" s="60">
        <f>IF(ISERROR([1]Link!J54),0,[1]Link!J54)</f>
        <v>74391</v>
      </c>
      <c r="K54" s="60">
        <f>IF(ISERROR([1]Link!K54),0,[1]Link!K54)</f>
        <v>75724</v>
      </c>
      <c r="L54" s="60">
        <f>IF(ISERROR([1]Link!L54),0,[1]Link!L54)</f>
        <v>3195</v>
      </c>
      <c r="M54" s="60">
        <f>IF(ISERROR([1]Link!M54),0,[1]Link!M54)</f>
        <v>78919</v>
      </c>
      <c r="N54" s="60">
        <f>IF(ISERROR([1]Link!N54),0,[1]Link!N54)</f>
        <v>4</v>
      </c>
      <c r="O54" s="60">
        <f>IF(ISERROR([1]Link!O54),0,[1]Link!O54)</f>
        <v>78923</v>
      </c>
      <c r="P54" s="41"/>
      <c r="Q54" s="16"/>
      <c r="R54" s="20"/>
      <c r="S54" s="3"/>
      <c r="T54" s="3"/>
      <c r="U54" s="3"/>
      <c r="V54" s="3"/>
      <c r="W54" s="3"/>
      <c r="X54" s="2"/>
    </row>
    <row r="55" spans="1:24" ht="9" customHeight="1" x14ac:dyDescent="0.2">
      <c r="A55" s="38" t="s">
        <v>73</v>
      </c>
      <c r="B55" s="56">
        <f>IF(ISERROR([1]Link!B55),0,[1]Link!B55)</f>
        <v>1151799</v>
      </c>
      <c r="C55" s="56">
        <f>IF(ISERROR([1]Link!C55),0,[1]Link!C55)</f>
        <v>210383</v>
      </c>
      <c r="D55" s="56">
        <f>IF(ISERROR([1]Link!D55),0,[1]Link!D55)</f>
        <v>1362182</v>
      </c>
      <c r="E55" s="56">
        <f>IF(ISERROR([1]Link!E55),0,[1]Link!E55)</f>
        <v>376543</v>
      </c>
      <c r="F55" s="56">
        <f>IF(ISERROR([1]Link!F55),0,[1]Link!F55)</f>
        <v>1738725</v>
      </c>
      <c r="G55" s="56">
        <f>IF(ISERROR([1]Link!G55),0,[1]Link!G55)</f>
        <v>370282</v>
      </c>
      <c r="H55" s="57">
        <f>IF(ISERROR([1]Link!H55),0,[1]Link!H55)</f>
        <v>2109007</v>
      </c>
      <c r="I55" s="56">
        <f>IF(ISERROR([1]Link!I55),0,[1]Link!I55)</f>
        <v>554330</v>
      </c>
      <c r="J55" s="56">
        <f>IF(ISERROR([1]Link!J55),0,[1]Link!J55)</f>
        <v>-79</v>
      </c>
      <c r="K55" s="56">
        <f>IF(ISERROR([1]Link!K55),0,[1]Link!K55)</f>
        <v>554251</v>
      </c>
      <c r="L55" s="56">
        <f>IF(ISERROR([1]Link!L55),0,[1]Link!L55)</f>
        <v>79</v>
      </c>
      <c r="M55" s="56">
        <f>IF(ISERROR([1]Link!M55),0,[1]Link!M55)</f>
        <v>554330</v>
      </c>
      <c r="N55" s="56">
        <f>IF(ISERROR([1]Link!N55),0,[1]Link!N55)</f>
        <v>0</v>
      </c>
      <c r="O55" s="56">
        <f>IF(ISERROR([1]Link!O55),0,[1]Link!O55)</f>
        <v>554330</v>
      </c>
      <c r="P55" s="41"/>
      <c r="Q55" s="16"/>
      <c r="R55" s="20"/>
      <c r="S55" s="3"/>
      <c r="T55" s="3"/>
      <c r="U55" s="3"/>
      <c r="V55" s="3"/>
      <c r="W55" s="3"/>
      <c r="X55" s="2"/>
    </row>
    <row r="56" spans="1:24" ht="6.75" customHeight="1" x14ac:dyDescent="0.2">
      <c r="A56" s="39" t="s">
        <v>6</v>
      </c>
      <c r="B56" s="58">
        <f>IF(ISERROR([1]Link!B56),0,[1]Link!B56)</f>
        <v>115078</v>
      </c>
      <c r="C56" s="58">
        <f>IF(ISERROR([1]Link!C56),0,[1]Link!C56)</f>
        <v>247263</v>
      </c>
      <c r="D56" s="58">
        <f>IF(ISERROR([1]Link!D56),0,[1]Link!D56)</f>
        <v>362341</v>
      </c>
      <c r="E56" s="58">
        <f>IF(ISERROR([1]Link!E56),0,[1]Link!E56)</f>
        <v>180701</v>
      </c>
      <c r="F56" s="58">
        <f>IF(ISERROR([1]Link!F56),0,[1]Link!F56)</f>
        <v>543042</v>
      </c>
      <c r="G56" s="58">
        <f>IF(ISERROR([1]Link!G56),0,[1]Link!G56)</f>
        <v>2</v>
      </c>
      <c r="H56" s="59">
        <f>IF(ISERROR([1]Link!H56),0,[1]Link!H56)</f>
        <v>543044</v>
      </c>
      <c r="I56" s="58">
        <f>IF(ISERROR([1]Link!I56),0,[1]Link!I56)</f>
        <v>12643</v>
      </c>
      <c r="J56" s="58">
        <f>IF(ISERROR([1]Link!J56),0,[1]Link!J56)</f>
        <v>26922</v>
      </c>
      <c r="K56" s="58">
        <f>IF(ISERROR([1]Link!K56),0,[1]Link!K56)</f>
        <v>39565</v>
      </c>
      <c r="L56" s="58">
        <f>IF(ISERROR([1]Link!L56),0,[1]Link!L56)</f>
        <v>19486</v>
      </c>
      <c r="M56" s="58">
        <f>IF(ISERROR([1]Link!M56),0,[1]Link!M56)</f>
        <v>59051</v>
      </c>
      <c r="N56" s="58">
        <f>IF(ISERROR([1]Link!N56),0,[1]Link!N56)</f>
        <v>1</v>
      </c>
      <c r="O56" s="58">
        <f>IF(ISERROR([1]Link!O56),0,[1]Link!O56)</f>
        <v>59052</v>
      </c>
      <c r="P56" s="41"/>
      <c r="Q56" s="16"/>
      <c r="R56" s="20"/>
      <c r="S56" s="3"/>
      <c r="T56" s="3"/>
      <c r="U56" s="3"/>
      <c r="V56" s="3"/>
      <c r="W56" s="3"/>
      <c r="X56" s="2"/>
    </row>
    <row r="57" spans="1:24" ht="6.75" customHeight="1" x14ac:dyDescent="0.2">
      <c r="A57" s="39" t="s">
        <v>5</v>
      </c>
      <c r="B57" s="58">
        <f>IF(ISERROR([1]Link!B57),0,[1]Link!B57)</f>
        <v>508446</v>
      </c>
      <c r="C57" s="58">
        <f>IF(ISERROR([1]Link!C57),0,[1]Link!C57)</f>
        <v>477100</v>
      </c>
      <c r="D57" s="58">
        <f>IF(ISERROR([1]Link!D57),0,[1]Link!D57)</f>
        <v>985546</v>
      </c>
      <c r="E57" s="58">
        <f>IF(ISERROR([1]Link!E57),0,[1]Link!E57)</f>
        <v>189839</v>
      </c>
      <c r="F57" s="58">
        <f>IF(ISERROR([1]Link!F57),0,[1]Link!F57)</f>
        <v>1175385</v>
      </c>
      <c r="G57" s="58">
        <f>IF(ISERROR([1]Link!G57),0,[1]Link!G57)</f>
        <v>248489</v>
      </c>
      <c r="H57" s="59">
        <f>IF(ISERROR([1]Link!H57),0,[1]Link!H57)</f>
        <v>1423874</v>
      </c>
      <c r="I57" s="58">
        <f>IF(ISERROR([1]Link!I57),0,[1]Link!I57)</f>
        <v>73265</v>
      </c>
      <c r="J57" s="58">
        <f>IF(ISERROR([1]Link!J57),0,[1]Link!J57)</f>
        <v>134137</v>
      </c>
      <c r="K57" s="58">
        <f>IF(ISERROR([1]Link!K57),0,[1]Link!K57)</f>
        <v>207402</v>
      </c>
      <c r="L57" s="58">
        <f>IF(ISERROR([1]Link!L57),0,[1]Link!L57)</f>
        <v>46655</v>
      </c>
      <c r="M57" s="58">
        <f>IF(ISERROR([1]Link!M57),0,[1]Link!M57)</f>
        <v>254057</v>
      </c>
      <c r="N57" s="58">
        <f>IF(ISERROR([1]Link!N57),0,[1]Link!N57)</f>
        <v>110445</v>
      </c>
      <c r="O57" s="58">
        <f>IF(ISERROR([1]Link!O57),0,[1]Link!O57)</f>
        <v>364502</v>
      </c>
      <c r="P57" s="41"/>
      <c r="Q57" s="16"/>
      <c r="R57" s="20"/>
      <c r="S57" s="3"/>
      <c r="T57" s="3"/>
      <c r="U57" s="3"/>
      <c r="V57" s="3"/>
      <c r="W57" s="3"/>
      <c r="X57" s="2"/>
    </row>
    <row r="58" spans="1:24" ht="6.75" customHeight="1" x14ac:dyDescent="0.2">
      <c r="A58" s="40" t="s">
        <v>59</v>
      </c>
      <c r="B58" s="60">
        <f>IF(ISERROR([1]Link!B58),0,[1]Link!B58)</f>
        <v>3722731</v>
      </c>
      <c r="C58" s="60">
        <f>IF(ISERROR([1]Link!C58),0,[1]Link!C58)</f>
        <v>4845146</v>
      </c>
      <c r="D58" s="60">
        <f>IF(ISERROR([1]Link!D58),0,[1]Link!D58)</f>
        <v>8567877</v>
      </c>
      <c r="E58" s="60">
        <f>IF(ISERROR([1]Link!E58),0,[1]Link!E58)</f>
        <v>2955226</v>
      </c>
      <c r="F58" s="60">
        <f>IF(ISERROR([1]Link!F58),0,[1]Link!F58)</f>
        <v>11523103</v>
      </c>
      <c r="G58" s="60">
        <f>IF(ISERROR([1]Link!G58),0,[1]Link!G58)</f>
        <v>158959</v>
      </c>
      <c r="H58" s="61">
        <f>IF(ISERROR([1]Link!H58),0,[1]Link!H58)</f>
        <v>11682062</v>
      </c>
      <c r="I58" s="60">
        <f>IF(ISERROR([1]Link!I58),0,[1]Link!I58)</f>
        <v>348185</v>
      </c>
      <c r="J58" s="60">
        <f>IF(ISERROR([1]Link!J58),0,[1]Link!J58)</f>
        <v>685341</v>
      </c>
      <c r="K58" s="60">
        <f>IF(ISERROR([1]Link!K58),0,[1]Link!K58)</f>
        <v>1033526</v>
      </c>
      <c r="L58" s="60">
        <f>IF(ISERROR([1]Link!L58),0,[1]Link!L58)</f>
        <v>627235</v>
      </c>
      <c r="M58" s="60">
        <f>IF(ISERROR([1]Link!M58),0,[1]Link!M58)</f>
        <v>1660761</v>
      </c>
      <c r="N58" s="60">
        <f>IF(ISERROR([1]Link!N58),0,[1]Link!N58)</f>
        <v>141353</v>
      </c>
      <c r="O58" s="60">
        <f>IF(ISERROR([1]Link!O58),0,[1]Link!O58)</f>
        <v>1802114</v>
      </c>
      <c r="P58" s="41"/>
      <c r="Q58" s="16"/>
      <c r="R58" s="20"/>
      <c r="S58" s="3"/>
      <c r="T58" s="3"/>
      <c r="U58" s="3"/>
      <c r="V58" s="3"/>
      <c r="W58" s="3"/>
      <c r="X58" s="2"/>
    </row>
    <row r="59" spans="1:24" ht="9" customHeight="1" x14ac:dyDescent="0.2">
      <c r="A59" s="38" t="s">
        <v>63</v>
      </c>
      <c r="B59" s="56">
        <f>IF(ISERROR([1]Link!B59),0,[1]Link!B59)</f>
        <v>447020</v>
      </c>
      <c r="C59" s="56">
        <f>IF(ISERROR([1]Link!C59),0,[1]Link!C59)</f>
        <v>591242</v>
      </c>
      <c r="D59" s="56">
        <f>IF(ISERROR([1]Link!D59),0,[1]Link!D59)</f>
        <v>1038262</v>
      </c>
      <c r="E59" s="56">
        <f>IF(ISERROR([1]Link!E59),0,[1]Link!E59)</f>
        <v>172407</v>
      </c>
      <c r="F59" s="56">
        <f>IF(ISERROR([1]Link!F59),0,[1]Link!F59)</f>
        <v>1210669</v>
      </c>
      <c r="G59" s="56">
        <f>IF(ISERROR([1]Link!G59),0,[1]Link!G59)</f>
        <v>43081</v>
      </c>
      <c r="H59" s="57">
        <f>IF(ISERROR([1]Link!H59),0,[1]Link!H59)</f>
        <v>1253750</v>
      </c>
      <c r="I59" s="56">
        <f>IF(ISERROR([1]Link!I59),0,[1]Link!I59)</f>
        <v>77606</v>
      </c>
      <c r="J59" s="56">
        <f>IF(ISERROR([1]Link!J59),0,[1]Link!J59)</f>
        <v>73028</v>
      </c>
      <c r="K59" s="56">
        <f>IF(ISERROR([1]Link!K59),0,[1]Link!K59)</f>
        <v>150634</v>
      </c>
      <c r="L59" s="56">
        <f>IF(ISERROR([1]Link!L59),0,[1]Link!L59)</f>
        <v>69731</v>
      </c>
      <c r="M59" s="56">
        <f>IF(ISERROR([1]Link!M59),0,[1]Link!M59)</f>
        <v>220365</v>
      </c>
      <c r="N59" s="56">
        <f>IF(ISERROR([1]Link!N59),0,[1]Link!N59)</f>
        <v>4870</v>
      </c>
      <c r="O59" s="56">
        <f>IF(ISERROR([1]Link!O59),0,[1]Link!O59)</f>
        <v>225235</v>
      </c>
      <c r="P59" s="41"/>
      <c r="Q59" s="16"/>
      <c r="R59" s="20"/>
      <c r="S59" s="3"/>
      <c r="T59" s="3"/>
      <c r="U59" s="3"/>
      <c r="V59" s="3"/>
      <c r="W59" s="3"/>
      <c r="X59" s="2"/>
    </row>
    <row r="60" spans="1:24" ht="6.75" customHeight="1" x14ac:dyDescent="0.2">
      <c r="A60" s="39" t="s">
        <v>60</v>
      </c>
      <c r="B60" s="58">
        <f>IF(ISERROR([1]Link!B60),0,[1]Link!B60)</f>
        <v>41691</v>
      </c>
      <c r="C60" s="58">
        <f>IF(ISERROR([1]Link!C60),0,[1]Link!C60)</f>
        <v>33321</v>
      </c>
      <c r="D60" s="58">
        <f>IF(ISERROR([1]Link!D60),0,[1]Link!D60)</f>
        <v>75012</v>
      </c>
      <c r="E60" s="58">
        <f>IF(ISERROR([1]Link!E60),0,[1]Link!E60)</f>
        <v>195935</v>
      </c>
      <c r="F60" s="58">
        <f>IF(ISERROR([1]Link!F60),0,[1]Link!F60)</f>
        <v>270947</v>
      </c>
      <c r="G60" s="58">
        <f>IF(ISERROR([1]Link!G60),0,[1]Link!G60)</f>
        <v>15192</v>
      </c>
      <c r="H60" s="59">
        <f>IF(ISERROR([1]Link!H60),0,[1]Link!H60)</f>
        <v>286139</v>
      </c>
      <c r="I60" s="58">
        <f>IF(ISERROR([1]Link!I60),0,[1]Link!I60)</f>
        <v>6561</v>
      </c>
      <c r="J60" s="58">
        <f>IF(ISERROR([1]Link!J60),0,[1]Link!J60)</f>
        <v>8755</v>
      </c>
      <c r="K60" s="58">
        <f>IF(ISERROR([1]Link!K60),0,[1]Link!K60)</f>
        <v>15316</v>
      </c>
      <c r="L60" s="58">
        <f>IF(ISERROR([1]Link!L60),0,[1]Link!L60)</f>
        <v>64271</v>
      </c>
      <c r="M60" s="58">
        <f>IF(ISERROR([1]Link!M60),0,[1]Link!M60)</f>
        <v>79587</v>
      </c>
      <c r="N60" s="58">
        <f>IF(ISERROR([1]Link!N60),0,[1]Link!N60)</f>
        <v>17846</v>
      </c>
      <c r="O60" s="58">
        <f>IF(ISERROR([1]Link!O60),0,[1]Link!O60)</f>
        <v>97433</v>
      </c>
      <c r="P60" s="41"/>
      <c r="Q60" s="16"/>
      <c r="R60" s="20"/>
      <c r="S60" s="3"/>
      <c r="T60" s="3"/>
      <c r="U60" s="3"/>
      <c r="V60" s="3"/>
      <c r="W60" s="3"/>
      <c r="X60" s="2"/>
    </row>
    <row r="61" spans="1:24" ht="6.75" customHeight="1" x14ac:dyDescent="0.2">
      <c r="A61" s="39" t="s">
        <v>50</v>
      </c>
      <c r="B61" s="58">
        <f>IF(ISERROR([1]Link!B61),0,[1]Link!B61)</f>
        <v>805471</v>
      </c>
      <c r="C61" s="58">
        <f>IF(ISERROR([1]Link!C61),0,[1]Link!C61)</f>
        <v>480169</v>
      </c>
      <c r="D61" s="58">
        <f>IF(ISERROR([1]Link!D61),0,[1]Link!D61)</f>
        <v>1285640</v>
      </c>
      <c r="E61" s="58">
        <f>IF(ISERROR([1]Link!E61),0,[1]Link!E61)</f>
        <v>305851</v>
      </c>
      <c r="F61" s="58">
        <f>IF(ISERROR([1]Link!F61),0,[1]Link!F61)</f>
        <v>1591491</v>
      </c>
      <c r="G61" s="58">
        <f>IF(ISERROR([1]Link!G61),0,[1]Link!G61)</f>
        <v>201137</v>
      </c>
      <c r="H61" s="59">
        <f>IF(ISERROR([1]Link!H61),0,[1]Link!H61)</f>
        <v>1792628</v>
      </c>
      <c r="I61" s="58">
        <f>IF(ISERROR([1]Link!I61),0,[1]Link!I61)</f>
        <v>179865</v>
      </c>
      <c r="J61" s="58">
        <f>IF(ISERROR([1]Link!J61),0,[1]Link!J61)</f>
        <v>148132</v>
      </c>
      <c r="K61" s="58">
        <f>IF(ISERROR([1]Link!K61),0,[1]Link!K61)</f>
        <v>327997</v>
      </c>
      <c r="L61" s="58">
        <f>IF(ISERROR([1]Link!L61),0,[1]Link!L61)</f>
        <v>316324</v>
      </c>
      <c r="M61" s="58">
        <f>IF(ISERROR([1]Link!M61),0,[1]Link!M61)</f>
        <v>644321</v>
      </c>
      <c r="N61" s="58">
        <f>IF(ISERROR([1]Link!N61),0,[1]Link!N61)</f>
        <v>768615</v>
      </c>
      <c r="O61" s="58">
        <f>IF(ISERROR([1]Link!O61),0,[1]Link!O61)</f>
        <v>1412936</v>
      </c>
      <c r="P61" s="41"/>
      <c r="Q61" s="16"/>
      <c r="R61" s="20"/>
      <c r="S61" s="3"/>
      <c r="T61" s="3"/>
      <c r="U61" s="3"/>
      <c r="V61" s="3"/>
      <c r="W61" s="3"/>
      <c r="X61" s="2"/>
    </row>
    <row r="62" spans="1:24" ht="6.75" customHeight="1" x14ac:dyDescent="0.2">
      <c r="A62" s="40" t="s">
        <v>4</v>
      </c>
      <c r="B62" s="60">
        <f>IF(ISERROR([1]Link!B62),0,[1]Link!B62)</f>
        <v>635919</v>
      </c>
      <c r="C62" s="60">
        <f>IF(ISERROR([1]Link!C62),0,[1]Link!C62)</f>
        <v>1077113</v>
      </c>
      <c r="D62" s="60">
        <f>IF(ISERROR([1]Link!D62),0,[1]Link!D62)</f>
        <v>1713032</v>
      </c>
      <c r="E62" s="60">
        <f>IF(ISERROR([1]Link!E62),0,[1]Link!E62)</f>
        <v>177866</v>
      </c>
      <c r="F62" s="60">
        <f>IF(ISERROR([1]Link!F62),0,[1]Link!F62)</f>
        <v>1890898</v>
      </c>
      <c r="G62" s="60">
        <f>IF(ISERROR([1]Link!G62),0,[1]Link!G62)</f>
        <v>669</v>
      </c>
      <c r="H62" s="61">
        <f>IF(ISERROR([1]Link!H62),0,[1]Link!H62)</f>
        <v>1891567</v>
      </c>
      <c r="I62" s="60">
        <f>IF(ISERROR([1]Link!I62),0,[1]Link!I62)</f>
        <v>320703</v>
      </c>
      <c r="J62" s="60">
        <f>IF(ISERROR([1]Link!J62),0,[1]Link!J62)</f>
        <v>429688</v>
      </c>
      <c r="K62" s="60">
        <f>IF(ISERROR([1]Link!K62),0,[1]Link!K62)</f>
        <v>750391</v>
      </c>
      <c r="L62" s="60">
        <f>IF(ISERROR([1]Link!L62),0,[1]Link!L62)</f>
        <v>49650</v>
      </c>
      <c r="M62" s="60">
        <f>IF(ISERROR([1]Link!M62),0,[1]Link!M62)</f>
        <v>800041</v>
      </c>
      <c r="N62" s="60">
        <f>IF(ISERROR([1]Link!N62),0,[1]Link!N62)</f>
        <v>268</v>
      </c>
      <c r="O62" s="60">
        <f>IF(ISERROR([1]Link!O62),0,[1]Link!O62)</f>
        <v>800309</v>
      </c>
      <c r="P62" s="41"/>
      <c r="Q62" s="16"/>
      <c r="R62" s="20"/>
      <c r="S62" s="3"/>
      <c r="T62" s="3"/>
      <c r="U62" s="3"/>
      <c r="V62" s="3"/>
      <c r="W62" s="3"/>
      <c r="X62" s="2"/>
    </row>
    <row r="63" spans="1:24" ht="9" customHeight="1" x14ac:dyDescent="0.2">
      <c r="A63" s="38" t="s">
        <v>3</v>
      </c>
      <c r="B63" s="56">
        <f>IF(ISERROR([1]Link!B63),0,[1]Link!B63)</f>
        <v>140680</v>
      </c>
      <c r="C63" s="56">
        <f>IF(ISERROR([1]Link!C63),0,[1]Link!C63)</f>
        <v>743476</v>
      </c>
      <c r="D63" s="56">
        <f>IF(ISERROR([1]Link!D63),0,[1]Link!D63)</f>
        <v>884156</v>
      </c>
      <c r="E63" s="56">
        <f>IF(ISERROR([1]Link!E63),0,[1]Link!E63)</f>
        <v>475189</v>
      </c>
      <c r="F63" s="56">
        <f>IF(ISERROR([1]Link!F63),0,[1]Link!F63)</f>
        <v>1359345</v>
      </c>
      <c r="G63" s="56">
        <f>IF(ISERROR([1]Link!G63),0,[1]Link!G63)</f>
        <v>33967</v>
      </c>
      <c r="H63" s="57">
        <f>IF(ISERROR([1]Link!H63),0,[1]Link!H63)</f>
        <v>1393312</v>
      </c>
      <c r="I63" s="56">
        <f>IF(ISERROR([1]Link!I63),0,[1]Link!I63)</f>
        <v>78691</v>
      </c>
      <c r="J63" s="56">
        <f>IF(ISERROR([1]Link!J63),0,[1]Link!J63)</f>
        <v>99258</v>
      </c>
      <c r="K63" s="56">
        <f>IF(ISERROR([1]Link!K63),0,[1]Link!K63)</f>
        <v>177949</v>
      </c>
      <c r="L63" s="56">
        <f>IF(ISERROR([1]Link!L63),0,[1]Link!L63)</f>
        <v>261869</v>
      </c>
      <c r="M63" s="56">
        <f>IF(ISERROR([1]Link!M63),0,[1]Link!M63)</f>
        <v>439818</v>
      </c>
      <c r="N63" s="56">
        <f>IF(ISERROR([1]Link!N63),0,[1]Link!N63)</f>
        <v>41684</v>
      </c>
      <c r="O63" s="56">
        <f>IF(ISERROR([1]Link!O63),0,[1]Link!O63)</f>
        <v>481502</v>
      </c>
      <c r="P63" s="41"/>
      <c r="Q63" s="16"/>
      <c r="R63" s="20"/>
      <c r="S63" s="3"/>
      <c r="T63" s="3"/>
      <c r="U63" s="3"/>
      <c r="V63" s="3"/>
      <c r="W63" s="3"/>
      <c r="X63" s="2"/>
    </row>
    <row r="64" spans="1:24" ht="6.75" customHeight="1" x14ac:dyDescent="0.2">
      <c r="A64" s="39" t="s">
        <v>69</v>
      </c>
      <c r="B64" s="58">
        <f>IF(ISERROR([1]Link!B64),0,[1]Link!B64)</f>
        <v>710042</v>
      </c>
      <c r="C64" s="58">
        <f>IF(ISERROR([1]Link!C64),0,[1]Link!C64)</f>
        <v>508821</v>
      </c>
      <c r="D64" s="58">
        <f>IF(ISERROR([1]Link!D64),0,[1]Link!D64)</f>
        <v>1218863</v>
      </c>
      <c r="E64" s="58">
        <f>IF(ISERROR([1]Link!E64),0,[1]Link!E64)</f>
        <v>490968</v>
      </c>
      <c r="F64" s="58">
        <f>IF(ISERROR([1]Link!F64),0,[1]Link!F64)</f>
        <v>1709831</v>
      </c>
      <c r="G64" s="58">
        <f>IF(ISERROR([1]Link!G64),0,[1]Link!G64)</f>
        <v>38722</v>
      </c>
      <c r="H64" s="59">
        <f>IF(ISERROR([1]Link!H64),0,[1]Link!H64)</f>
        <v>1748553</v>
      </c>
      <c r="I64" s="58">
        <f>IF(ISERROR([1]Link!I64),0,[1]Link!I64)</f>
        <v>68123</v>
      </c>
      <c r="J64" s="58">
        <f>IF(ISERROR([1]Link!J64),0,[1]Link!J64)</f>
        <v>-34772</v>
      </c>
      <c r="K64" s="58">
        <f>IF(ISERROR([1]Link!K64),0,[1]Link!K64)</f>
        <v>33351</v>
      </c>
      <c r="L64" s="58">
        <f>IF(ISERROR([1]Link!L64),0,[1]Link!L64)</f>
        <v>146362</v>
      </c>
      <c r="M64" s="58">
        <f>IF(ISERROR([1]Link!M64),0,[1]Link!M64)</f>
        <v>179713</v>
      </c>
      <c r="N64" s="58">
        <f>IF(ISERROR([1]Link!N64),0,[1]Link!N64)</f>
        <v>0</v>
      </c>
      <c r="O64" s="58">
        <f>IF(ISERROR([1]Link!O64),0,[1]Link!O64)</f>
        <v>179713</v>
      </c>
      <c r="P64" s="41"/>
      <c r="Q64" s="16"/>
      <c r="R64" s="20"/>
      <c r="S64" s="3"/>
      <c r="T64" s="3"/>
      <c r="U64" s="3"/>
      <c r="V64" s="3"/>
      <c r="W64" s="3"/>
      <c r="X64" s="2"/>
    </row>
    <row r="65" spans="1:25" ht="9" customHeight="1" thickBot="1" x14ac:dyDescent="0.25">
      <c r="A65" s="39" t="s">
        <v>62</v>
      </c>
      <c r="B65" s="58">
        <f>IF(ISERROR([1]Link!B65),0,[1]Link!B65)</f>
        <v>103449</v>
      </c>
      <c r="C65" s="58">
        <f>IF(ISERROR([1]Link!C65),0,[1]Link!C65)</f>
        <v>151693</v>
      </c>
      <c r="D65" s="58">
        <f>IF(ISERROR([1]Link!D65),0,[1]Link!D65)</f>
        <v>255142</v>
      </c>
      <c r="E65" s="58">
        <f>IF(ISERROR([1]Link!E65),0,[1]Link!E65)</f>
        <v>146714</v>
      </c>
      <c r="F65" s="58">
        <f>IF(ISERROR([1]Link!F65),0,[1]Link!F65)</f>
        <v>401856</v>
      </c>
      <c r="G65" s="58">
        <f>IF(ISERROR([1]Link!G65),0,[1]Link!G65)</f>
        <v>28203</v>
      </c>
      <c r="H65" s="59">
        <f>IF(ISERROR([1]Link!H65),0,[1]Link!H65)</f>
        <v>430059</v>
      </c>
      <c r="I65" s="58">
        <f>IF(ISERROR([1]Link!I65),0,[1]Link!I65)</f>
        <v>12898</v>
      </c>
      <c r="J65" s="58">
        <f>IF(ISERROR([1]Link!J65),0,[1]Link!J65)</f>
        <v>19056</v>
      </c>
      <c r="K65" s="58">
        <f>IF(ISERROR([1]Link!K65),0,[1]Link!K65)</f>
        <v>31954</v>
      </c>
      <c r="L65" s="58">
        <f>IF(ISERROR([1]Link!L65),0,[1]Link!L65)</f>
        <v>18536</v>
      </c>
      <c r="M65" s="58">
        <f>IF(ISERROR([1]Link!M65),0,[1]Link!M65)</f>
        <v>50490</v>
      </c>
      <c r="N65" s="58">
        <f>IF(ISERROR([1]Link!N65),0,[1]Link!N65)</f>
        <v>3423</v>
      </c>
      <c r="O65" s="58">
        <f>IF(ISERROR([1]Link!O65),0,[1]Link!O65)</f>
        <v>53913</v>
      </c>
      <c r="P65" s="41"/>
      <c r="Q65" s="16"/>
      <c r="R65" s="20"/>
      <c r="S65" s="3"/>
      <c r="T65" s="3"/>
      <c r="U65" s="3"/>
      <c r="V65" s="3"/>
      <c r="W65" s="3"/>
      <c r="X65" s="2"/>
    </row>
    <row r="66" spans="1:25" ht="10.5" customHeight="1" thickTop="1" x14ac:dyDescent="0.2">
      <c r="A66" s="9" t="s">
        <v>2</v>
      </c>
      <c r="B66" s="62">
        <f t="shared" ref="B66:O66" si="0">SUM(B15:B65)</f>
        <v>31762861</v>
      </c>
      <c r="C66" s="62">
        <f t="shared" si="0"/>
        <v>34400941</v>
      </c>
      <c r="D66" s="62">
        <f t="shared" si="0"/>
        <v>66163802</v>
      </c>
      <c r="E66" s="62">
        <f t="shared" si="0"/>
        <v>21700519</v>
      </c>
      <c r="F66" s="62">
        <f t="shared" si="0"/>
        <v>87864321</v>
      </c>
      <c r="G66" s="62">
        <f t="shared" si="0"/>
        <v>3886992</v>
      </c>
      <c r="H66" s="63">
        <f t="shared" si="0"/>
        <v>91751313</v>
      </c>
      <c r="I66" s="62">
        <f t="shared" si="0"/>
        <v>5705194</v>
      </c>
      <c r="J66" s="62">
        <f t="shared" si="0"/>
        <v>6372083</v>
      </c>
      <c r="K66" s="62">
        <f t="shared" si="0"/>
        <v>12077277</v>
      </c>
      <c r="L66" s="62">
        <f t="shared" si="0"/>
        <v>5455769</v>
      </c>
      <c r="M66" s="62">
        <f t="shared" si="0"/>
        <v>17533046</v>
      </c>
      <c r="N66" s="62">
        <f t="shared" si="0"/>
        <v>1923596</v>
      </c>
      <c r="O66" s="62">
        <f t="shared" si="0"/>
        <v>19456642</v>
      </c>
      <c r="P66" s="41"/>
      <c r="Q66" s="16"/>
      <c r="R66" s="20"/>
      <c r="S66" s="3"/>
      <c r="T66" s="3"/>
      <c r="U66" s="3"/>
      <c r="V66" s="3"/>
      <c r="W66" s="3"/>
      <c r="X66" s="2"/>
    </row>
    <row r="67" spans="1:25" ht="7.5" customHeight="1" x14ac:dyDescent="0.2">
      <c r="A67" s="8" t="s">
        <v>1</v>
      </c>
      <c r="B67" s="64">
        <f t="shared" ref="B67:H67" si="1">IF(ISERROR((B66/$H$66)*100),0,(B66/$H$66)*100)</f>
        <v>34.618426659463722</v>
      </c>
      <c r="C67" s="64">
        <f t="shared" si="1"/>
        <v>37.49367706596199</v>
      </c>
      <c r="D67" s="64">
        <f t="shared" si="1"/>
        <v>72.112103725425698</v>
      </c>
      <c r="E67" s="64">
        <f t="shared" si="1"/>
        <v>23.651453358493082</v>
      </c>
      <c r="F67" s="64">
        <f t="shared" si="1"/>
        <v>95.763557083918798</v>
      </c>
      <c r="G67" s="64">
        <f t="shared" si="1"/>
        <v>4.2364429160812112</v>
      </c>
      <c r="H67" s="65">
        <f t="shared" si="1"/>
        <v>100</v>
      </c>
      <c r="I67" s="64">
        <f t="shared" ref="I67:O67" si="2">IF(ISERROR((I66/$O$66)*100),0,(I66/$O$66)*100)</f>
        <v>29.322603561292848</v>
      </c>
      <c r="J67" s="64">
        <f t="shared" si="2"/>
        <v>32.750168297283778</v>
      </c>
      <c r="K67" s="64">
        <f t="shared" si="2"/>
        <v>62.072771858576623</v>
      </c>
      <c r="L67" s="64">
        <f t="shared" si="2"/>
        <v>28.04065059119657</v>
      </c>
      <c r="M67" s="64">
        <f t="shared" si="2"/>
        <v>90.113422449773196</v>
      </c>
      <c r="N67" s="64">
        <f t="shared" si="2"/>
        <v>9.8865775502268072</v>
      </c>
      <c r="O67" s="64">
        <f t="shared" si="2"/>
        <v>100</v>
      </c>
      <c r="P67" s="41"/>
      <c r="Q67" s="16"/>
      <c r="R67" s="20"/>
      <c r="S67" s="3"/>
      <c r="T67" s="3"/>
      <c r="U67" s="3"/>
      <c r="V67" s="3"/>
      <c r="W67" s="3"/>
      <c r="X67" s="2"/>
    </row>
    <row r="68" spans="1:25" ht="1.9" customHeight="1" x14ac:dyDescent="0.2">
      <c r="A68" s="7"/>
      <c r="B68" s="6"/>
      <c r="C68" s="6"/>
      <c r="D68" s="6"/>
      <c r="E68" s="6"/>
      <c r="F68" s="6"/>
      <c r="G68" s="6"/>
      <c r="H68" s="6"/>
      <c r="I68" s="4"/>
      <c r="J68" s="6"/>
      <c r="K68" s="6"/>
      <c r="L68" s="6"/>
      <c r="M68" s="6"/>
      <c r="N68" s="6"/>
      <c r="O68" s="5"/>
      <c r="P68" s="41"/>
      <c r="Q68" s="16"/>
      <c r="R68" s="20"/>
      <c r="S68" s="3"/>
      <c r="T68" s="3"/>
      <c r="U68" s="3"/>
      <c r="V68" s="3"/>
      <c r="W68" s="3"/>
      <c r="X68" s="2"/>
    </row>
    <row r="69" spans="1:25" ht="6.75" customHeight="1" x14ac:dyDescent="0.2">
      <c r="A69" s="27" t="s">
        <v>64</v>
      </c>
      <c r="B69" s="19"/>
      <c r="C69" s="19"/>
      <c r="D69" s="19"/>
      <c r="E69" s="19"/>
      <c r="F69" s="19"/>
      <c r="G69" s="19"/>
      <c r="H69" s="20"/>
      <c r="I69" s="28" t="s">
        <v>66</v>
      </c>
      <c r="J69" s="20"/>
      <c r="K69" s="20"/>
      <c r="L69" s="20"/>
      <c r="M69" s="20"/>
      <c r="N69" s="20"/>
      <c r="O69" s="29"/>
      <c r="P69" s="41"/>
      <c r="Q69" s="16"/>
      <c r="R69" s="20"/>
      <c r="S69" s="3"/>
      <c r="T69" s="3"/>
      <c r="U69" s="3"/>
      <c r="V69" s="3"/>
      <c r="W69" s="3"/>
      <c r="X69" s="2"/>
    </row>
    <row r="70" spans="1:25" ht="6.75" customHeight="1" x14ac:dyDescent="0.2">
      <c r="A70" s="27" t="s">
        <v>65</v>
      </c>
      <c r="B70" s="19"/>
      <c r="C70" s="19"/>
      <c r="D70" s="19"/>
      <c r="E70" s="19"/>
      <c r="F70" s="19"/>
      <c r="G70" s="19"/>
      <c r="H70" s="20"/>
      <c r="I70" s="28" t="s">
        <v>67</v>
      </c>
      <c r="J70" s="20"/>
      <c r="K70" s="20"/>
      <c r="L70" s="20"/>
      <c r="M70" s="20"/>
      <c r="N70" s="20"/>
      <c r="O70" s="29"/>
      <c r="P70" s="41"/>
      <c r="Q70" s="16"/>
      <c r="R70" s="20"/>
      <c r="S70" s="3"/>
      <c r="T70" s="3"/>
      <c r="U70" s="3"/>
      <c r="V70" s="3"/>
      <c r="W70" s="3"/>
      <c r="X70" s="2"/>
    </row>
    <row r="71" spans="1:25" ht="6.75" customHeight="1" x14ac:dyDescent="0.2">
      <c r="A71" s="27" t="s">
        <v>0</v>
      </c>
      <c r="B71" s="19"/>
      <c r="C71" s="19"/>
      <c r="D71" s="19"/>
      <c r="E71" s="19"/>
      <c r="F71" s="19"/>
      <c r="G71" s="19"/>
      <c r="H71" s="20"/>
      <c r="I71" s="30" t="s">
        <v>68</v>
      </c>
      <c r="J71" s="20"/>
      <c r="K71" s="20"/>
      <c r="L71" s="20"/>
      <c r="M71" s="20"/>
      <c r="N71" s="20"/>
      <c r="O71" s="29"/>
      <c r="P71" s="41"/>
      <c r="Q71" s="16"/>
      <c r="R71" s="20"/>
      <c r="S71" s="3"/>
      <c r="T71" s="3"/>
      <c r="U71" s="3"/>
      <c r="V71" s="3"/>
      <c r="W71" s="3"/>
      <c r="X71" s="2"/>
    </row>
    <row r="72" spans="1:25" ht="6.75" customHeight="1" x14ac:dyDescent="0.2">
      <c r="A72" s="31" t="s">
        <v>80</v>
      </c>
      <c r="B72" s="32"/>
      <c r="C72" s="32"/>
      <c r="D72" s="32"/>
      <c r="E72" s="32"/>
      <c r="F72" s="32"/>
      <c r="G72" s="32"/>
      <c r="H72" s="32"/>
      <c r="I72" s="33" t="s">
        <v>51</v>
      </c>
      <c r="J72" s="33"/>
      <c r="K72" s="33"/>
      <c r="L72" s="33"/>
      <c r="M72" s="33"/>
      <c r="N72" s="33"/>
      <c r="O72" s="34"/>
      <c r="P72" s="41"/>
      <c r="Q72" s="16"/>
      <c r="R72" s="20"/>
      <c r="S72" s="3"/>
      <c r="T72" s="3"/>
      <c r="U72" s="3"/>
      <c r="V72" s="3"/>
      <c r="W72" s="3"/>
      <c r="X72" s="2"/>
      <c r="Y72" s="3"/>
    </row>
    <row r="73" spans="1:25" x14ac:dyDescent="0.2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26"/>
      <c r="S73" s="26"/>
      <c r="T73" s="26"/>
      <c r="U73" s="26"/>
      <c r="V73" s="26"/>
      <c r="W73" s="26"/>
      <c r="X73" s="26"/>
      <c r="Y73" s="26"/>
    </row>
    <row r="74" spans="1:25" x14ac:dyDescent="0.2">
      <c r="A74" s="26"/>
      <c r="B74" s="26"/>
      <c r="C74" s="26"/>
      <c r="D74" s="26"/>
      <c r="E74" s="26"/>
      <c r="F74" s="26"/>
      <c r="G74" s="26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</row>
    <row r="75" spans="1:25" x14ac:dyDescent="0.2">
      <c r="A75" s="26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</row>
    <row r="76" spans="1:25" x14ac:dyDescent="0.2">
      <c r="A76" s="26"/>
      <c r="B76" s="26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</row>
    <row r="77" spans="1:25" x14ac:dyDescent="0.2">
      <c r="A77" s="26"/>
      <c r="B77" s="26"/>
      <c r="C77" s="26"/>
      <c r="D77" s="26"/>
      <c r="E77" s="26"/>
      <c r="F77" s="26"/>
      <c r="G77" s="26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  <c r="S77" s="26"/>
      <c r="T77" s="26"/>
      <c r="U77" s="26"/>
      <c r="V77" s="26"/>
      <c r="W77" s="26"/>
      <c r="X77" s="26"/>
      <c r="Y77" s="26"/>
    </row>
    <row r="78" spans="1:25" x14ac:dyDescent="0.2">
      <c r="A78" s="26"/>
      <c r="B78" s="26"/>
      <c r="C78" s="26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</row>
    <row r="79" spans="1:25" x14ac:dyDescent="0.2">
      <c r="A79" s="26"/>
      <c r="B79" s="26"/>
      <c r="C79" s="26"/>
      <c r="D79" s="26"/>
      <c r="E79" s="26"/>
      <c r="F79" s="26"/>
      <c r="G79" s="26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</row>
    <row r="80" spans="1:25" x14ac:dyDescent="0.2">
      <c r="A80" s="26"/>
      <c r="B80" s="26"/>
      <c r="C80" s="26"/>
      <c r="D80" s="26"/>
      <c r="E80" s="26"/>
      <c r="F80" s="26"/>
      <c r="G80" s="26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</row>
    <row r="81" spans="1:25" x14ac:dyDescent="0.2">
      <c r="A81" s="26"/>
      <c r="B81" s="26"/>
      <c r="C81" s="26"/>
      <c r="D81" s="26"/>
      <c r="E81" s="26"/>
      <c r="F81" s="26"/>
      <c r="G81" s="26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</row>
    <row r="82" spans="1:25" x14ac:dyDescent="0.2">
      <c r="A82" s="26"/>
      <c r="B82" s="26"/>
      <c r="C82" s="26"/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</row>
    <row r="83" spans="1:25" x14ac:dyDescent="0.2">
      <c r="A83" s="26"/>
      <c r="B83" s="26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</row>
    <row r="84" spans="1:25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</row>
    <row r="85" spans="1:25" x14ac:dyDescent="0.2">
      <c r="A85" s="26"/>
      <c r="B85" s="26"/>
      <c r="C85" s="26"/>
      <c r="D85" s="26"/>
      <c r="E85" s="26"/>
      <c r="F85" s="26"/>
      <c r="G85" s="26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</row>
    <row r="86" spans="1:25" x14ac:dyDescent="0.2">
      <c r="A86" s="26"/>
      <c r="B86" s="26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</row>
    <row r="93" spans="1:25" x14ac:dyDescent="0.2">
      <c r="A93" s="3"/>
      <c r="B93" s="3"/>
    </row>
    <row r="94" spans="1:25" x14ac:dyDescent="0.2">
      <c r="A94" s="3"/>
      <c r="B94" s="2"/>
    </row>
    <row r="95" spans="1:25" x14ac:dyDescent="0.2">
      <c r="A95" s="3"/>
      <c r="B95" s="3"/>
    </row>
    <row r="96" spans="1:25" x14ac:dyDescent="0.2">
      <c r="A96" s="3"/>
      <c r="B96" s="2"/>
    </row>
    <row r="97" spans="1:2" x14ac:dyDescent="0.2">
      <c r="A97" s="3"/>
      <c r="B97" s="3"/>
    </row>
    <row r="98" spans="1:2" x14ac:dyDescent="0.2">
      <c r="A98" s="3"/>
      <c r="B98" s="2"/>
    </row>
  </sheetData>
  <pageMargins left="0.6" right="0.6" top="0.75" bottom="0.5" header="0.5" footer="0.5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2020SF12B</vt:lpstr>
      <vt:lpstr>\H</vt:lpstr>
      <vt:lpstr>\P</vt:lpstr>
      <vt:lpstr>EVENPRINT</vt:lpstr>
      <vt:lpstr>MARY</vt:lpstr>
      <vt:lpstr>ODD</vt:lpstr>
      <vt:lpstr>ODDPRINT</vt:lpstr>
      <vt:lpstr>PAGENUMBER</vt:lpstr>
      <vt:lpstr>'2020SF12B'!Print_Area</vt:lpstr>
    </vt:vector>
  </TitlesOfParts>
  <Company>USDOT-Volpe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Calley, Chris (VOLPE)</dc:creator>
  <cp:lastModifiedBy>Dickinson, Bethany CTR (FHWA)</cp:lastModifiedBy>
  <dcterms:created xsi:type="dcterms:W3CDTF">2018-05-01T15:07:40Z</dcterms:created>
  <dcterms:modified xsi:type="dcterms:W3CDTF">2021-12-28T18:06:29Z</dcterms:modified>
</cp:coreProperties>
</file>