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firstSheet="1" activeTab="1"/>
  </bookViews>
  <sheets>
    <sheet name="CRYSTAL_PERSIST" sheetId="1" state="veryHidden" r:id="rId1"/>
    <sheet name="A" sheetId="2" r:id="rId2"/>
    <sheet name="footnotes" sheetId="3" r:id="rId3"/>
  </sheets>
  <definedNames>
    <definedName name="_xlfn.CEILING.PRECISE" hidden="1">#NAME?</definedName>
    <definedName name="_xlfn.FLOOR.PRECISE" hidden="1">#NAME?</definedName>
    <definedName name="Crystal_1_1_WEBI_DataGrid" hidden="1">'A'!#REF!</definedName>
    <definedName name="Crystal_1_1_WEBI_HHeading" hidden="1">'A'!#REF!</definedName>
    <definedName name="Crystal_1_1_WEBI_Table" hidden="1">'A'!#REF!</definedName>
    <definedName name="Crystal_2_1_WEBI_DataGrid" hidden="1">'A'!#REF!</definedName>
    <definedName name="Crystal_2_1_WEBI_HHeading" hidden="1">'A'!#REF!</definedName>
    <definedName name="Crystal_2_1_WEBI_Table" hidden="1">'A'!#REF!</definedName>
    <definedName name="Crystal_3_1_WEBI_DataGrid" hidden="1">'A'!#REF!</definedName>
    <definedName name="Crystal_3_1_WEBI_HHeading" hidden="1">'A'!#REF!</definedName>
    <definedName name="Crystal_3_1_WEBI_Table" hidden="1">'A'!#REF!</definedName>
    <definedName name="_xlnm.Print_Area" localSheetId="1">'A'!$A$8:$T$69</definedName>
    <definedName name="SHEET1">'A'!$A$8:$T$69</definedName>
  </definedNames>
  <calcPr fullCalcOnLoad="1"/>
</workbook>
</file>

<file path=xl/sharedStrings.xml><?xml version="1.0" encoding="utf-8"?>
<sst xmlns="http://schemas.openxmlformats.org/spreadsheetml/2006/main" count="164" uniqueCount="145">
  <si>
    <t>TABLE HM-48</t>
  </si>
  <si>
    <t>NATIONAL  HIGHWAY  SYSTEM</t>
  </si>
  <si>
    <t>OTHER</t>
  </si>
  <si>
    <t>ALL</t>
  </si>
  <si>
    <t>STATE</t>
  </si>
  <si>
    <t>INTERSTATE</t>
  </si>
  <si>
    <t>TOTAL</t>
  </si>
  <si>
    <t>FEDERAL-AID HIGHWAYS</t>
  </si>
  <si>
    <t xml:space="preserve">FEDERAL-AID HIGHWAYS </t>
  </si>
  <si>
    <t>NON-FEDERAL-AID HIGHWAYS</t>
  </si>
  <si>
    <t>RURAL</t>
  </si>
  <si>
    <t>URBAN</t>
  </si>
  <si>
    <t>Alabama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</si>
  <si>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</si>
  <si>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</si>
  <si>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</si>
  <si>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</si>
  <si>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</si>
  <si>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</si>
  <si>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</si>
  <si>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</si>
  <si>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</si>
  <si>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</si>
  <si>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</si>
  <si>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Iowa</t>
  </si>
  <si>
    <t>Kansas</t>
  </si>
  <si>
    <t>Kentucky</t>
  </si>
  <si>
    <t>Louisiana</t>
  </si>
  <si>
    <t>Maryland</t>
  </si>
  <si>
    <t>Massachusetts</t>
  </si>
  <si>
    <t>Michigan</t>
  </si>
  <si>
    <t>Mississippi</t>
  </si>
  <si>
    <t>Montana</t>
  </si>
  <si>
    <t>New Jersey</t>
  </si>
  <si>
    <t>New Mexico</t>
  </si>
  <si>
    <t>New York</t>
  </si>
  <si>
    <t>North Carolina</t>
  </si>
  <si>
    <t>North Dakota</t>
  </si>
  <si>
    <t>Ohio</t>
  </si>
  <si>
    <t>Oregon</t>
  </si>
  <si>
    <t>South Dakota</t>
  </si>
  <si>
    <t>Tennessee</t>
  </si>
  <si>
    <t>Texas</t>
  </si>
  <si>
    <t>Utah</t>
  </si>
  <si>
    <t>Vermont</t>
  </si>
  <si>
    <t>U.S. Total</t>
  </si>
  <si>
    <t>Grand Total</t>
  </si>
  <si>
    <t>For footnotes, see Footnotes Page.</t>
  </si>
  <si>
    <t>HM-48  Footnotes Page:</t>
  </si>
  <si>
    <t>LANE - MILES  BY  SYSTEM</t>
  </si>
  <si>
    <t xml:space="preserve">lane-miles estimated by FHWA assuming two as the number of lanes.  </t>
  </si>
  <si>
    <t>May see differences from prior years; starting in 1999, number of lanes is coded for all systems except rural minor collector and rural/urban local.  Rural minor collector and rural/urban local functional system</t>
  </si>
  <si>
    <t>New Hampshire</t>
  </si>
  <si>
    <t>Minnesota</t>
  </si>
  <si>
    <t>Alaska</t>
  </si>
  <si>
    <t>Missouri</t>
  </si>
  <si>
    <t>Nevada</t>
  </si>
  <si>
    <t>Pennsylvania</t>
  </si>
  <si>
    <t>Rhode Island</t>
  </si>
  <si>
    <t>South Carolina</t>
  </si>
  <si>
    <t>Virginia</t>
  </si>
  <si>
    <t>Washington</t>
  </si>
  <si>
    <t>West Virginia</t>
  </si>
  <si>
    <t>Wisconsin</t>
  </si>
  <si>
    <t>Wyoming</t>
  </si>
  <si>
    <t>District of Columbia</t>
  </si>
  <si>
    <t>Indiana</t>
  </si>
  <si>
    <t>Nebraska</t>
  </si>
  <si>
    <t>Oklahoma</t>
  </si>
  <si>
    <t>LANE - MILES  BY  SYSTEM  (1)</t>
  </si>
  <si>
    <t>(1)</t>
  </si>
  <si>
    <t>Puerto Rico</t>
  </si>
  <si>
    <t>cument Connection_id="1" CUID="UnivCUID=AVO1ZUPJlGRPj_qs7h3RtnM" Document_name="HPMS_Summary" CurrentReportDrillActive="False" ReportPath="/DIP" HasPrompt="0" HasQueryContext="False" bHasPromptToBind="True"&gt;&lt;Container ContainerCUID="AYjvVLgrM6JOsB6w95dxB68</t>
  </si>
  <si>
    <t xml:space="preserve">" ContainerKind="1"/&gt;&lt;query_specification&gt;&amp;lt;?xml version="1.0" encoding="utf-16"?&amp;gt;&amp;lt;QuerySpecification xmlns:xsi="http://www.w3.org/2001/XMLSchema-instance" xmlns:xsd="http://www.w3.org/2001/XMLSchema" d1p1:SamplingSize="0" d1p1:SamplingMode="None" </t>
  </si>
  <si>
    <t>xmlns:d1p1="http://query.businessobjects.com/2007/06/01"&amp;gt;  &amp;lt;QueryBase xsi:type="Query" ID="Combined Query 1" xmlns="http://query.businessobjects.com/2005"&amp;gt;    &amp;lt;QueryResult Key="UnivCUID=AVO1ZUPJlGRPj_qs7h3RtnM.DO4b"&amp;gt;      &amp;lt;Name&amp;gt;State C</t>
  </si>
  <si>
    <t>d&amp;lt;/Name&amp;gt;    &amp;lt;/QueryResult&amp;gt;    &amp;lt;QueryResult Key="UnivCUID=AVO1ZUPJlGRPj_qs7h3RtnM.DO4d"&amp;gt;      &amp;lt;Name&amp;gt;State Name&amp;lt;/Name&amp;gt;    &amp;lt;/QueryResult&amp;gt;    &amp;lt;QueryResult Key="UnivCUID=AVO1ZUPJlGRPj_qs7h3RtnM.DO181"&amp;gt;      &amp;lt;Name&amp;gt;</t>
  </si>
  <si>
    <t>RINT&amp;lt;/Name&amp;gt;    &amp;lt;/QueryResult&amp;gt;    &amp;lt;QueryResult Key="UnivCUID=AVO1ZUPJlGRPj_qs7h3RtnM.DO182"&amp;gt;      &amp;lt;Name&amp;gt;UINT&amp;lt;/Name&amp;gt;    &amp;lt;/QueryResult&amp;gt;    &amp;lt;QueryResult Key="UnivCUID=AVO1ZUPJlGRPj_qs7h3RtnM.DO183"&amp;gt;      &amp;lt;Name&amp;gt;TO</t>
  </si>
  <si>
    <t>TINT&amp;lt;/Name&amp;gt;    &amp;lt;/QueryResult&amp;gt;    &amp;lt;QueryResult Key="UnivCUID=AVO1ZUPJlGRPj_qs7h3RtnM.DO184"&amp;gt;      &amp;lt;Name&amp;gt;ROTHNHS&amp;lt;/Name&amp;gt;    &amp;lt;/QueryResult&amp;gt;    &amp;lt;QueryResult Key="UnivCUID=AVO1ZUPJlGRPj_qs7h3RtnM.DO185"&amp;gt;      &amp;lt;Name&amp;gt</t>
  </si>
  <si>
    <t>;UOTHNHS&amp;lt;/Name&amp;gt;    &amp;lt;/QueryResult&amp;gt;    &amp;lt;QueryResult Key="UnivCUID=AVO1ZUPJlGRPj_qs7h3RtnM.DO186"&amp;gt;      &amp;lt;Name&amp;gt;TOTOTHNHS&amp;lt;/Name&amp;gt;    &amp;lt;/QueryResult&amp;gt;    &amp;lt;QueryResult Key="UnivCUID=AVO1ZUPJlGRPj_qs7h3RtnM.DO187"&amp;gt;      &amp;lt;N</t>
  </si>
  <si>
    <t>ame&amp;gt;TOTRNHS&amp;lt;/Name&amp;gt;    &amp;lt;/QueryResult&amp;gt;    &amp;lt;QueryResult Key="UnivCUID=AVO1ZUPJlGRPj_qs7h3RtnM.DO188"&amp;gt;      &amp;lt;Name&amp;gt;TOTUNHS&amp;lt;/Name&amp;gt;    &amp;lt;/QueryResult&amp;gt;    &amp;lt;QueryResult Key="UnivCUID=AVO1ZUPJlGRPj_qs7h3RtnM.DO189"&amp;gt;      &amp;</t>
  </si>
  <si>
    <t>lt;Name&amp;gt;TOTNHS&amp;lt;/Name&amp;gt;    &amp;lt;/QueryResult&amp;gt;    &amp;lt;QueryResult Key="UnivCUID=AVO1ZUPJlGRPj_qs7h3RtnM.DO135"&amp;gt;      &amp;lt;Name&amp;gt;Data Extract Date&amp;lt;/Name&amp;gt;    &amp;lt;/QueryResult&amp;gt;    &amp;lt;QueryResult Key="UnivCUID=AVO1ZUPJlGRPj_qs7h3RtnM.DO50</t>
  </si>
  <si>
    <t>"&amp;gt;      &amp;lt;Name&amp;gt;Record Year&amp;lt;/Name&amp;gt;    &amp;lt;/QueryResult&amp;gt;    &amp;lt;QueryObjectSort Key="UnivCUID=AVO1ZUPJlGRPj_qs7h3RtnM.DO4b" SortType="ASCENDING"&amp;gt;      &amp;lt;Name&amp;gt;State Cd&amp;lt;/Name&amp;gt;    &amp;lt;/QueryObjectSort&amp;gt;    &amp;lt;QueryCondition Que</t>
  </si>
  <si>
    <t>ryConditionOperator="And"&amp;gt;      &amp;lt;Item xsi:type="PreCondition" Key="UnivCUID=AVO1ZUPJlGRPj_qs7h3RtnM.DF19"&amp;gt;        &amp;lt;Name&amp;gt;HM48-Filter1&amp;lt;/Name&amp;gt;      &amp;lt;/Item&amp;gt;      &amp;lt;Item xsi:type="Filter" FilterOperator="Equal"&amp;gt;        &amp;lt;Filter</t>
  </si>
  <si>
    <t>edObject Key="UnivCUID=AVO1ZUPJlGRPj_qs7h3RtnM.DO50"&amp;gt;          &amp;lt;Name&amp;gt;Record Year&amp;lt;/Name&amp;gt;        &amp;lt;/FilteredObject&amp;gt;        &amp;lt;Operand xsi:type="Prompt" Order="0" d5p1:Optional="false" HasLov="true" KeepLastValues="false" Constrained="tru</t>
  </si>
  <si>
    <t>e" xmlns:d5p1="http://queryservice.dsws.businessobjects.com/2007/06/01"&amp;gt;          &amp;lt;Question&amp;gt;Select Record Year&amp;lt;/Question&amp;gt;        &amp;lt;/Operand&amp;gt;      &amp;lt;/Item&amp;gt;      &amp;lt;Item xsi:type="Filter" FilterOperator="Equal"&amp;gt;        &amp;lt;Filter</t>
  </si>
  <si>
    <t>edObject Key="UnivCUID=AVO1ZUPJlGRPj_qs7h3RtnM.DO5c"&amp;gt;          &amp;lt;Name&amp;gt;Currentrecordflag&amp;lt;/Name&amp;gt;        &amp;lt;/FilteredObject&amp;gt;        &amp;lt;Operand xsi:type="Values"&amp;gt;          &amp;lt;d1p1:NativeFreeValue xsi:type="xsd:double"&amp;gt;0&amp;lt;/d1p1:Nativ</t>
  </si>
  <si>
    <t>eFreeValue&amp;gt;        &amp;lt;/Operand&amp;gt;      &amp;lt;/Item&amp;gt;      &amp;lt;Item xsi:type="Filter" FilterOperator="Equal"&amp;gt;        &amp;lt;FilteredObject Key="UnivCUID=AVO1ZUPJlGRPj_qs7h3RtnM.DO12b"&amp;gt;          &amp;lt;Name&amp;gt;IsApprovedFlag&amp;lt;/Name&amp;gt;        &amp;lt;/Fil</t>
  </si>
  <si>
    <t xml:space="preserve">teredObject&amp;gt;        &amp;lt;Operand xsi:type="Values"&amp;gt;          &amp;lt;d1p1:NativeFreeValue xsi:type="xsd:string"&amp;gt;N&amp;lt;/d1p1:NativeFreeValue&amp;gt;        &amp;lt;/Operand&amp;gt;      &amp;lt;/Item&amp;gt;    &amp;lt;/QueryCondition&amp;gt;  &amp;lt;/QueryBase&amp;gt;  &amp;lt;QueryProperty </t>
  </si>
  <si>
    <t>Name="DuplicatedRows" Activate="true" Value="false" xmlns="http://query.businessobjects.com/2005" /&amp;gt;  &amp;lt;QueryProperty Name="MaxFetchedTime" Activate="true" Value="-1" xmlns="http://query.businessobjects.com/2005" /&amp;gt;  &amp;lt;QueryProperty Name="MaxRowF</t>
  </si>
  <si>
    <t>etched" Activate="true" Value="-1" xmlns="http://query.businessobjects.com/2005" /&amp;gt;  &amp;lt;QueryProperty Name="DuplicateRowAggregation" Activate="false" Value="true" xmlns="http://query.businessobjects.com/2005" /&amp;gt;&amp;lt;/QuerySpecification&amp;gt;&lt;/query_spe</t>
  </si>
  <si>
    <t xml:space="preserve"> RowIndex=""/&gt;&lt;/currentPromptValues&gt;&lt;/prompt&gt;&lt;/prompts&gt;&lt;QueryContexts/&gt;&lt;WebiViews&gt;&lt;WebiView view_id="1" refresh_order="-1" part_UREF="" part_type="0" Conceal_data_when_saving="False" Keep_user_format="True" Instance_by_user="False" Username="" Logon_User_I</t>
  </si>
  <si>
    <t>nstance="False" Refresh_DB="True" Use_Report_Saved_Data="False" Use_specific_instance="False" specific_instance_cuid="" specific_instance_description="" Need_format="False" Custom_view_name="HPMS_Summary document" Last_refresh_status="1" Last_refresh_descr</t>
  </si>
  <si>
    <t>&lt;CrystalAddin Version="5" ConsolidateParameter="True" EnableRefreshOrder="False" Global_opt_FieldDisplay="0" WebServiceURL="http://bodip-p.fhwa.dot.gov/bodipp/dswsbobje/services/Session" CMSName="bodip-p"&gt;&lt;AddinModuleData ID="WEBI"&gt;&lt;Webi_documents&gt;&lt;Webi_do</t>
  </si>
  <si>
    <t>egion name="DataGrid" DataRowCount="52" DataColCount="13"&gt;&lt;LayoutManager LinkRows="False" LinkCols="True" Version="1.0" RegionName="DataGrid"&gt;&lt;CustomRows Axis="Row"/&gt;&lt;CustomColumns Axis="Column"/&gt;&lt;/LayoutManager&gt;&lt;/Region&gt;&lt;/Regions&gt;&lt;/WebiView&gt;&lt;/WebiViews&gt;&lt;P</t>
  </si>
  <si>
    <t>romptBindings/&gt;&lt;DataSourceParameterValues/&gt;&lt;/Webi_document&gt;&lt;Webi_document Connection_id="2" CUID="UnivCUID=AVO1ZUPJlGRPj_qs7h3RtnM" Document_name="HPMS_Summary" CurrentReportDrillActive="False" ReportPath="/DIP" HasPrompt="0" HasQueryContext="False" bHasPr</t>
  </si>
  <si>
    <t>omptToBind="True"&gt;&lt;Container ContainerCUID="" ContainerKind="1"/&gt;&lt;query_specification&gt;&amp;lt;?xml version="1.0" encoding="utf-16"?&amp;gt;&amp;lt;QuerySpecification xmlns:xsi="http://www.w3.org/2001/XMLSchema-instance" xmlns:xsd="http://www.w3.org/2001/XMLSchema" d1p</t>
  </si>
  <si>
    <t>1:SamplingSize="0" d1p1:SamplingMode="None" xmlns:d1p1="http://query.businessobjects.com/2007/06/01"&amp;gt;  &amp;lt;QueryBase xsi:type="Query" ID="Combined Query 1" xmlns="http://query.businessobjects.com/2005"&amp;gt;    &amp;lt;QueryResult Key="UnivCUID=AVO1ZUPJlGRPj_</t>
  </si>
  <si>
    <t>qs7h3RtnM.DO4b"&amp;gt;      &amp;lt;Name&amp;gt;State Cd&amp;lt;/Name&amp;gt;    &amp;lt;/QueryResult&amp;gt;    &amp;lt;QueryResult Key="UnivCUID=AVO1ZUPJlGRPj_qs7h3RtnM.DO4d"&amp;gt;      &amp;lt;Name&amp;gt;State Name&amp;lt;/Name&amp;gt;    &amp;lt;/QueryResult&amp;gt;    &amp;lt;QueryResult Key="UnivCUID=AVO1ZUPJ</t>
  </si>
  <si>
    <t>lGRPj_qs7h3RtnM.DO18a"&amp;gt;      &amp;lt;Name&amp;gt;ROTHFA&amp;lt;/Name&amp;gt;    &amp;lt;/QueryResult&amp;gt;    &amp;lt;QueryResult Key="UnivCUID=AVO1ZUPJlGRPj_qs7h3RtnM.DO18b"&amp;gt;      &amp;lt;Name&amp;gt;UOTHFA&amp;lt;/Name&amp;gt;    &amp;lt;/QueryResult&amp;gt;    &amp;lt;QueryResult Key="UnivCUID=AVO1ZU</t>
  </si>
  <si>
    <t>PJlGRPj_qs7h3RtnM.DO18c"&amp;gt;      &amp;lt;Name&amp;gt;TOTOTHFA&amp;lt;/Name&amp;gt;    &amp;lt;/QueryResult&amp;gt;    &amp;lt;QueryObjectSort Key="UnivCUID=AVO1ZUPJlGRPj_qs7h3RtnM.DO4b" SortType="ASCENDING"&amp;gt;      &amp;lt;Name&amp;gt;State Cd&amp;lt;/Name&amp;gt;    &amp;lt;/QueryObjectSort&amp;gt;    &amp;l</t>
  </si>
  <si>
    <t>t;QueryCondition QueryConditionOperator="And"&amp;gt;      &amp;lt;Item xsi:type="PreCondition" Key="UnivCUID=AVO1ZUPJlGRPj_qs7h3RtnM.DF1a"&amp;gt;        &amp;lt;Name&amp;gt;HM48-Filter2&amp;lt;/Name&amp;gt;      &amp;lt;/Item&amp;gt;      &amp;lt;Item xsi:type="Filter" FilterOperator="Equal"&amp;g</t>
  </si>
  <si>
    <t>t;        &amp;lt;FilteredObject Key="UnivCUID=AVO1ZUPJlGRPj_qs7h3RtnM.DO50"&amp;gt;          &amp;lt;Name&amp;gt;Record Year&amp;lt;/Name&amp;gt;        &amp;lt;/FilteredObject&amp;gt;        &amp;lt;Operand xsi:type="Prompt" Order="0" d5p1:Optional="false" HasLov="true" KeepLastValues="fal</t>
  </si>
  <si>
    <t>se" Constrained="true" xmlns:d5p1="http://queryservice.dsws.businessobjects.com/2007/06/01"&amp;gt;          &amp;lt;Question&amp;gt;Select Record Year&amp;lt;/Question&amp;gt;        &amp;lt;/Operand&amp;gt;      &amp;lt;/Item&amp;gt;      &amp;lt;Item xsi:type="Filter" FilterOperator="Equal"&amp;g</t>
  </si>
  <si>
    <t>t;        &amp;lt;FilteredObject Key="UnivCUID=AVO1ZUPJlGRPj_qs7h3RtnM.DO5c"&amp;gt;          &amp;lt;Name&amp;gt;Currentrecordflag&amp;lt;/Name&amp;gt;        &amp;lt;/FilteredObject&amp;gt;        &amp;lt;Operand xsi:type="Values"&amp;gt;          &amp;lt;d1p1:NativeFreeValue xsi:type="xsd:double"</t>
  </si>
  <si>
    <t>&amp;gt;0&amp;lt;/d1p1:NativeFreeValue&amp;gt;        &amp;lt;/Operand&amp;gt;      &amp;lt;/Item&amp;gt;      &amp;lt;Item xsi:type="Filter" FilterOperator="Equal"&amp;gt;        &amp;lt;FilteredObject Key="UnivCUID=AVO1ZUPJlGRPj_qs7h3RtnM.DO12b"&amp;gt;          &amp;lt;Name&amp;gt;IsApprovedFlag&amp;lt;/Name</t>
  </si>
  <si>
    <t>&amp;gt;        &amp;lt;/FilteredObject&amp;gt;        &amp;lt;Operand xsi:type="Values"&amp;gt;          &amp;lt;d1p1:NativeFreeValue xsi:type="xsd:string"&amp;gt;N&amp;lt;/d1p1:NativeFreeValue&amp;gt;        &amp;lt;/Operand&amp;gt;      &amp;lt;/Item&amp;gt;    &amp;lt;/QueryCondition&amp;gt;  &amp;lt;/QueryBase&amp;gt;</t>
  </si>
  <si>
    <t xml:space="preserve">  &amp;lt;QueryProperty Name="DuplicatedRows" Activate="true" Value="false" xmlns="http://query.businessobjects.com/2005" /&amp;gt;  &amp;lt;QueryProperty Name="MaxFetchedTime" Activate="true" Value="-1" xmlns="http://query.businessobjects.com/2005" /&amp;gt;  &amp;lt;QueryPr</t>
  </si>
  <si>
    <t>operty Name="MaxRowFetched" Activate="true" Value="-1" xmlns="http://query.businessobjects.com/2005" /&amp;gt;  &amp;lt;QueryProperty Name="DuplicateRowAggregation" Activate="false" Value="true" xmlns="http://query.businessobjects.com/2005" /&amp;gt;&amp;lt;/QuerySpecific</t>
  </si>
  <si>
    <t>ation&amp;gt;&lt;/query_specification&gt;&lt;Data_providers/&gt;&lt;Original_data_providers/&gt;&lt;prompts&gt;&lt;prompt promptName="Select Record Year" promptID="ROOT.0" valueType="0" PromptSetting="0" AllowMultipleValues="False" isOptional="False"&gt;&lt;currentPromptValues&gt;&lt;disreteValue t</t>
  </si>
  <si>
    <t>name="" Logon_User_Instance="False" Refresh_DB="True" Use_Report_Saved_Data="False" Use_specific_instance="False" specific_instance_cuid="" specific_instance_description="" Need_format="False" Custom_view_name="HPMS_Summary document (1)" Last_refresh_statu</t>
  </si>
  <si>
    <t>&lt;CustomRows Axis="Row"/&gt;&lt;CustomColumns Axis="Column"/&gt;&lt;/LayoutManager&gt;&lt;/Region&gt;&lt;Region name="DataGrid" DataRowCount="52" DataColCount="5"&gt;&lt;LayoutManager LinkRows="False" LinkCols="True" Version="1.0" RegionName="DataGrid"&gt;&lt;CustomRows Axis="Row"/&gt;&lt;CustomCol</t>
  </si>
  <si>
    <t>umns Axis="Column"/&gt;&lt;/LayoutManager&gt;&lt;/Region&gt;&lt;/Regions&gt;&lt;/WebiView&gt;&lt;/WebiViews&gt;&lt;PromptBindings/&gt;&lt;DataSourceParameterValues/&gt;&lt;/Webi_document&gt;&lt;Webi_document Connection_id="3" CUID="UnivCUID=AVO1ZUPJlGRPj_qs7h3RtnM" Document_name="HPMS_Summary" CurrentReportDr</t>
  </si>
  <si>
    <t>illActive="False" ReportPath="/DIP" HasPrompt="0" HasQueryContext="False" bHasPromptToBind="True"&gt;&lt;Container ContainerCUID="" ContainerKind="1"/&gt;&lt;query_specification&gt;&amp;lt;?xml version="1.0" encoding="utf-16"?&amp;gt;&amp;lt;QuerySpecification xmlns:xsi="http://www.</t>
  </si>
  <si>
    <t>w3.org/2001/XMLSchema-instance" xmlns:xsd="http://www.w3.org/2001/XMLSchema" d1p1:SamplingSize="0" d1p1:SamplingMode="None" xmlns:d1p1="http://query.businessobjects.com/2007/06/01"&amp;gt;  &amp;lt;QueryBase xsi:type="Query" ID="Combined Query 1" xmlns="http://que</t>
  </si>
  <si>
    <t>ry.businessobjects.com/2005"&amp;gt;    &amp;lt;QueryResult Key="UnivCUID=AVO1ZUPJlGRPj_qs7h3RtnM.DO4b"&amp;gt;      &amp;lt;Name&amp;gt;State Cd&amp;lt;/Name&amp;gt;    &amp;lt;/QueryResult&amp;gt;    &amp;lt;QueryResult Key="UnivCUID=AVO1ZUPJlGRPj_qs7h3RtnM.DO4d"&amp;gt;      &amp;lt;Name&amp;gt;State Nam</t>
  </si>
  <si>
    <t>e&amp;lt;/Name&amp;gt;    &amp;lt;/QueryResult&amp;gt;    &amp;lt;QueryResult Key="UnivCUID=AVO1ZUPJlGRPj_qs7h3RtnM.DO18d"&amp;gt;      &amp;lt;Name&amp;gt;RmiCOLLNHS&amp;lt;/Name&amp;gt;    &amp;lt;/QueryResult&amp;gt;    &amp;lt;QueryResult Key="UnivCUID=AVO1ZUPJlGRPj_qs7h3RtnM.DO18e"&amp;gt;      &amp;lt;Name&amp;gt</t>
  </si>
  <si>
    <t>;RLOCALNHS&amp;lt;/Name&amp;gt;    &amp;lt;/QueryResult&amp;gt;    &amp;lt;QueryResult Key="UnivCUID=AVO1ZUPJlGRPj_qs7h3RtnM.DO18f"&amp;gt;      &amp;lt;Name&amp;gt;ULOCALNHS&amp;lt;/Name&amp;gt;    &amp;lt;/QueryResult&amp;gt;    &amp;lt;QueryResult Key="UnivCUID=AVO1ZUPJlGRPj_qs7h3RtnM.DO190"&amp;gt;      &amp;lt</t>
  </si>
  <si>
    <t>;Name&amp;gt;TOT&amp;lt;/Name&amp;gt;    &amp;lt;/QueryResult&amp;gt;    &amp;lt;QueryResult Key="UnivCUID=AVO1ZUPJlGRPj_qs7h3RtnM.DO191"&amp;gt;      &amp;lt;Name&amp;gt;RmiCOLL&amp;lt;/Name&amp;gt;    &amp;lt;/QueryResult&amp;gt;    &amp;lt;QueryResult Key="UnivCUID=AVO1ZUPJlGRPj_qs7h3RtnM.DO192"&amp;gt;      &amp;lt</t>
  </si>
  <si>
    <t>;Name&amp;gt;RLOCAL&amp;lt;/Name&amp;gt;    &amp;lt;/QueryResult&amp;gt;    &amp;lt;QueryResult Key="UnivCUID=AVO1ZUPJlGRPj_qs7h3RtnM.DO193"&amp;gt;      &amp;lt;Name&amp;gt;ULOCAL&amp;lt;/Name&amp;gt;    &amp;lt;/QueryResult&amp;gt;    &amp;lt;QueryResult Key="UnivCUID=AVO1ZUPJlGRPj_qs7h3RtnM.DO194"&amp;gt;      &amp;</t>
  </si>
  <si>
    <t>lt;Name&amp;gt;TOT2&amp;lt;/Name&amp;gt;    &amp;lt;/QueryResult&amp;gt;    &amp;lt;QueryObjectSort Key="UnivCUID=AVO1ZUPJlGRPj_qs7h3RtnM.DO4b" SortType="ASCENDING"&amp;gt;      &amp;lt;Name&amp;gt;State Cd&amp;lt;/Name&amp;gt;    &amp;lt;/QueryObjectSort&amp;gt;    &amp;lt;QueryCondition QueryConditionOperator</t>
  </si>
  <si>
    <t>="And"&amp;gt;      &amp;lt;Item xsi:type="Filter" FilterOperator="Equal"&amp;gt;        &amp;lt;FilteredObject Key="UnivCUID=AVO1ZUPJlGRPj_qs7h3RtnM.DO50"&amp;gt;          &amp;lt;Name&amp;gt;Record Year&amp;lt;/Name&amp;gt;        &amp;lt;/FilteredObject&amp;gt;        &amp;lt;Operand xsi:type="Prompt</t>
  </si>
  <si>
    <t>" Order="0" d5p1:Optional="false" HasLov="true" KeepLastValues="false" Constrained="true" xmlns:d5p1="http://queryservice.dsws.businessobjects.com/2007/06/01"&amp;gt;          &amp;lt;Question&amp;gt;Select Record Year&amp;lt;/Question&amp;gt;        &amp;lt;/Operand&amp;gt;      &amp;lt</t>
  </si>
  <si>
    <t>;/Item&amp;gt;      &amp;lt;Item xsi:type="Filter" FilterOperator="Equal"&amp;gt;        &amp;lt;FilteredObject Key="UnivCUID=AVO1ZUPJlGRPj_qs7h3RtnM.DO5c"&amp;gt;          &amp;lt;Name&amp;gt;Currentrecordflag&amp;lt;/Name&amp;gt;        &amp;lt;/FilteredObject&amp;gt;        &amp;lt;Operand xsi:type="</t>
  </si>
  <si>
    <t>Values"&amp;gt;          &amp;lt;d1p1:NativeFreeValue xsi:type="xsd:double"&amp;gt;0&amp;lt;/d1p1:NativeFreeValue&amp;gt;        &amp;lt;/Operand&amp;gt;      &amp;lt;/Item&amp;gt;      &amp;lt;Item xsi:type="Filter" FilterOperator="Equal"&amp;gt;        &amp;lt;FilteredObject Key="UnivCUID=AVO1ZUPJlGRP</t>
  </si>
  <si>
    <t>j_qs7h3RtnM.DO12b"&amp;gt;          &amp;lt;Name&amp;gt;IsApprovedFlag&amp;lt;/Name&amp;gt;        &amp;lt;/FilteredObject&amp;gt;        &amp;lt;Operand xsi:type="Values"&amp;gt;          &amp;lt;d1p1:NativeFreeValue xsi:type="xsd:string"&amp;gt;N&amp;lt;/d1p1:NativeFreeValue&amp;gt;        &amp;lt;/Operand&amp;gt</t>
  </si>
  <si>
    <t>;      &amp;lt;/Item&amp;gt;    &amp;lt;/QueryCondition&amp;gt;  &amp;lt;/QueryBase&amp;gt;  &amp;lt;QueryProperty Name="DuplicatedRows" Activate="true" Value="false" xmlns="http://query.businessobjects.com/2005" /&amp;gt;  &amp;lt;QueryProperty Name="MaxFetchedTime" Activate="true" Value="-</t>
  </si>
  <si>
    <t>1" xmlns="http://query.businessobjects.com/2005" /&amp;gt;  &amp;lt;QueryProperty Name="MaxRowFetched" Activate="true" Value="-1" xmlns="http://query.businessobjects.com/2005" /&amp;gt;  &amp;lt;QueryProperty Name="DuplicateRowAggregation" Activate="false" Value="true" xm</t>
  </si>
  <si>
    <t>lns="http://query.businessobjects.com/2005" /&amp;gt;&amp;lt;/QuerySpecification&amp;gt;&lt;/query_specification&gt;&lt;Data_providers/&gt;&lt;Original_data_providers/&gt;&lt;prompts&gt;&lt;prompt promptName="Select Record Year" promptID="ROOT.0" valueType="0" PromptSetting="0" AllowMultipleVal</t>
  </si>
  <si>
    <t>aving="False" Keep_user_format="True" Instance_by_user="False" Username="" Logon_User_Instance="False" Refresh_DB="True" Use_Report_Saved_Data="False" Use_specific_instance="False" specific_instance_cuid="" specific_instance_description="" Need_format="Fal</t>
  </si>
  <si>
    <t>nkRows="False" LinkCols="False" Version="1.0" RegionName="HHeading"&gt;&lt;CustomRows Axis="Row"/&gt;&lt;CustomColumns Axis="Column"/&gt;&lt;/LayoutManager&gt;&lt;/Region&gt;&lt;Region name="DataGrid" DataRowCount="52" DataColCount="10"&gt;&lt;LayoutManager LinkRows="False" LinkCols="True" V</t>
  </si>
  <si>
    <t>ersion="1.0" RegionName="DataGrid"&gt;&lt;CustomRows Axis="Row"/&gt;&lt;CustomColumns Axis="Column"/&gt;&lt;/LayoutManager&gt;&lt;/Region&gt;&lt;/Regions&gt;&lt;/WebiView&gt;&lt;/WebiViews&gt;&lt;PromptBindings/&gt;&lt;DataSourceParameterValues/&gt;&lt;/Webi_document&gt;&lt;/Webi_documents&gt;&lt;/AddinModuleData&gt;&lt;/CrystalAddi</t>
  </si>
  <si>
    <t>n&gt;</t>
  </si>
  <si>
    <t>cification&gt;&lt;Data_providers/&gt;&lt;Original_data_providers/&gt;&lt;prompts&gt;&lt;prompt promptName="Select Record Year" promptID="ROOT.0" valueType="0" PromptSetting="0" AllowMultipleValues="False" isOptional="False"&gt;&lt;currentPromptValues&gt;&lt;disreteValue type="2" value="2019"</t>
  </si>
  <si>
    <t>iption="An error occurred while opening the report. The report does not exist; you have insufficient rights to open the report; or you cannot make a connection to the BusinessObjects Web Service. (LO 02010)" Last_refresh_time="2020-10-5T10:18:46" Last_refr</t>
  </si>
  <si>
    <t>esh_time_taken="4010"&gt;&lt;Regions&gt;&lt;Region name="HHeading" DataRowCount="1" DataColCount="13"&gt;&lt;LayoutManager LinkRows="False" LinkCols="False" Version="1.0" RegionName="HHeading"&gt;&lt;CustomRows Axis="Row"/&gt;&lt;CustomColumns Axis="Column"/&gt;&lt;/LayoutManager&gt;&lt;/Region&gt;&lt;R</t>
  </si>
  <si>
    <t>ype="2" value="2019" RowIndex=""/&gt;&lt;/currentPromptValues&gt;&lt;/prompt&gt;&lt;/prompts&gt;&lt;QueryContexts/&gt;&lt;WebiViews&gt;&lt;WebiView view_id="1" refresh_order="-1" part_UREF="" part_type="0" Conceal_data_when_saving="False" Keep_user_format="True" Instance_by_user="False" User</t>
  </si>
  <si>
    <t>s="1" Last_refresh_description="" Last_refresh_time="2020-10-5T10:18:46" Last_refresh_time_taken="3791"&gt;&lt;Regions&gt;&lt;Region name="HHeading" DataRowCount="1" DataColCount="5"&gt;&lt;LayoutManager LinkRows="False" LinkCols="False" Version="1.0" RegionName="HHeading"&gt;</t>
  </si>
  <si>
    <t>ues="False" isOptional="False"&gt;&lt;currentPromptValues&gt;&lt;disreteValue type="2" value="2019" RowIndex=""/&gt;&lt;/currentPromptValues&gt;&lt;/prompt&gt;&lt;/prompts&gt;&lt;QueryContexts/&gt;&lt;WebiViews&gt;&lt;WebiView view_id="1" refresh_order="-1" part_UREF="" part_type="0" Conceal_data_when_s</t>
  </si>
  <si>
    <t>se" Custom_view_name="HPMS_Summary document (2)" Last_refresh_status="1" Last_refresh_description="" Last_refresh_time="2020-10-5T10:18:47" Last_refresh_time_taken="3947"&gt;&lt;Regions&gt;&lt;Region name="HHeading" DataRowCount="1" DataColCount="10"&gt;&lt;LayoutManager Li</t>
  </si>
  <si>
    <t>FEDERAL-AID  HIGHWAY  LANE - LENGTH - 2021</t>
  </si>
  <si>
    <t xml:space="preserve">February 27, 2023                           </t>
  </si>
  <si>
    <t>Please note that due to data review and production issues with the 2021 HPMS data, some anomalous and/or missing data may exist.</t>
  </si>
  <si>
    <t>(2)</t>
  </si>
  <si>
    <t>2020 data.</t>
  </si>
  <si>
    <t>Maine (2)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</si>
</sst>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 &quot;-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%"/>
  </numFmts>
  <fonts count="48">
    <font>
      <sz val="11"/>
      <name val="P-AVGARD"/>
      <family val="0"/>
    </font>
    <font>
      <sz val="10"/>
      <name val="Arial"/>
      <family val="0"/>
    </font>
    <font>
      <b/>
      <sz val="20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u val="single"/>
      <sz val="9.55"/>
      <color indexed="12"/>
      <name val="P-AVGARD"/>
      <family val="0"/>
    </font>
    <font>
      <u val="single"/>
      <sz val="9.55"/>
      <color indexed="36"/>
      <name val="P-AVGARD"/>
      <family val="0"/>
    </font>
    <font>
      <sz val="10"/>
      <name val="P-AVGARD"/>
      <family val="0"/>
    </font>
    <font>
      <sz val="8"/>
      <name val="P-AVGARD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theme="1"/>
      </bottom>
    </border>
    <border>
      <left>
        <color indexed="63"/>
      </left>
      <right style="double">
        <color indexed="8"/>
      </right>
      <top>
        <color indexed="63"/>
      </top>
      <bottom style="thin">
        <color theme="1"/>
      </bottom>
    </border>
    <border>
      <left style="thin">
        <color indexed="8"/>
      </left>
      <right style="double">
        <color theme="1"/>
      </right>
      <top>
        <color indexed="63"/>
      </top>
      <bottom style="thin">
        <color theme="1"/>
      </bottom>
    </border>
    <border>
      <left style="thin">
        <color indexed="8"/>
      </left>
      <right style="double">
        <color theme="1"/>
      </right>
      <top>
        <color indexed="63"/>
      </top>
      <bottom>
        <color indexed="63"/>
      </bottom>
    </border>
    <border>
      <left style="thin">
        <color indexed="8"/>
      </left>
      <right style="double">
        <color theme="1"/>
      </right>
      <top style="thin">
        <color theme="1"/>
      </top>
      <bottom>
        <color indexed="63"/>
      </bottom>
    </border>
    <border>
      <left style="thin">
        <color theme="1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theme="1"/>
      </left>
      <right style="thin">
        <color indexed="8"/>
      </right>
      <top>
        <color indexed="63"/>
      </top>
      <bottom>
        <color indexed="63"/>
      </bottom>
    </border>
    <border>
      <left style="thin">
        <color theme="1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theme="1"/>
      </left>
      <right style="thin">
        <color indexed="8"/>
      </right>
      <top>
        <color indexed="63"/>
      </top>
      <bottom style="thin">
        <color theme="1"/>
      </bottom>
    </border>
    <border>
      <left style="thin">
        <color theme="1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theme="1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0" borderId="3" applyNumberFormat="0">
      <alignment/>
      <protection/>
    </xf>
    <xf numFmtId="0" fontId="35" fillId="0" borderId="3" applyNumberFormat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7" applyNumberFormat="0" applyFill="0" applyAlignment="0" applyProtection="0"/>
    <xf numFmtId="0" fontId="43" fillId="31" borderId="0" applyNumberFormat="0" applyBorder="0" applyAlignment="0" applyProtection="0"/>
    <xf numFmtId="0" fontId="29" fillId="0" borderId="0">
      <alignment/>
      <protection/>
    </xf>
    <xf numFmtId="0" fontId="0" fillId="32" borderId="8" applyNumberFormat="0" applyFont="0" applyAlignment="0" applyProtection="0"/>
    <xf numFmtId="0" fontId="44" fillId="27" borderId="9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3" fillId="0" borderId="0" xfId="0" applyFont="1" applyAlignment="1" applyProtection="1">
      <alignment horizontal="centerContinuous"/>
      <protection/>
    </xf>
    <xf numFmtId="0" fontId="3" fillId="0" borderId="0" xfId="0" applyFont="1" applyAlignment="1">
      <alignment/>
    </xf>
    <xf numFmtId="0" fontId="3" fillId="0" borderId="0" xfId="0" applyFont="1" applyAlignment="1" applyProtection="1">
      <alignment/>
      <protection/>
    </xf>
    <xf numFmtId="0" fontId="5" fillId="0" borderId="0" xfId="0" applyFont="1" applyAlignment="1" applyProtection="1">
      <alignment vertical="center"/>
      <protection/>
    </xf>
    <xf numFmtId="0" fontId="5" fillId="0" borderId="11" xfId="0" applyFont="1" applyBorder="1" applyAlignment="1" applyProtection="1">
      <alignment horizontal="centerContinuous" vertical="center"/>
      <protection/>
    </xf>
    <xf numFmtId="0" fontId="5" fillId="0" borderId="12" xfId="0" applyFont="1" applyBorder="1" applyAlignment="1" applyProtection="1">
      <alignment horizontal="centerContinuous" vertical="center"/>
      <protection/>
    </xf>
    <xf numFmtId="0" fontId="5" fillId="0" borderId="13" xfId="0" applyFont="1" applyBorder="1" applyAlignment="1" applyProtection="1">
      <alignment horizontal="centerContinuous" vertical="center"/>
      <protection/>
    </xf>
    <xf numFmtId="0" fontId="5" fillId="0" borderId="14" xfId="0" applyFont="1" applyBorder="1" applyAlignment="1" applyProtection="1">
      <alignment horizontal="centerContinuous" vertical="center"/>
      <protection/>
    </xf>
    <xf numFmtId="0" fontId="5" fillId="0" borderId="15" xfId="0" applyFont="1" applyBorder="1" applyAlignment="1" applyProtection="1">
      <alignment vertical="center"/>
      <protection/>
    </xf>
    <xf numFmtId="0" fontId="5" fillId="0" borderId="16" xfId="0" applyFont="1" applyBorder="1" applyAlignment="1" applyProtection="1">
      <alignment horizontal="centerContinuous" vertical="center"/>
      <protection/>
    </xf>
    <xf numFmtId="0" fontId="5" fillId="0" borderId="17" xfId="0" applyFont="1" applyBorder="1" applyAlignment="1" applyProtection="1">
      <alignment horizontal="centerContinuous" vertical="center"/>
      <protection/>
    </xf>
    <xf numFmtId="0" fontId="5" fillId="0" borderId="18" xfId="0" applyFont="1" applyBorder="1" applyAlignment="1" applyProtection="1">
      <alignment horizontal="centerContinuous" vertical="center"/>
      <protection/>
    </xf>
    <xf numFmtId="0" fontId="5" fillId="0" borderId="19" xfId="0" applyFont="1" applyBorder="1" applyAlignment="1" applyProtection="1">
      <alignment horizontal="centerContinuous" vertical="center"/>
      <protection/>
    </xf>
    <xf numFmtId="0" fontId="5" fillId="0" borderId="20" xfId="0" applyFont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vertical="center"/>
      <protection/>
    </xf>
    <xf numFmtId="164" fontId="5" fillId="0" borderId="20" xfId="0" applyNumberFormat="1" applyFont="1" applyBorder="1" applyAlignment="1" applyProtection="1">
      <alignment horizontal="center" vertical="center"/>
      <protection/>
    </xf>
    <xf numFmtId="164" fontId="5" fillId="0" borderId="21" xfId="0" applyNumberFormat="1" applyFont="1" applyBorder="1" applyAlignment="1" applyProtection="1">
      <alignment horizontal="center" vertical="center"/>
      <protection/>
    </xf>
    <xf numFmtId="164" fontId="5" fillId="0" borderId="18" xfId="0" applyNumberFormat="1" applyFont="1" applyBorder="1" applyAlignment="1" applyProtection="1">
      <alignment horizontal="center" vertical="center"/>
      <protection/>
    </xf>
    <xf numFmtId="164" fontId="5" fillId="0" borderId="19" xfId="0" applyNumberFormat="1" applyFont="1" applyBorder="1" applyAlignment="1" applyProtection="1">
      <alignment horizontal="center" vertical="center"/>
      <protection/>
    </xf>
    <xf numFmtId="164" fontId="5" fillId="0" borderId="22" xfId="0" applyNumberFormat="1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vertical="center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 quotePrefix="1">
      <alignment vertical="center"/>
      <protection/>
    </xf>
    <xf numFmtId="0" fontId="5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 vertical="center"/>
      <protection/>
    </xf>
    <xf numFmtId="0" fontId="3" fillId="0" borderId="0" xfId="0" applyFont="1" applyAlignment="1">
      <alignment vertical="center"/>
    </xf>
    <xf numFmtId="0" fontId="4" fillId="0" borderId="0" xfId="0" applyFont="1" applyAlignment="1" applyProtection="1">
      <alignment horizontal="centerContinuous" vertical="center"/>
      <protection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 horizontal="right"/>
    </xf>
    <xf numFmtId="164" fontId="5" fillId="0" borderId="20" xfId="0" applyNumberFormat="1" applyFont="1" applyFill="1" applyBorder="1" applyAlignment="1" applyProtection="1">
      <alignment horizontal="center" vertical="center"/>
      <protection/>
    </xf>
    <xf numFmtId="164" fontId="5" fillId="0" borderId="18" xfId="0" applyNumberFormat="1" applyFont="1" applyFill="1" applyBorder="1" applyAlignment="1" applyProtection="1">
      <alignment horizontal="center" vertical="center"/>
      <protection/>
    </xf>
    <xf numFmtId="164" fontId="5" fillId="0" borderId="19" xfId="0" applyNumberFormat="1" applyFont="1" applyFill="1" applyBorder="1" applyAlignment="1" applyProtection="1">
      <alignment horizontal="center" vertical="center"/>
      <protection/>
    </xf>
    <xf numFmtId="164" fontId="5" fillId="0" borderId="21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0" fillId="0" borderId="0" xfId="0" applyAlignment="1" quotePrefix="1">
      <alignment/>
    </xf>
    <xf numFmtId="164" fontId="5" fillId="0" borderId="23" xfId="0" applyNumberFormat="1" applyFont="1" applyFill="1" applyBorder="1" applyAlignment="1" applyProtection="1">
      <alignment horizontal="center" vertical="center"/>
      <protection/>
    </xf>
    <xf numFmtId="164" fontId="5" fillId="0" borderId="23" xfId="0" applyNumberFormat="1" applyFont="1" applyBorder="1" applyAlignment="1" applyProtection="1">
      <alignment horizontal="center" vertical="center"/>
      <protection/>
    </xf>
    <xf numFmtId="164" fontId="5" fillId="0" borderId="24" xfId="0" applyNumberFormat="1" applyFont="1" applyBorder="1" applyAlignment="1" applyProtection="1">
      <alignment horizontal="center" vertical="center"/>
      <protection/>
    </xf>
    <xf numFmtId="164" fontId="5" fillId="0" borderId="25" xfId="0" applyNumberFormat="1" applyFont="1" applyBorder="1" applyAlignment="1" applyProtection="1">
      <alignment horizontal="center" vertical="center"/>
      <protection/>
    </xf>
    <xf numFmtId="164" fontId="5" fillId="0" borderId="26" xfId="0" applyNumberFormat="1" applyFont="1" applyFill="1" applyBorder="1" applyAlignment="1" applyProtection="1">
      <alignment horizontal="center" vertical="center"/>
      <protection/>
    </xf>
    <xf numFmtId="164" fontId="5" fillId="0" borderId="25" xfId="0" applyNumberFormat="1" applyFont="1" applyFill="1" applyBorder="1" applyAlignment="1" applyProtection="1">
      <alignment horizontal="center" vertical="center"/>
      <protection/>
    </xf>
    <xf numFmtId="164" fontId="5" fillId="0" borderId="27" xfId="0" applyNumberFormat="1" applyFont="1" applyFill="1" applyBorder="1" applyAlignment="1" applyProtection="1">
      <alignment horizontal="center" vertical="center"/>
      <protection/>
    </xf>
    <xf numFmtId="0" fontId="5" fillId="0" borderId="28" xfId="0" applyFont="1" applyBorder="1" applyAlignment="1" applyProtection="1">
      <alignment vertical="center"/>
      <protection/>
    </xf>
    <xf numFmtId="0" fontId="5" fillId="0" borderId="29" xfId="0" applyFont="1" applyBorder="1" applyAlignment="1" applyProtection="1">
      <alignment horizontal="center" vertical="center"/>
      <protection/>
    </xf>
    <xf numFmtId="0" fontId="5" fillId="0" borderId="30" xfId="0" applyFont="1" applyBorder="1" applyAlignment="1" applyProtection="1">
      <alignment vertical="center"/>
      <protection/>
    </xf>
    <xf numFmtId="0" fontId="5" fillId="0" borderId="29" xfId="0" applyFont="1" applyFill="1" applyBorder="1" applyAlignment="1" applyProtection="1">
      <alignment vertical="center"/>
      <protection/>
    </xf>
    <xf numFmtId="0" fontId="5" fillId="0" borderId="31" xfId="0" applyFont="1" applyFill="1" applyBorder="1" applyAlignment="1" applyProtection="1">
      <alignment vertical="center"/>
      <protection/>
    </xf>
    <xf numFmtId="164" fontId="5" fillId="0" borderId="29" xfId="0" applyNumberFormat="1" applyFont="1" applyFill="1" applyBorder="1" applyAlignment="1" applyProtection="1">
      <alignment horizontal="left" vertical="center"/>
      <protection/>
    </xf>
    <xf numFmtId="164" fontId="5" fillId="0" borderId="31" xfId="0" applyNumberFormat="1" applyFont="1" applyFill="1" applyBorder="1" applyAlignment="1" applyProtection="1">
      <alignment horizontal="left" vertical="center"/>
      <protection/>
    </xf>
    <xf numFmtId="0" fontId="5" fillId="0" borderId="32" xfId="0" applyFont="1" applyBorder="1" applyAlignment="1" applyProtection="1">
      <alignment horizontal="center" vertical="center"/>
      <protection/>
    </xf>
    <xf numFmtId="0" fontId="5" fillId="0" borderId="30" xfId="0" applyFont="1" applyBorder="1" applyAlignment="1" applyProtection="1">
      <alignment horizontal="center" vertical="center"/>
      <protection/>
    </xf>
    <xf numFmtId="0" fontId="9" fillId="0" borderId="33" xfId="0" applyFont="1" applyBorder="1" applyAlignment="1">
      <alignment vertical="center"/>
    </xf>
    <xf numFmtId="164" fontId="5" fillId="0" borderId="0" xfId="0" applyNumberFormat="1" applyFont="1" applyAlignment="1" applyProtection="1">
      <alignment/>
      <protection/>
    </xf>
    <xf numFmtId="164" fontId="5" fillId="33" borderId="20" xfId="0" applyNumberFormat="1" applyFont="1" applyFill="1" applyBorder="1" applyAlignment="1" applyProtection="1">
      <alignment horizontal="center" vertical="center"/>
      <protection/>
    </xf>
    <xf numFmtId="164" fontId="5" fillId="33" borderId="21" xfId="0" applyNumberFormat="1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>
      <alignment/>
    </xf>
    <xf numFmtId="0" fontId="1" fillId="0" borderId="0" xfId="0" applyFont="1" applyAlignment="1" quotePrefix="1">
      <alignment horizontal="right"/>
    </xf>
    <xf numFmtId="0" fontId="8" fillId="0" borderId="0" xfId="0" applyFont="1" applyAlignment="1" quotePrefix="1">
      <alignment horizontal="right"/>
    </xf>
    <xf numFmtId="164" fontId="5" fillId="33" borderId="18" xfId="0" applyNumberFormat="1" applyFont="1" applyFill="1" applyBorder="1" applyAlignment="1" applyProtection="1">
      <alignment horizontal="center" vertical="center"/>
      <protection/>
    </xf>
    <xf numFmtId="164" fontId="5" fillId="0" borderId="34" xfId="0" applyNumberFormat="1" applyFont="1" applyBorder="1" applyAlignment="1" applyProtection="1">
      <alignment horizontal="center" vertical="center"/>
      <protection/>
    </xf>
    <xf numFmtId="164" fontId="5" fillId="0" borderId="16" xfId="0" applyNumberFormat="1" applyFont="1" applyBorder="1" applyAlignment="1" applyProtection="1">
      <alignment horizontal="center" vertical="center"/>
      <protection/>
    </xf>
    <xf numFmtId="164" fontId="5" fillId="0" borderId="35" xfId="0" applyNumberFormat="1" applyFont="1" applyBorder="1" applyAlignment="1" applyProtection="1">
      <alignment horizontal="center" vertical="center"/>
      <protection/>
    </xf>
    <xf numFmtId="164" fontId="5" fillId="0" borderId="36" xfId="0" applyNumberFormat="1" applyFont="1" applyBorder="1" applyAlignment="1" applyProtection="1">
      <alignment horizontal="center" vertical="center"/>
      <protection/>
    </xf>
    <xf numFmtId="164" fontId="5" fillId="0" borderId="37" xfId="0" applyNumberFormat="1" applyFont="1" applyBorder="1" applyAlignment="1" applyProtection="1">
      <alignment horizontal="center" vertical="center"/>
      <protection/>
    </xf>
    <xf numFmtId="164" fontId="5" fillId="0" borderId="16" xfId="0" applyNumberFormat="1" applyFont="1" applyFill="1" applyBorder="1" applyAlignment="1" applyProtection="1">
      <alignment horizontal="center" vertical="center"/>
      <protection/>
    </xf>
    <xf numFmtId="164" fontId="5" fillId="0" borderId="36" xfId="0" applyNumberFormat="1" applyFont="1" applyFill="1" applyBorder="1" applyAlignment="1" applyProtection="1">
      <alignment horizontal="center" vertical="center"/>
      <protection/>
    </xf>
    <xf numFmtId="0" fontId="1" fillId="33" borderId="0" xfId="0" applyFont="1" applyFill="1" applyAlignment="1">
      <alignment horizontal="left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rystal Report Data" xfId="44"/>
    <cellStyle name="Crystal Report Field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V1:V67"/>
  <sheetViews>
    <sheetView zoomScalePageLayoutView="0" workbookViewId="0" topLeftCell="A1">
      <selection activeCell="A1" sqref="A1"/>
    </sheetView>
  </sheetViews>
  <sheetFormatPr defaultColWidth="8.796875" defaultRowHeight="14.25"/>
  <sheetData>
    <row r="1" ht="13.5">
      <c r="V1" s="40" t="s">
        <v>92</v>
      </c>
    </row>
    <row r="2" ht="13.5">
      <c r="V2" s="40" t="s">
        <v>72</v>
      </c>
    </row>
    <row r="3" ht="13.5">
      <c r="V3" s="40" t="s">
        <v>73</v>
      </c>
    </row>
    <row r="4" ht="13.5">
      <c r="V4" s="40" t="s">
        <v>74</v>
      </c>
    </row>
    <row r="5" ht="13.5">
      <c r="V5" s="40" t="s">
        <v>75</v>
      </c>
    </row>
    <row r="6" ht="13.5">
      <c r="V6" s="40" t="s">
        <v>76</v>
      </c>
    </row>
    <row r="7" ht="13.5">
      <c r="V7" s="40" t="s">
        <v>77</v>
      </c>
    </row>
    <row r="8" ht="13.5">
      <c r="V8" s="40" t="s">
        <v>78</v>
      </c>
    </row>
    <row r="9" ht="13.5">
      <c r="V9" s="40" t="s">
        <v>79</v>
      </c>
    </row>
    <row r="10" ht="13.5">
      <c r="V10" s="40" t="s">
        <v>80</v>
      </c>
    </row>
    <row r="11" ht="13.5">
      <c r="V11" s="40" t="s">
        <v>81</v>
      </c>
    </row>
    <row r="12" ht="13.5">
      <c r="V12" s="40" t="s">
        <v>82</v>
      </c>
    </row>
    <row r="13" ht="13.5">
      <c r="V13" s="40" t="s">
        <v>83</v>
      </c>
    </row>
    <row r="14" ht="13.5">
      <c r="V14" s="40" t="s">
        <v>84</v>
      </c>
    </row>
    <row r="15" ht="13.5">
      <c r="V15" s="40" t="s">
        <v>85</v>
      </c>
    </row>
    <row r="16" ht="13.5">
      <c r="V16" s="40" t="s">
        <v>86</v>
      </c>
    </row>
    <row r="17" ht="13.5">
      <c r="V17" s="40" t="s">
        <v>87</v>
      </c>
    </row>
    <row r="18" ht="13.5">
      <c r="V18" s="40" t="s">
        <v>88</v>
      </c>
    </row>
    <row r="19" ht="13.5">
      <c r="V19" s="40" t="s">
        <v>89</v>
      </c>
    </row>
    <row r="20" ht="13.5">
      <c r="V20" s="40" t="s">
        <v>132</v>
      </c>
    </row>
    <row r="21" ht="13.5">
      <c r="V21" s="40" t="s">
        <v>90</v>
      </c>
    </row>
    <row r="22" ht="13.5">
      <c r="V22" s="40" t="s">
        <v>91</v>
      </c>
    </row>
    <row r="23" ht="13.5">
      <c r="V23" s="40" t="s">
        <v>133</v>
      </c>
    </row>
    <row r="24" ht="13.5">
      <c r="V24" s="40" t="s">
        <v>134</v>
      </c>
    </row>
    <row r="25" ht="13.5">
      <c r="V25" s="40" t="s">
        <v>93</v>
      </c>
    </row>
    <row r="26" ht="13.5">
      <c r="V26" s="40" t="s">
        <v>94</v>
      </c>
    </row>
    <row r="27" ht="13.5">
      <c r="V27" s="40" t="s">
        <v>95</v>
      </c>
    </row>
    <row r="28" ht="13.5">
      <c r="V28" s="40" t="s">
        <v>96</v>
      </c>
    </row>
    <row r="29" ht="13.5">
      <c r="V29" s="40" t="s">
        <v>97</v>
      </c>
    </row>
    <row r="30" ht="13.5">
      <c r="V30" s="40" t="s">
        <v>98</v>
      </c>
    </row>
    <row r="31" ht="13.5">
      <c r="V31" s="40" t="s">
        <v>99</v>
      </c>
    </row>
    <row r="32" ht="13.5">
      <c r="V32" s="40" t="s">
        <v>100</v>
      </c>
    </row>
    <row r="33" ht="13.5">
      <c r="V33" s="40" t="s">
        <v>101</v>
      </c>
    </row>
    <row r="34" ht="13.5">
      <c r="V34" s="40" t="s">
        <v>102</v>
      </c>
    </row>
    <row r="35" ht="13.5">
      <c r="V35" s="40" t="s">
        <v>103</v>
      </c>
    </row>
    <row r="36" ht="13.5">
      <c r="V36" s="40" t="s">
        <v>104</v>
      </c>
    </row>
    <row r="37" ht="13.5">
      <c r="V37" s="40" t="s">
        <v>105</v>
      </c>
    </row>
    <row r="38" ht="13.5">
      <c r="V38" s="40" t="s">
        <v>106</v>
      </c>
    </row>
    <row r="39" ht="13.5">
      <c r="V39" s="40" t="s">
        <v>107</v>
      </c>
    </row>
    <row r="40" ht="13.5">
      <c r="V40" s="40" t="s">
        <v>108</v>
      </c>
    </row>
    <row r="41" ht="13.5">
      <c r="V41" s="40" t="s">
        <v>135</v>
      </c>
    </row>
    <row r="42" ht="13.5">
      <c r="V42" s="40" t="s">
        <v>109</v>
      </c>
    </row>
    <row r="43" ht="13.5">
      <c r="V43" s="40" t="s">
        <v>136</v>
      </c>
    </row>
    <row r="44" ht="13.5">
      <c r="V44" s="40" t="s">
        <v>110</v>
      </c>
    </row>
    <row r="45" ht="13.5">
      <c r="V45" s="40" t="s">
        <v>111</v>
      </c>
    </row>
    <row r="46" ht="13.5">
      <c r="V46" s="40" t="s">
        <v>112</v>
      </c>
    </row>
    <row r="47" ht="13.5">
      <c r="V47" s="40" t="s">
        <v>113</v>
      </c>
    </row>
    <row r="48" ht="13.5">
      <c r="V48" s="40" t="s">
        <v>114</v>
      </c>
    </row>
    <row r="49" ht="13.5">
      <c r="V49" s="40" t="s">
        <v>115</v>
      </c>
    </row>
    <row r="50" ht="13.5">
      <c r="V50" s="40" t="s">
        <v>116</v>
      </c>
    </row>
    <row r="51" ht="13.5">
      <c r="V51" s="40" t="s">
        <v>117</v>
      </c>
    </row>
    <row r="52" ht="13.5">
      <c r="V52" s="40" t="s">
        <v>118</v>
      </c>
    </row>
    <row r="53" ht="13.5">
      <c r="V53" s="40" t="s">
        <v>119</v>
      </c>
    </row>
    <row r="54" ht="13.5">
      <c r="V54" s="40" t="s">
        <v>120</v>
      </c>
    </row>
    <row r="55" ht="13.5">
      <c r="V55" s="40" t="s">
        <v>121</v>
      </c>
    </row>
    <row r="56" ht="13.5">
      <c r="V56" s="40" t="s">
        <v>122</v>
      </c>
    </row>
    <row r="57" ht="13.5">
      <c r="V57" s="40" t="s">
        <v>123</v>
      </c>
    </row>
    <row r="58" ht="13.5">
      <c r="V58" s="40" t="s">
        <v>124</v>
      </c>
    </row>
    <row r="59" ht="13.5">
      <c r="V59" s="40" t="s">
        <v>125</v>
      </c>
    </row>
    <row r="60" ht="13.5">
      <c r="V60" s="40" t="s">
        <v>126</v>
      </c>
    </row>
    <row r="61" ht="13.5">
      <c r="V61" s="40" t="s">
        <v>127</v>
      </c>
    </row>
    <row r="62" ht="13.5">
      <c r="V62" s="40" t="s">
        <v>137</v>
      </c>
    </row>
    <row r="63" ht="13.5">
      <c r="V63" s="40" t="s">
        <v>128</v>
      </c>
    </row>
    <row r="64" ht="13.5">
      <c r="V64" s="40" t="s">
        <v>138</v>
      </c>
    </row>
    <row r="65" ht="13.5">
      <c r="V65" s="40" t="s">
        <v>129</v>
      </c>
    </row>
    <row r="66" ht="13.5">
      <c r="V66" s="40" t="s">
        <v>130</v>
      </c>
    </row>
    <row r="67" ht="13.5">
      <c r="V67" s="40" t="s">
        <v>131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8:U78"/>
  <sheetViews>
    <sheetView showGridLines="0" tabSelected="1" defaultGridColor="0" zoomScalePageLayoutView="0" colorId="22" workbookViewId="0" topLeftCell="A1">
      <selection activeCell="A1" sqref="A1"/>
    </sheetView>
  </sheetViews>
  <sheetFormatPr defaultColWidth="9.59765625" defaultRowHeight="14.25"/>
  <cols>
    <col min="1" max="1" width="16.59765625" style="2" customWidth="1"/>
    <col min="2" max="2" width="9.19921875" style="2" customWidth="1"/>
    <col min="3" max="3" width="8.19921875" style="2" customWidth="1"/>
    <col min="4" max="4" width="8.69921875" style="2" customWidth="1"/>
    <col min="5" max="6" width="8.5" style="2" customWidth="1"/>
    <col min="7" max="7" width="8.69921875" style="2" customWidth="1"/>
    <col min="8" max="10" width="9.19921875" style="2" customWidth="1"/>
    <col min="11" max="11" width="9.09765625" style="2" customWidth="1"/>
    <col min="12" max="12" width="9.19921875" style="2" customWidth="1"/>
    <col min="13" max="13" width="7.69921875" style="2" customWidth="1"/>
    <col min="14" max="15" width="7.59765625" style="2" customWidth="1"/>
    <col min="16" max="17" width="8.8984375" style="2" customWidth="1"/>
    <col min="18" max="18" width="7.59765625" style="2" customWidth="1"/>
    <col min="19" max="19" width="8.69921875" style="2" customWidth="1"/>
    <col min="20" max="20" width="10.69921875" style="2" customWidth="1"/>
    <col min="21" max="21" width="9.59765625" style="39" customWidth="1"/>
    <col min="22" max="16384" width="9.59765625" style="2" customWidth="1"/>
  </cols>
  <sheetData>
    <row r="8" spans="1:21" s="29" customFormat="1" ht="21.75" customHeight="1">
      <c r="A8" s="27" t="s">
        <v>139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38"/>
    </row>
    <row r="9" spans="1:21" s="29" customFormat="1" ht="24.75" customHeight="1">
      <c r="A9" s="30" t="s">
        <v>69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38"/>
    </row>
    <row r="10" spans="1:20" ht="41.2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1"/>
      <c r="T10" s="1"/>
    </row>
    <row r="11" spans="1:20" ht="16.5" customHeight="1">
      <c r="A11" s="25" t="s">
        <v>140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T11" s="26" t="s">
        <v>0</v>
      </c>
    </row>
    <row r="12" spans="1:20" ht="21.75" customHeight="1">
      <c r="A12" s="48"/>
      <c r="B12" s="5" t="s">
        <v>1</v>
      </c>
      <c r="C12" s="6"/>
      <c r="D12" s="6"/>
      <c r="E12" s="6"/>
      <c r="F12" s="6"/>
      <c r="G12" s="5"/>
      <c r="H12" s="5"/>
      <c r="I12" s="5"/>
      <c r="J12" s="7"/>
      <c r="K12" s="6" t="s">
        <v>2</v>
      </c>
      <c r="L12" s="6"/>
      <c r="M12" s="8"/>
      <c r="N12" s="6" t="s">
        <v>3</v>
      </c>
      <c r="O12" s="6"/>
      <c r="P12" s="8"/>
      <c r="Q12" s="6" t="s">
        <v>3</v>
      </c>
      <c r="R12" s="6"/>
      <c r="S12" s="8"/>
      <c r="T12" s="9"/>
    </row>
    <row r="13" spans="1:20" ht="21.75" customHeight="1">
      <c r="A13" s="49" t="s">
        <v>4</v>
      </c>
      <c r="B13" s="10" t="s">
        <v>5</v>
      </c>
      <c r="C13" s="5"/>
      <c r="D13" s="11"/>
      <c r="E13" s="5" t="s">
        <v>2</v>
      </c>
      <c r="F13" s="5"/>
      <c r="G13" s="12"/>
      <c r="H13" s="10" t="s">
        <v>6</v>
      </c>
      <c r="I13" s="10"/>
      <c r="J13" s="13"/>
      <c r="K13" s="10" t="s">
        <v>7</v>
      </c>
      <c r="L13" s="10"/>
      <c r="M13" s="13"/>
      <c r="N13" s="10" t="s">
        <v>8</v>
      </c>
      <c r="O13" s="10"/>
      <c r="P13" s="13"/>
      <c r="Q13" s="10" t="s">
        <v>9</v>
      </c>
      <c r="R13" s="10"/>
      <c r="S13" s="13"/>
      <c r="T13" s="14" t="s">
        <v>6</v>
      </c>
    </row>
    <row r="14" spans="1:20" ht="13.5">
      <c r="A14" s="50"/>
      <c r="B14" s="15" t="s">
        <v>10</v>
      </c>
      <c r="C14" s="15" t="s">
        <v>11</v>
      </c>
      <c r="D14" s="15" t="s">
        <v>6</v>
      </c>
      <c r="E14" s="15" t="s">
        <v>10</v>
      </c>
      <c r="F14" s="15" t="s">
        <v>11</v>
      </c>
      <c r="G14" s="15" t="s">
        <v>6</v>
      </c>
      <c r="H14" s="15" t="s">
        <v>10</v>
      </c>
      <c r="I14" s="15" t="s">
        <v>11</v>
      </c>
      <c r="J14" s="16" t="s">
        <v>6</v>
      </c>
      <c r="K14" s="15" t="s">
        <v>10</v>
      </c>
      <c r="L14" s="15" t="s">
        <v>11</v>
      </c>
      <c r="M14" s="16" t="s">
        <v>6</v>
      </c>
      <c r="N14" s="15" t="s">
        <v>10</v>
      </c>
      <c r="O14" s="15" t="s">
        <v>11</v>
      </c>
      <c r="P14" s="16" t="s">
        <v>6</v>
      </c>
      <c r="Q14" s="15" t="s">
        <v>10</v>
      </c>
      <c r="R14" s="15" t="s">
        <v>11</v>
      </c>
      <c r="S14" s="16" t="s">
        <v>6</v>
      </c>
      <c r="T14" s="17"/>
    </row>
    <row r="15" spans="1:20" ht="13.5">
      <c r="A15" s="51" t="s">
        <v>12</v>
      </c>
      <c r="B15" s="34">
        <v>2434.138</v>
      </c>
      <c r="C15" s="34">
        <v>2269.434</v>
      </c>
      <c r="D15" s="34">
        <v>4703.572</v>
      </c>
      <c r="E15" s="34">
        <v>6029.791</v>
      </c>
      <c r="F15" s="34">
        <v>4875.319</v>
      </c>
      <c r="G15" s="18">
        <v>10905.11</v>
      </c>
      <c r="H15" s="34">
        <v>8463.929</v>
      </c>
      <c r="I15" s="34">
        <v>7144.753</v>
      </c>
      <c r="J15" s="19">
        <v>15608.682</v>
      </c>
      <c r="K15" s="18">
        <v>33089.646</v>
      </c>
      <c r="L15" s="18">
        <v>14262.635</v>
      </c>
      <c r="M15" s="19">
        <v>47352.281</v>
      </c>
      <c r="N15" s="18">
        <v>41553.575</v>
      </c>
      <c r="O15" s="18">
        <v>21407.388</v>
      </c>
      <c r="P15" s="19">
        <v>62960.963</v>
      </c>
      <c r="Q15" s="18">
        <v>102624.274</v>
      </c>
      <c r="R15" s="18">
        <v>44018.204</v>
      </c>
      <c r="S15" s="19">
        <v>146642.478</v>
      </c>
      <c r="T15" s="18">
        <v>209603.441</v>
      </c>
    </row>
    <row r="16" spans="1:20" ht="13.5">
      <c r="A16" s="51" t="s">
        <v>54</v>
      </c>
      <c r="B16" s="34">
        <v>2057.419</v>
      </c>
      <c r="C16" s="34">
        <v>319.808</v>
      </c>
      <c r="D16" s="34">
        <v>2377.227</v>
      </c>
      <c r="E16" s="34">
        <v>1986.845</v>
      </c>
      <c r="F16" s="34">
        <v>548.735</v>
      </c>
      <c r="G16" s="34">
        <v>2535.58</v>
      </c>
      <c r="H16" s="34">
        <v>4044.264</v>
      </c>
      <c r="I16" s="59">
        <v>868.543</v>
      </c>
      <c r="J16" s="19">
        <v>4912.807</v>
      </c>
      <c r="K16" s="18">
        <v>3236.235</v>
      </c>
      <c r="L16" s="59">
        <v>1417.849</v>
      </c>
      <c r="M16" s="19">
        <v>4654.084</v>
      </c>
      <c r="N16" s="18">
        <v>7280.499</v>
      </c>
      <c r="O16" s="59">
        <v>2286.392</v>
      </c>
      <c r="P16" s="60">
        <v>9566.891</v>
      </c>
      <c r="Q16" s="18">
        <v>21930.742</v>
      </c>
      <c r="R16" s="18">
        <v>4429.53</v>
      </c>
      <c r="S16" s="19">
        <v>26360.272</v>
      </c>
      <c r="T16" s="18">
        <v>35927.163</v>
      </c>
    </row>
    <row r="17" spans="1:20" ht="13.5">
      <c r="A17" s="51" t="s">
        <v>13</v>
      </c>
      <c r="B17" s="34">
        <v>3721.592</v>
      </c>
      <c r="C17" s="34">
        <v>1473.639</v>
      </c>
      <c r="D17" s="18">
        <v>5195.231</v>
      </c>
      <c r="E17" s="34">
        <v>3466.444</v>
      </c>
      <c r="F17" s="34">
        <v>4468.921</v>
      </c>
      <c r="G17" s="18">
        <v>7935.365</v>
      </c>
      <c r="H17" s="34">
        <v>7188.036</v>
      </c>
      <c r="I17" s="34">
        <v>5942.56</v>
      </c>
      <c r="J17" s="19">
        <v>13130.596</v>
      </c>
      <c r="K17" s="18">
        <v>11533.76</v>
      </c>
      <c r="L17" s="18">
        <v>22390.586</v>
      </c>
      <c r="M17" s="19">
        <v>33924.346</v>
      </c>
      <c r="N17" s="18">
        <v>18721.796</v>
      </c>
      <c r="O17" s="18">
        <v>28333.146</v>
      </c>
      <c r="P17" s="19">
        <v>47054.942</v>
      </c>
      <c r="Q17" s="18">
        <v>70878.22</v>
      </c>
      <c r="R17" s="18">
        <v>44494.932</v>
      </c>
      <c r="S17" s="19">
        <v>115373.152</v>
      </c>
      <c r="T17" s="18">
        <v>162428.094</v>
      </c>
    </row>
    <row r="18" spans="1:20" ht="13.5">
      <c r="A18" s="52" t="s">
        <v>14</v>
      </c>
      <c r="B18" s="41">
        <v>1979.906</v>
      </c>
      <c r="C18" s="41">
        <v>1334.191</v>
      </c>
      <c r="D18" s="42">
        <v>3314.097</v>
      </c>
      <c r="E18" s="41">
        <v>5486.242</v>
      </c>
      <c r="F18" s="41">
        <v>2474.382</v>
      </c>
      <c r="G18" s="42">
        <v>7960.624</v>
      </c>
      <c r="H18" s="41">
        <v>7466.148</v>
      </c>
      <c r="I18" s="41">
        <v>3808.573</v>
      </c>
      <c r="J18" s="44">
        <v>11274.721</v>
      </c>
      <c r="K18" s="42">
        <v>30084.621</v>
      </c>
      <c r="L18" s="42">
        <v>9474.5196</v>
      </c>
      <c r="M18" s="44">
        <v>39559.1406</v>
      </c>
      <c r="N18" s="42">
        <v>37550.769</v>
      </c>
      <c r="O18" s="42">
        <v>13283.0926</v>
      </c>
      <c r="P18" s="43">
        <v>50833.8616</v>
      </c>
      <c r="Q18" s="42">
        <v>129609.06</v>
      </c>
      <c r="R18" s="42">
        <v>23914.931</v>
      </c>
      <c r="S18" s="21">
        <v>153523.991</v>
      </c>
      <c r="T18" s="68">
        <v>204357.853</v>
      </c>
    </row>
    <row r="19" spans="1:20" ht="13.5">
      <c r="A19" s="53" t="s">
        <v>15</v>
      </c>
      <c r="B19" s="34">
        <v>5475.2</v>
      </c>
      <c r="C19" s="34">
        <v>9826.456</v>
      </c>
      <c r="D19" s="34">
        <v>15301.656</v>
      </c>
      <c r="E19" s="34">
        <v>11080.171</v>
      </c>
      <c r="F19" s="34">
        <v>35399.3618</v>
      </c>
      <c r="G19" s="34">
        <v>46479.5328</v>
      </c>
      <c r="H19" s="34">
        <v>16555.371</v>
      </c>
      <c r="I19" s="34">
        <v>45225.8178</v>
      </c>
      <c r="J19" s="45">
        <v>61781.1888</v>
      </c>
      <c r="K19" s="34">
        <v>37823.617</v>
      </c>
      <c r="L19" s="34">
        <v>59786.6672</v>
      </c>
      <c r="M19" s="45">
        <v>97610.2842</v>
      </c>
      <c r="N19" s="34">
        <v>54378.988</v>
      </c>
      <c r="O19" s="34">
        <v>105012.485</v>
      </c>
      <c r="P19" s="47">
        <v>159391.473</v>
      </c>
      <c r="Q19" s="34">
        <v>102263.421</v>
      </c>
      <c r="R19" s="34">
        <v>138563.184</v>
      </c>
      <c r="S19" s="19">
        <v>240826.605</v>
      </c>
      <c r="T19" s="18">
        <v>400218.078</v>
      </c>
    </row>
    <row r="20" spans="1:20" ht="13.5">
      <c r="A20" s="53" t="s">
        <v>16</v>
      </c>
      <c r="B20" s="34">
        <v>2628.109</v>
      </c>
      <c r="C20" s="34">
        <v>1565.597</v>
      </c>
      <c r="D20" s="34">
        <v>4193.706</v>
      </c>
      <c r="E20" s="34">
        <v>5857.887</v>
      </c>
      <c r="F20" s="34">
        <v>5548.423</v>
      </c>
      <c r="G20" s="34">
        <v>11406.31</v>
      </c>
      <c r="H20" s="34">
        <v>8485.996</v>
      </c>
      <c r="I20" s="34">
        <v>7114.02</v>
      </c>
      <c r="J20" s="45">
        <v>15600.016</v>
      </c>
      <c r="K20" s="34">
        <v>17985.06</v>
      </c>
      <c r="L20" s="34">
        <v>9052.519</v>
      </c>
      <c r="M20" s="45">
        <v>27037.579</v>
      </c>
      <c r="N20" s="34">
        <v>26471.056</v>
      </c>
      <c r="O20" s="34">
        <v>16166.539</v>
      </c>
      <c r="P20" s="45">
        <v>42637.595</v>
      </c>
      <c r="Q20" s="34">
        <v>112196.572</v>
      </c>
      <c r="R20" s="34">
        <v>31365.122</v>
      </c>
      <c r="S20" s="19">
        <v>143561.694</v>
      </c>
      <c r="T20" s="18">
        <v>186199.289</v>
      </c>
    </row>
    <row r="21" spans="1:20" ht="13.5">
      <c r="A21" s="53" t="s">
        <v>17</v>
      </c>
      <c r="B21" s="34">
        <v>149.88</v>
      </c>
      <c r="C21" s="34">
        <v>1732.87</v>
      </c>
      <c r="D21" s="34">
        <v>1882.75</v>
      </c>
      <c r="E21" s="34">
        <v>396.22</v>
      </c>
      <c r="F21" s="34">
        <v>2883.44</v>
      </c>
      <c r="G21" s="34">
        <v>3279.66</v>
      </c>
      <c r="H21" s="34">
        <v>546.1</v>
      </c>
      <c r="I21" s="34">
        <v>4616.31</v>
      </c>
      <c r="J21" s="45">
        <v>5162.41</v>
      </c>
      <c r="K21" s="34">
        <v>2162.35</v>
      </c>
      <c r="L21" s="34">
        <v>8111.28</v>
      </c>
      <c r="M21" s="45">
        <v>10273.63</v>
      </c>
      <c r="N21" s="34">
        <v>2708.45</v>
      </c>
      <c r="O21" s="34">
        <v>12727.59</v>
      </c>
      <c r="P21" s="45">
        <v>15436.04</v>
      </c>
      <c r="Q21" s="34">
        <v>8580.8</v>
      </c>
      <c r="R21" s="34">
        <v>21449.98</v>
      </c>
      <c r="S21" s="19">
        <v>30030.78</v>
      </c>
      <c r="T21" s="18">
        <v>45466.82</v>
      </c>
    </row>
    <row r="22" spans="1:20" ht="13.5">
      <c r="A22" s="54" t="s">
        <v>18</v>
      </c>
      <c r="B22" s="41">
        <v>0</v>
      </c>
      <c r="C22" s="41">
        <v>256.88</v>
      </c>
      <c r="D22" s="41">
        <v>256.88</v>
      </c>
      <c r="E22" s="41">
        <v>524.92</v>
      </c>
      <c r="F22" s="41">
        <v>971.34</v>
      </c>
      <c r="G22" s="41">
        <v>1496.26</v>
      </c>
      <c r="H22" s="41">
        <v>524.92</v>
      </c>
      <c r="I22" s="41">
        <v>1228.22</v>
      </c>
      <c r="J22" s="46">
        <v>1753.14</v>
      </c>
      <c r="K22" s="41">
        <v>971.22</v>
      </c>
      <c r="L22" s="41">
        <v>1577.6</v>
      </c>
      <c r="M22" s="46">
        <v>2548.82</v>
      </c>
      <c r="N22" s="41">
        <v>1496.14</v>
      </c>
      <c r="O22" s="41">
        <v>2805.82</v>
      </c>
      <c r="P22" s="46">
        <v>4301.96</v>
      </c>
      <c r="Q22" s="41">
        <v>4519.4</v>
      </c>
      <c r="R22" s="41">
        <v>5342.72</v>
      </c>
      <c r="S22" s="21">
        <v>9862.12</v>
      </c>
      <c r="T22" s="68">
        <v>14164.08</v>
      </c>
    </row>
    <row r="23" spans="1:20" ht="13.5">
      <c r="A23" s="53" t="s">
        <v>65</v>
      </c>
      <c r="B23" s="34">
        <v>0</v>
      </c>
      <c r="C23" s="34">
        <v>72.654</v>
      </c>
      <c r="D23" s="34">
        <v>72.654</v>
      </c>
      <c r="E23" s="34">
        <v>0</v>
      </c>
      <c r="F23" s="34">
        <v>507.728</v>
      </c>
      <c r="G23" s="34">
        <v>507.728</v>
      </c>
      <c r="H23" s="34">
        <v>0</v>
      </c>
      <c r="I23" s="34">
        <v>580.382</v>
      </c>
      <c r="J23" s="45">
        <v>580.382</v>
      </c>
      <c r="K23" s="34">
        <v>0</v>
      </c>
      <c r="L23" s="34">
        <v>749.755</v>
      </c>
      <c r="M23" s="45">
        <v>749.755</v>
      </c>
      <c r="N23" s="34">
        <v>0</v>
      </c>
      <c r="O23" s="34">
        <v>1330.137</v>
      </c>
      <c r="P23" s="45">
        <v>1330.137</v>
      </c>
      <c r="Q23" s="34">
        <v>0</v>
      </c>
      <c r="R23" s="34">
        <v>2130.292</v>
      </c>
      <c r="S23" s="19">
        <v>2130.292</v>
      </c>
      <c r="T23" s="18">
        <v>3460.429</v>
      </c>
    </row>
    <row r="24" spans="1:20" ht="13.5">
      <c r="A24" s="53" t="s">
        <v>19</v>
      </c>
      <c r="B24" s="34">
        <v>3590.071</v>
      </c>
      <c r="C24" s="34">
        <v>5104.093</v>
      </c>
      <c r="D24" s="34">
        <v>8694.164</v>
      </c>
      <c r="E24" s="34">
        <v>8199.258</v>
      </c>
      <c r="F24" s="34">
        <v>20703.797</v>
      </c>
      <c r="G24" s="34">
        <v>28903.055</v>
      </c>
      <c r="H24" s="34">
        <v>11789.329</v>
      </c>
      <c r="I24" s="34">
        <v>25807.89</v>
      </c>
      <c r="J24" s="45">
        <v>37597.219</v>
      </c>
      <c r="K24" s="34">
        <v>12792.365</v>
      </c>
      <c r="L24" s="34">
        <v>34494.379</v>
      </c>
      <c r="M24" s="45">
        <v>47286.744</v>
      </c>
      <c r="N24" s="34">
        <v>24581.694</v>
      </c>
      <c r="O24" s="34">
        <v>60302.269</v>
      </c>
      <c r="P24" s="45">
        <v>84883.963</v>
      </c>
      <c r="Q24" s="34">
        <v>53367.172</v>
      </c>
      <c r="R24" s="34">
        <v>138590.296</v>
      </c>
      <c r="S24" s="19">
        <v>191957.468</v>
      </c>
      <c r="T24" s="18">
        <v>276841.431</v>
      </c>
    </row>
    <row r="25" spans="1:20" ht="13.5">
      <c r="A25" s="53" t="s">
        <v>20</v>
      </c>
      <c r="B25" s="34">
        <v>2582.777</v>
      </c>
      <c r="C25" s="34">
        <v>4456.845</v>
      </c>
      <c r="D25" s="34">
        <v>7039.622</v>
      </c>
      <c r="E25" s="34">
        <v>9940.242</v>
      </c>
      <c r="F25" s="34">
        <v>10170.464</v>
      </c>
      <c r="G25" s="34">
        <v>20110.706</v>
      </c>
      <c r="H25" s="34">
        <v>12523.019</v>
      </c>
      <c r="I25" s="34">
        <v>14627.309</v>
      </c>
      <c r="J25" s="45">
        <v>27150.328</v>
      </c>
      <c r="K25" s="34">
        <v>31599.947</v>
      </c>
      <c r="L25" s="34">
        <v>21060.039</v>
      </c>
      <c r="M25" s="45">
        <v>52659.986</v>
      </c>
      <c r="N25" s="34">
        <v>44122.966</v>
      </c>
      <c r="O25" s="34">
        <v>35687.348</v>
      </c>
      <c r="P25" s="45">
        <v>79810.314</v>
      </c>
      <c r="Q25" s="34">
        <v>111571.05</v>
      </c>
      <c r="R25" s="34">
        <v>76221.176</v>
      </c>
      <c r="S25" s="19">
        <v>187792.226</v>
      </c>
      <c r="T25" s="18">
        <v>267602.54</v>
      </c>
    </row>
    <row r="26" spans="1:20" ht="13.5">
      <c r="A26" s="54" t="s">
        <v>21</v>
      </c>
      <c r="B26" s="41">
        <v>0</v>
      </c>
      <c r="C26" s="41">
        <v>321.844</v>
      </c>
      <c r="D26" s="41">
        <v>321.844</v>
      </c>
      <c r="E26" s="41">
        <v>160.564</v>
      </c>
      <c r="F26" s="41">
        <v>1018.251</v>
      </c>
      <c r="G26" s="41">
        <v>1178.815</v>
      </c>
      <c r="H26" s="41">
        <v>160.564</v>
      </c>
      <c r="I26" s="41">
        <v>1340.095</v>
      </c>
      <c r="J26" s="46">
        <v>1500.659</v>
      </c>
      <c r="K26" s="41">
        <v>955.304</v>
      </c>
      <c r="L26" s="41">
        <v>1498.478</v>
      </c>
      <c r="M26" s="46">
        <v>2453.782</v>
      </c>
      <c r="N26" s="41">
        <v>1115.868</v>
      </c>
      <c r="O26" s="41">
        <v>2838.573</v>
      </c>
      <c r="P26" s="46">
        <v>3954.441</v>
      </c>
      <c r="Q26" s="41">
        <v>2212.582</v>
      </c>
      <c r="R26" s="41">
        <v>3669.578</v>
      </c>
      <c r="S26" s="21">
        <v>5882.16</v>
      </c>
      <c r="T26" s="68">
        <v>9836.601</v>
      </c>
    </row>
    <row r="27" spans="1:20" ht="13.5">
      <c r="A27" s="53" t="s">
        <v>22</v>
      </c>
      <c r="B27" s="34">
        <v>2083.08</v>
      </c>
      <c r="C27" s="34">
        <v>452.81</v>
      </c>
      <c r="D27" s="34">
        <v>2535.89</v>
      </c>
      <c r="E27" s="34">
        <v>3959.463</v>
      </c>
      <c r="F27" s="34">
        <v>798.139</v>
      </c>
      <c r="G27" s="34">
        <v>4757.602</v>
      </c>
      <c r="H27" s="34">
        <v>6042.543</v>
      </c>
      <c r="I27" s="34">
        <v>1250.949</v>
      </c>
      <c r="J27" s="45">
        <v>7293.492</v>
      </c>
      <c r="K27" s="34">
        <v>15022.503</v>
      </c>
      <c r="L27" s="34">
        <v>3491.312</v>
      </c>
      <c r="M27" s="45">
        <v>18513.815</v>
      </c>
      <c r="N27" s="34">
        <v>21065.046</v>
      </c>
      <c r="O27" s="34">
        <v>4742.261</v>
      </c>
      <c r="P27" s="45">
        <v>25807.307</v>
      </c>
      <c r="Q27" s="34">
        <v>71458.74</v>
      </c>
      <c r="R27" s="34">
        <v>13307.36</v>
      </c>
      <c r="S27" s="19">
        <v>84766.1</v>
      </c>
      <c r="T27" s="18">
        <v>110573.407</v>
      </c>
    </row>
    <row r="28" spans="1:20" ht="13.5">
      <c r="A28" s="53" t="s">
        <v>23</v>
      </c>
      <c r="B28" s="34">
        <v>5048.55</v>
      </c>
      <c r="C28" s="34">
        <v>4815.99</v>
      </c>
      <c r="D28" s="34">
        <v>9864.54</v>
      </c>
      <c r="E28" s="34">
        <v>5477.08</v>
      </c>
      <c r="F28" s="34">
        <v>11023.38</v>
      </c>
      <c r="G28" s="34">
        <v>16500.46</v>
      </c>
      <c r="H28" s="34">
        <v>10525.63</v>
      </c>
      <c r="I28" s="34">
        <v>15839.37</v>
      </c>
      <c r="J28" s="45">
        <v>26365</v>
      </c>
      <c r="K28" s="34">
        <v>32926.88</v>
      </c>
      <c r="L28" s="34">
        <v>24755.68</v>
      </c>
      <c r="M28" s="45">
        <v>57682.56</v>
      </c>
      <c r="N28" s="34">
        <v>43452.51</v>
      </c>
      <c r="O28" s="34">
        <v>40595.05</v>
      </c>
      <c r="P28" s="45">
        <v>84047.56</v>
      </c>
      <c r="Q28" s="34">
        <v>152249.92</v>
      </c>
      <c r="R28" s="34">
        <v>70505.18</v>
      </c>
      <c r="S28" s="19">
        <v>222755.1</v>
      </c>
      <c r="T28" s="18">
        <v>306802.66</v>
      </c>
    </row>
    <row r="29" spans="1:20" ht="13.5">
      <c r="A29" s="53" t="s">
        <v>66</v>
      </c>
      <c r="B29" s="34">
        <v>3203.796</v>
      </c>
      <c r="C29" s="34">
        <v>2462.626</v>
      </c>
      <c r="D29" s="34">
        <v>5666.422</v>
      </c>
      <c r="E29" s="34">
        <v>4888.605</v>
      </c>
      <c r="F29" s="34">
        <v>2457.132</v>
      </c>
      <c r="G29" s="34">
        <v>7345.737</v>
      </c>
      <c r="H29" s="34">
        <v>8092.401</v>
      </c>
      <c r="I29" s="34">
        <v>4919.758</v>
      </c>
      <c r="J29" s="45">
        <v>13012.159</v>
      </c>
      <c r="K29" s="34">
        <v>24729.062</v>
      </c>
      <c r="L29" s="34">
        <v>19933.652</v>
      </c>
      <c r="M29" s="45">
        <v>44662.714</v>
      </c>
      <c r="N29" s="34">
        <v>32821.463</v>
      </c>
      <c r="O29" s="34">
        <v>24853.41</v>
      </c>
      <c r="P29" s="45">
        <v>57674.873</v>
      </c>
      <c r="Q29" s="34">
        <v>103064.19</v>
      </c>
      <c r="R29" s="34">
        <v>43741.704</v>
      </c>
      <c r="S29" s="19">
        <v>146805.894</v>
      </c>
      <c r="T29" s="18">
        <v>204480.767</v>
      </c>
    </row>
    <row r="30" spans="1:20" ht="13.5">
      <c r="A30" s="54" t="s">
        <v>24</v>
      </c>
      <c r="B30" s="41">
        <v>2447.72</v>
      </c>
      <c r="C30" s="41">
        <v>880.222</v>
      </c>
      <c r="D30" s="41">
        <v>3327.942</v>
      </c>
      <c r="E30" s="41">
        <v>8992.079</v>
      </c>
      <c r="F30" s="41">
        <v>3171.535</v>
      </c>
      <c r="G30" s="41">
        <v>12163.614</v>
      </c>
      <c r="H30" s="41">
        <v>11439.799</v>
      </c>
      <c r="I30" s="41">
        <v>4051.757</v>
      </c>
      <c r="J30" s="46">
        <v>15491.556</v>
      </c>
      <c r="K30" s="41">
        <v>36624.857</v>
      </c>
      <c r="L30" s="41">
        <v>6773.729</v>
      </c>
      <c r="M30" s="46">
        <v>43398.586</v>
      </c>
      <c r="N30" s="41">
        <v>48064.656</v>
      </c>
      <c r="O30" s="41">
        <v>10825.486</v>
      </c>
      <c r="P30" s="46">
        <v>58890.142</v>
      </c>
      <c r="Q30" s="41">
        <v>159584</v>
      </c>
      <c r="R30" s="41">
        <v>17496.932</v>
      </c>
      <c r="S30" s="21">
        <v>177080.932</v>
      </c>
      <c r="T30" s="68">
        <v>235971.074</v>
      </c>
    </row>
    <row r="31" spans="1:20" ht="13.5">
      <c r="A31" s="53" t="s">
        <v>25</v>
      </c>
      <c r="B31" s="34">
        <v>2581.498</v>
      </c>
      <c r="C31" s="34">
        <v>1131.265</v>
      </c>
      <c r="D31" s="34">
        <v>3712.763</v>
      </c>
      <c r="E31" s="34">
        <v>7082.219</v>
      </c>
      <c r="F31" s="34">
        <v>1822.263</v>
      </c>
      <c r="G31" s="34">
        <v>8904.482</v>
      </c>
      <c r="H31" s="34">
        <v>9663.717</v>
      </c>
      <c r="I31" s="34">
        <v>2953.528</v>
      </c>
      <c r="J31" s="45">
        <v>12617.245</v>
      </c>
      <c r="K31" s="34">
        <v>53489.489</v>
      </c>
      <c r="L31" s="34">
        <v>9152.868</v>
      </c>
      <c r="M31" s="45">
        <v>62642.357</v>
      </c>
      <c r="N31" s="34">
        <v>63153.206</v>
      </c>
      <c r="O31" s="34">
        <v>12106.396</v>
      </c>
      <c r="P31" s="45">
        <v>75259.602</v>
      </c>
      <c r="Q31" s="34">
        <v>190204.024</v>
      </c>
      <c r="R31" s="34">
        <v>18780.526</v>
      </c>
      <c r="S31" s="19">
        <v>208984.55</v>
      </c>
      <c r="T31" s="18">
        <v>284244.152</v>
      </c>
    </row>
    <row r="32" spans="1:20" ht="13.5">
      <c r="A32" s="53" t="s">
        <v>26</v>
      </c>
      <c r="B32" s="34">
        <v>3349.259</v>
      </c>
      <c r="C32" s="34">
        <v>1300.597</v>
      </c>
      <c r="D32" s="34">
        <v>4649.856</v>
      </c>
      <c r="E32" s="34">
        <v>5165.488</v>
      </c>
      <c r="F32" s="34">
        <v>2727.99</v>
      </c>
      <c r="G32" s="34">
        <v>7893.478</v>
      </c>
      <c r="H32" s="34">
        <v>8514.747</v>
      </c>
      <c r="I32" s="34">
        <v>4028.587</v>
      </c>
      <c r="J32" s="45">
        <v>12543.334</v>
      </c>
      <c r="K32" s="34">
        <v>16667.026</v>
      </c>
      <c r="L32" s="34">
        <v>7241.724</v>
      </c>
      <c r="M32" s="45">
        <v>23908.75</v>
      </c>
      <c r="N32" s="34">
        <v>25181.773</v>
      </c>
      <c r="O32" s="34">
        <v>11270.311</v>
      </c>
      <c r="P32" s="45">
        <v>36452.084</v>
      </c>
      <c r="Q32" s="34">
        <v>108812.756</v>
      </c>
      <c r="R32" s="34">
        <v>21701.812</v>
      </c>
      <c r="S32" s="19">
        <v>130514.568</v>
      </c>
      <c r="T32" s="18">
        <v>166966.652</v>
      </c>
    </row>
    <row r="33" spans="1:20" ht="13.5">
      <c r="A33" s="53" t="s">
        <v>27</v>
      </c>
      <c r="B33" s="34">
        <v>2169.45</v>
      </c>
      <c r="C33" s="34">
        <v>1837.816</v>
      </c>
      <c r="D33" s="34">
        <v>4007.266</v>
      </c>
      <c r="E33" s="34">
        <v>3603.638</v>
      </c>
      <c r="F33" s="34">
        <v>3982.178</v>
      </c>
      <c r="G33" s="34">
        <v>7585.816</v>
      </c>
      <c r="H33" s="34">
        <v>5773.088</v>
      </c>
      <c r="I33" s="34">
        <v>5819.994</v>
      </c>
      <c r="J33" s="45">
        <v>11593.082</v>
      </c>
      <c r="K33" s="34">
        <v>13786.14</v>
      </c>
      <c r="L33" s="34">
        <v>11989.163</v>
      </c>
      <c r="M33" s="45">
        <v>25775.303</v>
      </c>
      <c r="N33" s="34">
        <v>19559.228</v>
      </c>
      <c r="O33" s="34">
        <v>17809.157</v>
      </c>
      <c r="P33" s="45">
        <v>37368.385</v>
      </c>
      <c r="Q33" s="34">
        <v>68302.106</v>
      </c>
      <c r="R33" s="34">
        <v>32770.818</v>
      </c>
      <c r="S33" s="19">
        <v>101072.924</v>
      </c>
      <c r="T33" s="18">
        <v>138441.309</v>
      </c>
    </row>
    <row r="34" spans="1:20" ht="13.5">
      <c r="A34" s="54" t="s">
        <v>144</v>
      </c>
      <c r="B34" s="41">
        <v>1179</v>
      </c>
      <c r="C34" s="41">
        <v>374</v>
      </c>
      <c r="D34" s="41">
        <v>1553</v>
      </c>
      <c r="E34" s="41">
        <v>1636.97</v>
      </c>
      <c r="F34" s="41">
        <v>441.566</v>
      </c>
      <c r="G34" s="41">
        <v>2078.536</v>
      </c>
      <c r="H34" s="41">
        <v>2815.9700000000003</v>
      </c>
      <c r="I34" s="41">
        <v>815.566</v>
      </c>
      <c r="J34" s="46">
        <v>3631.536</v>
      </c>
      <c r="K34" s="41">
        <v>8437.061</v>
      </c>
      <c r="L34" s="41">
        <v>1708.453</v>
      </c>
      <c r="M34" s="46">
        <v>10145.514</v>
      </c>
      <c r="N34" s="41">
        <v>11253.030999999999</v>
      </c>
      <c r="O34" s="41">
        <v>2524.0190000000002</v>
      </c>
      <c r="P34" s="46">
        <v>13777.05</v>
      </c>
      <c r="Q34" s="41">
        <v>28626.31</v>
      </c>
      <c r="R34" s="41">
        <v>4371.48</v>
      </c>
      <c r="S34" s="21">
        <v>32997.79</v>
      </c>
      <c r="T34" s="68">
        <v>46774.84</v>
      </c>
    </row>
    <row r="35" spans="1:20" ht="13.5">
      <c r="A35" s="53" t="s">
        <v>28</v>
      </c>
      <c r="B35" s="34">
        <v>672.973</v>
      </c>
      <c r="C35" s="34">
        <v>2144.853</v>
      </c>
      <c r="D35" s="34">
        <v>2817.826</v>
      </c>
      <c r="E35" s="34">
        <v>1213.119</v>
      </c>
      <c r="F35" s="34">
        <v>5434.492</v>
      </c>
      <c r="G35" s="34">
        <v>6647.611</v>
      </c>
      <c r="H35" s="34">
        <v>1886.092</v>
      </c>
      <c r="I35" s="34">
        <v>7579.345</v>
      </c>
      <c r="J35" s="45">
        <v>9465.437</v>
      </c>
      <c r="K35" s="34">
        <v>4071.159</v>
      </c>
      <c r="L35" s="34">
        <v>9255.67</v>
      </c>
      <c r="M35" s="45">
        <v>13326.829</v>
      </c>
      <c r="N35" s="34">
        <v>5957.251</v>
      </c>
      <c r="O35" s="34">
        <v>16835.015</v>
      </c>
      <c r="P35" s="45">
        <v>22792.266</v>
      </c>
      <c r="Q35" s="34">
        <v>21788.82</v>
      </c>
      <c r="R35" s="34">
        <v>26825.014</v>
      </c>
      <c r="S35" s="19">
        <v>48613.834</v>
      </c>
      <c r="T35" s="18">
        <v>71406.1</v>
      </c>
    </row>
    <row r="36" spans="1:20" ht="13.5">
      <c r="A36" s="53" t="s">
        <v>29</v>
      </c>
      <c r="B36" s="34">
        <v>270.879</v>
      </c>
      <c r="C36" s="34">
        <v>2920.473</v>
      </c>
      <c r="D36" s="34">
        <v>3191.352</v>
      </c>
      <c r="E36" s="34">
        <v>904.081</v>
      </c>
      <c r="F36" s="34">
        <v>6383.316</v>
      </c>
      <c r="G36" s="34">
        <v>7287.397</v>
      </c>
      <c r="H36" s="34">
        <v>1174.96</v>
      </c>
      <c r="I36" s="34">
        <v>9303.789</v>
      </c>
      <c r="J36" s="45">
        <v>10478.749</v>
      </c>
      <c r="K36" s="34">
        <v>1730.017</v>
      </c>
      <c r="L36" s="34">
        <v>14467.828</v>
      </c>
      <c r="M36" s="45">
        <v>16197.845</v>
      </c>
      <c r="N36" s="34">
        <v>2904.977</v>
      </c>
      <c r="O36" s="34">
        <v>23771.617</v>
      </c>
      <c r="P36" s="45">
        <v>26676.594</v>
      </c>
      <c r="Q36" s="34">
        <v>9663.896</v>
      </c>
      <c r="R36" s="34">
        <v>41494.55</v>
      </c>
      <c r="S36" s="19">
        <v>51158.446</v>
      </c>
      <c r="T36" s="18">
        <v>77835.04</v>
      </c>
    </row>
    <row r="37" spans="1:20" ht="13.5">
      <c r="A37" s="53" t="s">
        <v>30</v>
      </c>
      <c r="B37" s="34">
        <v>2355.273</v>
      </c>
      <c r="C37" s="34">
        <v>3673.125</v>
      </c>
      <c r="D37" s="34">
        <v>6028.398</v>
      </c>
      <c r="E37" s="34">
        <v>5922.419</v>
      </c>
      <c r="F37" s="34">
        <v>10496.379</v>
      </c>
      <c r="G37" s="34">
        <v>16418.798</v>
      </c>
      <c r="H37" s="34">
        <v>8277.692</v>
      </c>
      <c r="I37" s="34">
        <v>14169.504</v>
      </c>
      <c r="J37" s="45">
        <v>22447.196</v>
      </c>
      <c r="K37" s="34">
        <v>42744.17</v>
      </c>
      <c r="L37" s="34">
        <v>20269.978</v>
      </c>
      <c r="M37" s="45">
        <v>63014.148</v>
      </c>
      <c r="N37" s="34">
        <v>51021.862</v>
      </c>
      <c r="O37" s="34">
        <v>34439.482</v>
      </c>
      <c r="P37" s="45">
        <v>85461.344</v>
      </c>
      <c r="Q37" s="34">
        <v>119372.4</v>
      </c>
      <c r="R37" s="34">
        <v>51341.04</v>
      </c>
      <c r="S37" s="19">
        <v>170713.44</v>
      </c>
      <c r="T37" s="18">
        <v>256174.784</v>
      </c>
    </row>
    <row r="38" spans="1:20" ht="13.5">
      <c r="A38" s="54" t="s">
        <v>53</v>
      </c>
      <c r="B38" s="41">
        <v>2358.496</v>
      </c>
      <c r="C38" s="41">
        <v>1732.972</v>
      </c>
      <c r="D38" s="41">
        <v>4091.468</v>
      </c>
      <c r="E38" s="41">
        <v>8842.964</v>
      </c>
      <c r="F38" s="41">
        <v>3176.873</v>
      </c>
      <c r="G38" s="41">
        <v>12019.837</v>
      </c>
      <c r="H38" s="41">
        <v>11201.46</v>
      </c>
      <c r="I38" s="41">
        <v>4909.845</v>
      </c>
      <c r="J38" s="46">
        <v>16111.305</v>
      </c>
      <c r="K38" s="41">
        <v>44734.884</v>
      </c>
      <c r="L38" s="41">
        <v>15564.466</v>
      </c>
      <c r="M38" s="46">
        <v>60299.35</v>
      </c>
      <c r="N38" s="41">
        <v>55936.344</v>
      </c>
      <c r="O38" s="41">
        <v>20474.311</v>
      </c>
      <c r="P38" s="46">
        <v>76410.655</v>
      </c>
      <c r="Q38" s="41">
        <v>185056.82</v>
      </c>
      <c r="R38" s="41">
        <v>32320.218</v>
      </c>
      <c r="S38" s="21">
        <v>217377.038</v>
      </c>
      <c r="T38" s="68">
        <v>293787.693</v>
      </c>
    </row>
    <row r="39" spans="1:20" ht="13.5">
      <c r="A39" s="53" t="s">
        <v>31</v>
      </c>
      <c r="B39" s="34">
        <v>2326.224</v>
      </c>
      <c r="C39" s="34">
        <v>1156.365</v>
      </c>
      <c r="D39" s="34">
        <v>3482.589</v>
      </c>
      <c r="E39" s="34">
        <v>6609.714</v>
      </c>
      <c r="F39" s="34">
        <v>3467.655</v>
      </c>
      <c r="G39" s="34">
        <v>10077.369</v>
      </c>
      <c r="H39" s="34">
        <v>8935.938</v>
      </c>
      <c r="I39" s="34">
        <v>4624.02</v>
      </c>
      <c r="J39" s="45">
        <v>13559.958</v>
      </c>
      <c r="K39" s="34">
        <v>31615.459</v>
      </c>
      <c r="L39" s="34">
        <v>5990.892</v>
      </c>
      <c r="M39" s="45">
        <v>37606.351</v>
      </c>
      <c r="N39" s="34">
        <v>40551.397</v>
      </c>
      <c r="O39" s="34">
        <v>10614.912</v>
      </c>
      <c r="P39" s="45">
        <v>51166.309</v>
      </c>
      <c r="Q39" s="34">
        <v>92752.502</v>
      </c>
      <c r="R39" s="34">
        <v>18250.025</v>
      </c>
      <c r="S39" s="19">
        <v>111002.527</v>
      </c>
      <c r="T39" s="18">
        <v>162168.836</v>
      </c>
    </row>
    <row r="40" spans="1:20" ht="13.5">
      <c r="A40" s="53" t="s">
        <v>55</v>
      </c>
      <c r="B40" s="34">
        <v>3464.974</v>
      </c>
      <c r="C40" s="34">
        <v>3120.94</v>
      </c>
      <c r="D40" s="34">
        <v>6585.914</v>
      </c>
      <c r="E40" s="34">
        <v>8868.266</v>
      </c>
      <c r="F40" s="34">
        <v>5483.698</v>
      </c>
      <c r="G40" s="34">
        <v>14351.964</v>
      </c>
      <c r="H40" s="34">
        <v>12333.24</v>
      </c>
      <c r="I40" s="34">
        <v>8604.638</v>
      </c>
      <c r="J40" s="45">
        <v>20937.878</v>
      </c>
      <c r="K40" s="34">
        <v>41055.81</v>
      </c>
      <c r="L40" s="34">
        <v>12913.156</v>
      </c>
      <c r="M40" s="45">
        <v>53968.966</v>
      </c>
      <c r="N40" s="34">
        <v>53389.05</v>
      </c>
      <c r="O40" s="34">
        <v>21517.794</v>
      </c>
      <c r="P40" s="45">
        <v>74906.844</v>
      </c>
      <c r="Q40" s="34">
        <v>167639.486</v>
      </c>
      <c r="R40" s="34">
        <v>36032.398</v>
      </c>
      <c r="S40" s="37">
        <v>203671.884</v>
      </c>
      <c r="T40" s="18">
        <v>278578.728</v>
      </c>
    </row>
    <row r="41" spans="1:20" ht="13.5">
      <c r="A41" s="53" t="s">
        <v>32</v>
      </c>
      <c r="B41" s="34">
        <v>4379.488</v>
      </c>
      <c r="C41" s="34">
        <v>391.582</v>
      </c>
      <c r="D41" s="34">
        <v>4771.07</v>
      </c>
      <c r="E41" s="34">
        <v>5966.599</v>
      </c>
      <c r="F41" s="34">
        <v>719.926</v>
      </c>
      <c r="G41" s="34">
        <v>6686.525</v>
      </c>
      <c r="H41" s="34">
        <v>10346.087</v>
      </c>
      <c r="I41" s="34">
        <v>1111.508</v>
      </c>
      <c r="J41" s="45">
        <v>11457.595</v>
      </c>
      <c r="K41" s="34">
        <v>19418.138</v>
      </c>
      <c r="L41" s="34">
        <v>1664.105</v>
      </c>
      <c r="M41" s="45">
        <v>21082.243</v>
      </c>
      <c r="N41" s="34">
        <v>29764.225</v>
      </c>
      <c r="O41" s="34">
        <v>2775.613</v>
      </c>
      <c r="P41" s="45">
        <v>32539.838</v>
      </c>
      <c r="Q41" s="34">
        <v>111307.028</v>
      </c>
      <c r="R41" s="34">
        <v>6430.04</v>
      </c>
      <c r="S41" s="37">
        <v>117737.068</v>
      </c>
      <c r="T41" s="18">
        <v>150276.906</v>
      </c>
    </row>
    <row r="42" spans="1:20" ht="13.5">
      <c r="A42" s="54" t="s">
        <v>67</v>
      </c>
      <c r="B42" s="41">
        <v>1714.32</v>
      </c>
      <c r="C42" s="41">
        <v>403.01</v>
      </c>
      <c r="D42" s="41">
        <v>2117.33</v>
      </c>
      <c r="E42" s="41">
        <v>6226.26</v>
      </c>
      <c r="F42" s="41">
        <v>1795.91</v>
      </c>
      <c r="G42" s="41">
        <v>8022.17</v>
      </c>
      <c r="H42" s="41">
        <v>7940.58</v>
      </c>
      <c r="I42" s="41">
        <v>2198.92</v>
      </c>
      <c r="J42" s="46">
        <v>10139.5</v>
      </c>
      <c r="K42" s="41">
        <v>31116.58</v>
      </c>
      <c r="L42" s="41">
        <v>3679.306</v>
      </c>
      <c r="M42" s="46">
        <v>34795.886</v>
      </c>
      <c r="N42" s="41">
        <v>39057.16</v>
      </c>
      <c r="O42" s="41">
        <v>5878.226</v>
      </c>
      <c r="P42" s="46">
        <v>44935.386</v>
      </c>
      <c r="Q42" s="41">
        <v>137378.994</v>
      </c>
      <c r="R42" s="41">
        <v>11934.718</v>
      </c>
      <c r="S42" s="36">
        <v>149313.712</v>
      </c>
      <c r="T42" s="68">
        <v>194249.098</v>
      </c>
    </row>
    <row r="43" spans="1:20" ht="13.5">
      <c r="A43" s="53" t="s">
        <v>56</v>
      </c>
      <c r="B43" s="34">
        <v>1879.064</v>
      </c>
      <c r="C43" s="34">
        <v>848.405</v>
      </c>
      <c r="D43" s="34">
        <v>2727.469</v>
      </c>
      <c r="E43" s="34">
        <v>3506.742</v>
      </c>
      <c r="F43" s="34">
        <v>1902.005</v>
      </c>
      <c r="G43" s="34">
        <v>5408.747</v>
      </c>
      <c r="H43" s="34">
        <v>5385.806</v>
      </c>
      <c r="I43" s="34">
        <v>2750.41</v>
      </c>
      <c r="J43" s="45">
        <v>8136.216</v>
      </c>
      <c r="K43" s="34">
        <v>5968.609</v>
      </c>
      <c r="L43" s="34">
        <v>6666.298</v>
      </c>
      <c r="M43" s="45">
        <v>12634.907</v>
      </c>
      <c r="N43" s="34">
        <v>11354.415</v>
      </c>
      <c r="O43" s="34">
        <v>9416.708</v>
      </c>
      <c r="P43" s="45">
        <v>20771.123</v>
      </c>
      <c r="Q43" s="34">
        <v>63508.2</v>
      </c>
      <c r="R43" s="34">
        <v>15475.36</v>
      </c>
      <c r="S43" s="37">
        <v>78983.56</v>
      </c>
      <c r="T43" s="18">
        <v>99754.683</v>
      </c>
    </row>
    <row r="44" spans="1:20" ht="13.5">
      <c r="A44" s="53" t="s">
        <v>52</v>
      </c>
      <c r="B44" s="34">
        <v>571.42</v>
      </c>
      <c r="C44" s="34">
        <v>488.447</v>
      </c>
      <c r="D44" s="34">
        <v>1059.867</v>
      </c>
      <c r="E44" s="34">
        <v>829.457</v>
      </c>
      <c r="F44" s="34">
        <v>951.904</v>
      </c>
      <c r="G44" s="34">
        <v>1781.361</v>
      </c>
      <c r="H44" s="34">
        <v>1400.877</v>
      </c>
      <c r="I44" s="34">
        <v>1440.351</v>
      </c>
      <c r="J44" s="45">
        <v>2841.228</v>
      </c>
      <c r="K44" s="34">
        <v>3245.685</v>
      </c>
      <c r="L44" s="34">
        <v>2114.285</v>
      </c>
      <c r="M44" s="45">
        <v>5359.97</v>
      </c>
      <c r="N44" s="34">
        <v>4646.562</v>
      </c>
      <c r="O44" s="34">
        <v>3554.636</v>
      </c>
      <c r="P44" s="45">
        <v>8201.198</v>
      </c>
      <c r="Q44" s="34">
        <v>17977.378</v>
      </c>
      <c r="R44" s="34">
        <v>7369.474</v>
      </c>
      <c r="S44" s="37">
        <v>25346.852</v>
      </c>
      <c r="T44" s="18">
        <v>33548.05</v>
      </c>
    </row>
    <row r="45" spans="1:20" ht="13.5">
      <c r="A45" s="53" t="s">
        <v>33</v>
      </c>
      <c r="B45" s="34">
        <v>277.43</v>
      </c>
      <c r="C45" s="34">
        <v>2706.864</v>
      </c>
      <c r="D45" s="34">
        <v>2984.294</v>
      </c>
      <c r="E45" s="34">
        <v>555.003</v>
      </c>
      <c r="F45" s="34">
        <v>8705.824</v>
      </c>
      <c r="G45" s="34">
        <v>9260.827</v>
      </c>
      <c r="H45" s="34">
        <v>832.433</v>
      </c>
      <c r="I45" s="34">
        <v>11412.688</v>
      </c>
      <c r="J45" s="45">
        <v>12245.121</v>
      </c>
      <c r="K45" s="34">
        <v>2198.114</v>
      </c>
      <c r="L45" s="34">
        <v>14603.553</v>
      </c>
      <c r="M45" s="45">
        <v>16801.667</v>
      </c>
      <c r="N45" s="34">
        <v>3030.547</v>
      </c>
      <c r="O45" s="34">
        <v>26016.241</v>
      </c>
      <c r="P45" s="45">
        <v>29046.788</v>
      </c>
      <c r="Q45" s="34">
        <v>8072.312</v>
      </c>
      <c r="R45" s="34">
        <v>47660.672</v>
      </c>
      <c r="S45" s="37">
        <v>55732.984</v>
      </c>
      <c r="T45" s="18">
        <v>84779.772</v>
      </c>
    </row>
    <row r="46" spans="1:20" ht="13.5">
      <c r="A46" s="54" t="s">
        <v>34</v>
      </c>
      <c r="B46" s="41">
        <v>3411.12</v>
      </c>
      <c r="C46" s="41">
        <v>778.536</v>
      </c>
      <c r="D46" s="41">
        <v>4189.656</v>
      </c>
      <c r="E46" s="41">
        <v>5642.645</v>
      </c>
      <c r="F46" s="41">
        <v>1570.315</v>
      </c>
      <c r="G46" s="41">
        <v>7212.96</v>
      </c>
      <c r="H46" s="41">
        <v>9053.765</v>
      </c>
      <c r="I46" s="41">
        <v>2348.851</v>
      </c>
      <c r="J46" s="46">
        <v>11402.616</v>
      </c>
      <c r="K46" s="41">
        <v>14255.221</v>
      </c>
      <c r="L46" s="41">
        <v>5614.826</v>
      </c>
      <c r="M46" s="46">
        <v>19870.047</v>
      </c>
      <c r="N46" s="41">
        <v>23308.986</v>
      </c>
      <c r="O46" s="41">
        <v>7963.677</v>
      </c>
      <c r="P46" s="46">
        <v>31272.663</v>
      </c>
      <c r="Q46" s="41">
        <v>102708.39</v>
      </c>
      <c r="R46" s="41">
        <v>16992.024</v>
      </c>
      <c r="S46" s="36">
        <v>119700.414</v>
      </c>
      <c r="T46" s="68">
        <v>150973.077</v>
      </c>
    </row>
    <row r="47" spans="1:20" ht="13.5">
      <c r="A47" s="53" t="s">
        <v>35</v>
      </c>
      <c r="B47" s="34">
        <v>3291.86</v>
      </c>
      <c r="C47" s="34">
        <v>4788.24</v>
      </c>
      <c r="D47" s="34">
        <v>8080.1</v>
      </c>
      <c r="E47" s="34">
        <v>5239.78</v>
      </c>
      <c r="F47" s="34">
        <v>13533.73</v>
      </c>
      <c r="G47" s="34">
        <v>18773.51</v>
      </c>
      <c r="H47" s="34">
        <v>8531.64</v>
      </c>
      <c r="I47" s="34">
        <v>18321.97</v>
      </c>
      <c r="J47" s="45">
        <v>26853.61</v>
      </c>
      <c r="K47" s="34">
        <v>17179.96</v>
      </c>
      <c r="L47" s="34">
        <v>24001.57</v>
      </c>
      <c r="M47" s="45">
        <v>41181.53</v>
      </c>
      <c r="N47" s="34">
        <v>25711.6</v>
      </c>
      <c r="O47" s="34">
        <v>42323.54</v>
      </c>
      <c r="P47" s="45">
        <v>68035.14</v>
      </c>
      <c r="Q47" s="34">
        <v>105387.1</v>
      </c>
      <c r="R47" s="34">
        <v>67774.14</v>
      </c>
      <c r="S47" s="37">
        <v>173161.24</v>
      </c>
      <c r="T47" s="18">
        <v>241196.38</v>
      </c>
    </row>
    <row r="48" spans="1:20" ht="13.5">
      <c r="A48" s="53" t="s">
        <v>36</v>
      </c>
      <c r="B48" s="34">
        <v>2330.994</v>
      </c>
      <c r="C48" s="34">
        <v>4217.768</v>
      </c>
      <c r="D48" s="34">
        <v>6548.762</v>
      </c>
      <c r="E48" s="34">
        <v>7081.704</v>
      </c>
      <c r="F48" s="34">
        <v>8131.777</v>
      </c>
      <c r="G48" s="34">
        <v>15213.481</v>
      </c>
      <c r="H48" s="34">
        <v>9412.698</v>
      </c>
      <c r="I48" s="34">
        <v>12349.545</v>
      </c>
      <c r="J48" s="45">
        <v>21762.243</v>
      </c>
      <c r="K48" s="34">
        <v>21316.076</v>
      </c>
      <c r="L48" s="34">
        <v>18384.657</v>
      </c>
      <c r="M48" s="45">
        <v>39700.733</v>
      </c>
      <c r="N48" s="34">
        <v>30728.774</v>
      </c>
      <c r="O48" s="34">
        <v>30734.202</v>
      </c>
      <c r="P48" s="45">
        <v>61462.976</v>
      </c>
      <c r="Q48" s="34">
        <v>105518.05</v>
      </c>
      <c r="R48" s="34">
        <v>63185.751</v>
      </c>
      <c r="S48" s="37">
        <v>168703.801</v>
      </c>
      <c r="T48" s="18">
        <v>230166.777</v>
      </c>
    </row>
    <row r="49" spans="1:20" ht="13.5">
      <c r="A49" s="53" t="s">
        <v>37</v>
      </c>
      <c r="B49" s="34">
        <v>2038.928</v>
      </c>
      <c r="C49" s="34">
        <v>263.374</v>
      </c>
      <c r="D49" s="34">
        <v>2302.302</v>
      </c>
      <c r="E49" s="34">
        <v>6904.4654</v>
      </c>
      <c r="F49" s="34">
        <v>689.7647</v>
      </c>
      <c r="G49" s="34">
        <v>7594.2301</v>
      </c>
      <c r="H49" s="34">
        <v>8943.3934</v>
      </c>
      <c r="I49" s="34">
        <v>953.1387</v>
      </c>
      <c r="J49" s="45">
        <v>9896.5321</v>
      </c>
      <c r="K49" s="34">
        <v>29352.686</v>
      </c>
      <c r="L49" s="34">
        <v>1378.9844</v>
      </c>
      <c r="M49" s="45">
        <v>30731.6704</v>
      </c>
      <c r="N49" s="34">
        <v>38296.0794</v>
      </c>
      <c r="O49" s="34">
        <v>2332.1231</v>
      </c>
      <c r="P49" s="45">
        <v>40628.2025</v>
      </c>
      <c r="Q49" s="34">
        <v>134724.298</v>
      </c>
      <c r="R49" s="34">
        <v>3998.426</v>
      </c>
      <c r="S49" s="37">
        <v>138722.724</v>
      </c>
      <c r="T49" s="18">
        <v>179350.927</v>
      </c>
    </row>
    <row r="50" spans="1:20" ht="13.5">
      <c r="A50" s="54" t="s">
        <v>38</v>
      </c>
      <c r="B50" s="41">
        <v>3046.854</v>
      </c>
      <c r="C50" s="41">
        <v>5377.924</v>
      </c>
      <c r="D50" s="41">
        <v>8424.778</v>
      </c>
      <c r="E50" s="41">
        <v>5593.646</v>
      </c>
      <c r="F50" s="41">
        <v>7911.272</v>
      </c>
      <c r="G50" s="41">
        <v>13504.918</v>
      </c>
      <c r="H50" s="41">
        <v>8640.5</v>
      </c>
      <c r="I50" s="41">
        <v>13289.196</v>
      </c>
      <c r="J50" s="46">
        <v>21929.696</v>
      </c>
      <c r="K50" s="41">
        <v>27688.267</v>
      </c>
      <c r="L50" s="41">
        <v>27134.265</v>
      </c>
      <c r="M50" s="46">
        <v>54822.532</v>
      </c>
      <c r="N50" s="41">
        <v>36328.767</v>
      </c>
      <c r="O50" s="41">
        <v>40423.461</v>
      </c>
      <c r="P50" s="46">
        <v>76752.228</v>
      </c>
      <c r="Q50" s="41">
        <v>117065.645</v>
      </c>
      <c r="R50" s="41">
        <v>68254.76</v>
      </c>
      <c r="S50" s="36">
        <v>185320.405</v>
      </c>
      <c r="T50" s="68">
        <v>262072.633</v>
      </c>
    </row>
    <row r="51" spans="1:20" ht="13.5">
      <c r="A51" s="53" t="s">
        <v>68</v>
      </c>
      <c r="B51" s="34">
        <v>2638.272</v>
      </c>
      <c r="C51" s="34">
        <v>1397.79</v>
      </c>
      <c r="D51" s="34">
        <v>4036.062</v>
      </c>
      <c r="E51" s="34">
        <v>6944.006</v>
      </c>
      <c r="F51" s="34">
        <v>2661.389</v>
      </c>
      <c r="G51" s="34">
        <v>9605.395</v>
      </c>
      <c r="H51" s="34">
        <v>9582.278</v>
      </c>
      <c r="I51" s="34">
        <v>4059.179</v>
      </c>
      <c r="J51" s="45">
        <v>13641.457</v>
      </c>
      <c r="K51" s="34">
        <v>48152.236</v>
      </c>
      <c r="L51" s="34">
        <v>12296.496</v>
      </c>
      <c r="M51" s="45">
        <v>60448.732</v>
      </c>
      <c r="N51" s="34">
        <v>57734.514</v>
      </c>
      <c r="O51" s="34">
        <v>16355.675</v>
      </c>
      <c r="P51" s="45">
        <v>74090.189</v>
      </c>
      <c r="Q51" s="34">
        <v>139055.1</v>
      </c>
      <c r="R51" s="34">
        <v>27020.5</v>
      </c>
      <c r="S51" s="37">
        <v>166075.6</v>
      </c>
      <c r="T51" s="18">
        <v>240165.789</v>
      </c>
    </row>
    <row r="52" spans="1:20" ht="13.5">
      <c r="A52" s="53" t="s">
        <v>39</v>
      </c>
      <c r="B52" s="34">
        <v>2023.76</v>
      </c>
      <c r="C52" s="34">
        <v>1115.79</v>
      </c>
      <c r="D52" s="34">
        <v>3139.55</v>
      </c>
      <c r="E52" s="34">
        <v>5906.6</v>
      </c>
      <c r="F52" s="34">
        <v>3039.99</v>
      </c>
      <c r="G52" s="34">
        <v>8946.59</v>
      </c>
      <c r="H52" s="34">
        <v>7930.36</v>
      </c>
      <c r="I52" s="34">
        <v>4155.78</v>
      </c>
      <c r="J52" s="45">
        <v>12086.14</v>
      </c>
      <c r="K52" s="34">
        <v>20904.04</v>
      </c>
      <c r="L52" s="34">
        <v>8335.93</v>
      </c>
      <c r="M52" s="45">
        <v>29239.97</v>
      </c>
      <c r="N52" s="34">
        <v>28834.4</v>
      </c>
      <c r="O52" s="34">
        <v>12491.71</v>
      </c>
      <c r="P52" s="45">
        <v>41326.11</v>
      </c>
      <c r="Q52" s="34">
        <v>101477.84</v>
      </c>
      <c r="R52" s="34">
        <v>20053.29</v>
      </c>
      <c r="S52" s="37">
        <v>121531.13</v>
      </c>
      <c r="T52" s="18">
        <v>162857.24</v>
      </c>
    </row>
    <row r="53" spans="1:20" ht="13.5">
      <c r="A53" s="53" t="s">
        <v>57</v>
      </c>
      <c r="B53" s="34">
        <v>4354.885</v>
      </c>
      <c r="C53" s="34">
        <v>3588.362</v>
      </c>
      <c r="D53" s="34">
        <v>7943.247</v>
      </c>
      <c r="E53" s="34">
        <v>5093.111</v>
      </c>
      <c r="F53" s="34">
        <v>10547.728</v>
      </c>
      <c r="G53" s="34">
        <v>15640.839</v>
      </c>
      <c r="H53" s="34">
        <v>9447.996</v>
      </c>
      <c r="I53" s="34">
        <v>14136.09</v>
      </c>
      <c r="J53" s="45">
        <v>23584.086</v>
      </c>
      <c r="K53" s="34">
        <v>23607.054</v>
      </c>
      <c r="L53" s="34">
        <v>20726.689</v>
      </c>
      <c r="M53" s="45">
        <v>44333.743</v>
      </c>
      <c r="N53" s="34">
        <v>33055.05</v>
      </c>
      <c r="O53" s="34">
        <v>34862.779</v>
      </c>
      <c r="P53" s="45">
        <v>67917.829</v>
      </c>
      <c r="Q53" s="34">
        <v>115499.594</v>
      </c>
      <c r="R53" s="34">
        <v>68697.17</v>
      </c>
      <c r="S53" s="37">
        <v>184196.764</v>
      </c>
      <c r="T53" s="18">
        <v>252114.593</v>
      </c>
    </row>
    <row r="54" spans="1:20" ht="13.5">
      <c r="A54" s="54" t="s">
        <v>58</v>
      </c>
      <c r="B54" s="41">
        <v>71.372</v>
      </c>
      <c r="C54" s="41">
        <v>306.757</v>
      </c>
      <c r="D54" s="41">
        <v>378.129</v>
      </c>
      <c r="E54" s="41">
        <v>252.153</v>
      </c>
      <c r="F54" s="41">
        <v>1226.09</v>
      </c>
      <c r="G54" s="41">
        <v>1478.243</v>
      </c>
      <c r="H54" s="41">
        <v>323.525</v>
      </c>
      <c r="I54" s="41">
        <v>1532.847</v>
      </c>
      <c r="J54" s="46">
        <v>1856.372</v>
      </c>
      <c r="K54" s="41">
        <v>503.914</v>
      </c>
      <c r="L54" s="41">
        <v>1855.352</v>
      </c>
      <c r="M54" s="46">
        <v>2359.266</v>
      </c>
      <c r="N54" s="41">
        <v>827.439</v>
      </c>
      <c r="O54" s="41">
        <v>3388.199</v>
      </c>
      <c r="P54" s="46">
        <v>4215.638</v>
      </c>
      <c r="Q54" s="41">
        <v>1987.134</v>
      </c>
      <c r="R54" s="41">
        <v>6534.722</v>
      </c>
      <c r="S54" s="36">
        <v>8521.856</v>
      </c>
      <c r="T54" s="68">
        <v>12737.494</v>
      </c>
    </row>
    <row r="55" spans="1:20" ht="13.5">
      <c r="A55" s="53" t="s">
        <v>59</v>
      </c>
      <c r="B55" s="34">
        <v>2239.888</v>
      </c>
      <c r="C55" s="34">
        <v>1626.277</v>
      </c>
      <c r="D55" s="34">
        <v>3866.165</v>
      </c>
      <c r="E55" s="34">
        <v>4824.432</v>
      </c>
      <c r="F55" s="34">
        <v>4576.211</v>
      </c>
      <c r="G55" s="34">
        <v>9400.643</v>
      </c>
      <c r="H55" s="34">
        <v>7064.32</v>
      </c>
      <c r="I55" s="34">
        <v>6202.488</v>
      </c>
      <c r="J55" s="45">
        <v>13266.808</v>
      </c>
      <c r="K55" s="34">
        <v>26434.459</v>
      </c>
      <c r="L55" s="34">
        <v>10982.508</v>
      </c>
      <c r="M55" s="45">
        <v>37416.967</v>
      </c>
      <c r="N55" s="34">
        <v>33498.779</v>
      </c>
      <c r="O55" s="34">
        <v>17184.996</v>
      </c>
      <c r="P55" s="45">
        <v>50683.775</v>
      </c>
      <c r="Q55" s="34">
        <v>79271.314</v>
      </c>
      <c r="R55" s="34">
        <v>36612.756</v>
      </c>
      <c r="S55" s="37">
        <v>115884.07</v>
      </c>
      <c r="T55" s="18">
        <v>166567.845</v>
      </c>
    </row>
    <row r="56" spans="1:20" ht="13.5">
      <c r="A56" s="53" t="s">
        <v>40</v>
      </c>
      <c r="B56" s="34">
        <v>2367.126</v>
      </c>
      <c r="C56" s="34">
        <v>395.814</v>
      </c>
      <c r="D56" s="34">
        <v>2762.94</v>
      </c>
      <c r="E56" s="34">
        <v>6536.13</v>
      </c>
      <c r="F56" s="34">
        <v>554.816</v>
      </c>
      <c r="G56" s="34">
        <v>7090.946</v>
      </c>
      <c r="H56" s="34">
        <v>8903.256</v>
      </c>
      <c r="I56" s="34">
        <v>932.807</v>
      </c>
      <c r="J56" s="45">
        <v>9836.063</v>
      </c>
      <c r="K56" s="34">
        <v>30868.705</v>
      </c>
      <c r="L56" s="34">
        <v>1826.383</v>
      </c>
      <c r="M56" s="45">
        <v>32695.088</v>
      </c>
      <c r="N56" s="34">
        <v>39771.961</v>
      </c>
      <c r="O56" s="34">
        <v>2759.19</v>
      </c>
      <c r="P56" s="45">
        <v>42531.151</v>
      </c>
      <c r="Q56" s="34">
        <v>118247.142</v>
      </c>
      <c r="R56" s="34">
        <v>4490.068</v>
      </c>
      <c r="S56" s="37">
        <v>122737.21</v>
      </c>
      <c r="T56" s="18">
        <v>165268.361</v>
      </c>
    </row>
    <row r="57" spans="1:20" ht="13.5">
      <c r="A57" s="53" t="s">
        <v>41</v>
      </c>
      <c r="B57" s="34">
        <v>2639.954</v>
      </c>
      <c r="C57" s="34">
        <v>2989.801</v>
      </c>
      <c r="D57" s="34">
        <v>5629.755</v>
      </c>
      <c r="E57" s="34">
        <v>5434.667</v>
      </c>
      <c r="F57" s="34">
        <v>7840.562</v>
      </c>
      <c r="G57" s="34">
        <v>13275.229</v>
      </c>
      <c r="H57" s="34">
        <v>8074.621</v>
      </c>
      <c r="I57" s="34">
        <v>10830.363</v>
      </c>
      <c r="J57" s="45">
        <v>18904.984</v>
      </c>
      <c r="K57" s="34">
        <v>16497.942</v>
      </c>
      <c r="L57" s="34">
        <v>14627.267</v>
      </c>
      <c r="M57" s="45">
        <v>31125.209</v>
      </c>
      <c r="N57" s="34">
        <v>24572.563</v>
      </c>
      <c r="O57" s="34">
        <v>25457.63</v>
      </c>
      <c r="P57" s="45">
        <v>50030.193</v>
      </c>
      <c r="Q57" s="34">
        <v>107912.55</v>
      </c>
      <c r="R57" s="34">
        <v>46298.172</v>
      </c>
      <c r="S57" s="37">
        <v>154210.722</v>
      </c>
      <c r="T57" s="18">
        <v>204240.915</v>
      </c>
    </row>
    <row r="58" spans="1:20" ht="13.5">
      <c r="A58" s="54" t="s">
        <v>42</v>
      </c>
      <c r="B58" s="41">
        <v>8349.83</v>
      </c>
      <c r="C58" s="41">
        <v>9160.518</v>
      </c>
      <c r="D58" s="41">
        <v>17510.348</v>
      </c>
      <c r="E58" s="41">
        <v>25963.923</v>
      </c>
      <c r="F58" s="41">
        <v>28805.684</v>
      </c>
      <c r="G58" s="41">
        <v>54769.607</v>
      </c>
      <c r="H58" s="41">
        <v>34313.753</v>
      </c>
      <c r="I58" s="41">
        <v>37966.202</v>
      </c>
      <c r="J58" s="46">
        <v>72279.955</v>
      </c>
      <c r="K58" s="41">
        <v>94292.915</v>
      </c>
      <c r="L58" s="41">
        <v>69363.41</v>
      </c>
      <c r="M58" s="46">
        <v>163656.325</v>
      </c>
      <c r="N58" s="41">
        <v>128606.668</v>
      </c>
      <c r="O58" s="41">
        <v>107329.612</v>
      </c>
      <c r="P58" s="46">
        <v>235936.28</v>
      </c>
      <c r="Q58" s="41">
        <v>302696.7</v>
      </c>
      <c r="R58" s="41">
        <v>160206.174</v>
      </c>
      <c r="S58" s="36">
        <v>462902.874</v>
      </c>
      <c r="T58" s="68">
        <v>698839.154</v>
      </c>
    </row>
    <row r="59" spans="1:20" ht="13.5">
      <c r="A59" s="53" t="s">
        <v>43</v>
      </c>
      <c r="B59" s="34">
        <v>2758.827</v>
      </c>
      <c r="C59" s="34">
        <v>1669.213</v>
      </c>
      <c r="D59" s="34">
        <v>4428.04</v>
      </c>
      <c r="E59" s="34">
        <v>2665.535</v>
      </c>
      <c r="F59" s="34">
        <v>2737.855</v>
      </c>
      <c r="G59" s="34">
        <v>5403.39</v>
      </c>
      <c r="H59" s="34">
        <v>5424.362</v>
      </c>
      <c r="I59" s="34">
        <v>4407.068</v>
      </c>
      <c r="J59" s="45">
        <v>9831.43</v>
      </c>
      <c r="K59" s="34">
        <v>9143.604</v>
      </c>
      <c r="L59" s="34">
        <v>5426.505</v>
      </c>
      <c r="M59" s="45">
        <v>14570.109</v>
      </c>
      <c r="N59" s="34">
        <v>14567.966</v>
      </c>
      <c r="O59" s="34">
        <v>9833.573</v>
      </c>
      <c r="P59" s="45">
        <v>24401.539</v>
      </c>
      <c r="Q59" s="34">
        <v>59697.88</v>
      </c>
      <c r="R59" s="34">
        <v>18572.42</v>
      </c>
      <c r="S59" s="37">
        <v>78270.3</v>
      </c>
      <c r="T59" s="18">
        <v>102671.839</v>
      </c>
    </row>
    <row r="60" spans="1:20" ht="13.5">
      <c r="A60" s="53" t="s">
        <v>44</v>
      </c>
      <c r="B60" s="34">
        <v>1023.88</v>
      </c>
      <c r="C60" s="34">
        <v>256.776</v>
      </c>
      <c r="D60" s="34">
        <v>1280.656</v>
      </c>
      <c r="E60" s="34">
        <v>652.584</v>
      </c>
      <c r="F60" s="34">
        <v>236.314</v>
      </c>
      <c r="G60" s="34">
        <v>888.898</v>
      </c>
      <c r="H60" s="34">
        <v>1676.464</v>
      </c>
      <c r="I60" s="34">
        <v>493.09</v>
      </c>
      <c r="J60" s="45">
        <v>2169.554</v>
      </c>
      <c r="K60" s="34">
        <v>5493.54</v>
      </c>
      <c r="L60" s="34">
        <v>982.572</v>
      </c>
      <c r="M60" s="45">
        <v>6476.112</v>
      </c>
      <c r="N60" s="34">
        <v>7170.004</v>
      </c>
      <c r="O60" s="34">
        <v>1475.662</v>
      </c>
      <c r="P60" s="45">
        <v>8645.666</v>
      </c>
      <c r="Q60" s="34">
        <v>18888.812</v>
      </c>
      <c r="R60" s="34">
        <v>1726.688</v>
      </c>
      <c r="S60" s="37">
        <v>20615.5</v>
      </c>
      <c r="T60" s="18">
        <v>29261.166</v>
      </c>
    </row>
    <row r="61" spans="1:20" ht="13.5">
      <c r="A61" s="53" t="s">
        <v>60</v>
      </c>
      <c r="B61" s="34">
        <v>2504.422</v>
      </c>
      <c r="C61" s="34">
        <v>3086.535</v>
      </c>
      <c r="D61" s="34">
        <v>5590.957</v>
      </c>
      <c r="E61" s="34">
        <v>6334.555</v>
      </c>
      <c r="F61" s="34">
        <v>7308.275</v>
      </c>
      <c r="G61" s="34">
        <v>13642.83</v>
      </c>
      <c r="H61" s="34">
        <v>8838.977</v>
      </c>
      <c r="I61" s="34">
        <v>10394.81</v>
      </c>
      <c r="J61" s="45">
        <v>19233.787</v>
      </c>
      <c r="K61" s="34">
        <v>22666.719</v>
      </c>
      <c r="L61" s="34">
        <v>14007.428</v>
      </c>
      <c r="M61" s="45">
        <v>36674.147</v>
      </c>
      <c r="N61" s="34">
        <v>31505.696</v>
      </c>
      <c r="O61" s="34">
        <v>24402.238</v>
      </c>
      <c r="P61" s="45">
        <v>55907.934</v>
      </c>
      <c r="Q61" s="34">
        <v>70626.952</v>
      </c>
      <c r="R61" s="34">
        <v>38234.548</v>
      </c>
      <c r="S61" s="37">
        <v>108861.5</v>
      </c>
      <c r="T61" s="18">
        <v>164769.434</v>
      </c>
    </row>
    <row r="62" spans="1:20" ht="13.5">
      <c r="A62" s="54" t="s">
        <v>61</v>
      </c>
      <c r="B62" s="41">
        <v>1923.64</v>
      </c>
      <c r="C62" s="41">
        <v>2103.95</v>
      </c>
      <c r="D62" s="41">
        <v>4027.59</v>
      </c>
      <c r="E62" s="41">
        <v>4242.014</v>
      </c>
      <c r="F62" s="41">
        <v>6484.329</v>
      </c>
      <c r="G62" s="41">
        <v>10726.343</v>
      </c>
      <c r="H62" s="41">
        <v>6165.654</v>
      </c>
      <c r="I62" s="41">
        <v>8588.279</v>
      </c>
      <c r="J62" s="46">
        <v>14753.933</v>
      </c>
      <c r="K62" s="41">
        <v>20338.373</v>
      </c>
      <c r="L62" s="41">
        <v>12187.003</v>
      </c>
      <c r="M62" s="46">
        <v>32525.376</v>
      </c>
      <c r="N62" s="41">
        <v>26504.027</v>
      </c>
      <c r="O62" s="41">
        <v>20775.282</v>
      </c>
      <c r="P62" s="46">
        <v>47279.309</v>
      </c>
      <c r="Q62" s="41">
        <v>84576.358</v>
      </c>
      <c r="R62" s="41">
        <v>33243.758</v>
      </c>
      <c r="S62" s="36">
        <v>117820.116</v>
      </c>
      <c r="T62" s="68">
        <v>165099.425</v>
      </c>
    </row>
    <row r="63" spans="1:20" ht="13.5">
      <c r="A63" s="53" t="s">
        <v>62</v>
      </c>
      <c r="B63" s="34">
        <v>1309.125</v>
      </c>
      <c r="C63" s="34">
        <v>1022.465</v>
      </c>
      <c r="D63" s="34">
        <v>2331.59</v>
      </c>
      <c r="E63" s="34">
        <v>2681.4</v>
      </c>
      <c r="F63" s="34">
        <v>1317.021</v>
      </c>
      <c r="G63" s="34">
        <v>3998.421</v>
      </c>
      <c r="H63" s="34">
        <v>3990.525</v>
      </c>
      <c r="I63" s="34">
        <v>2339.486</v>
      </c>
      <c r="J63" s="45">
        <v>6330.011</v>
      </c>
      <c r="K63" s="34">
        <v>13829.525</v>
      </c>
      <c r="L63" s="34">
        <v>3451.275</v>
      </c>
      <c r="M63" s="45">
        <v>17280.8</v>
      </c>
      <c r="N63" s="34">
        <v>17820.05</v>
      </c>
      <c r="O63" s="34">
        <v>5790.761</v>
      </c>
      <c r="P63" s="45">
        <v>23610.811</v>
      </c>
      <c r="Q63" s="34">
        <v>47823.126</v>
      </c>
      <c r="R63" s="34">
        <v>8701.056</v>
      </c>
      <c r="S63" s="37">
        <v>56524.182</v>
      </c>
      <c r="T63" s="18">
        <v>80134.993</v>
      </c>
    </row>
    <row r="64" spans="1:20" ht="13.5">
      <c r="A64" s="53" t="s">
        <v>63</v>
      </c>
      <c r="B64" s="34">
        <v>2221.46</v>
      </c>
      <c r="C64" s="34">
        <v>1846.86</v>
      </c>
      <c r="D64" s="34">
        <v>4068.32</v>
      </c>
      <c r="E64" s="34">
        <v>8052.84</v>
      </c>
      <c r="F64" s="34">
        <v>6558.28</v>
      </c>
      <c r="G64" s="34">
        <v>14611.12</v>
      </c>
      <c r="H64" s="34">
        <v>10274.3</v>
      </c>
      <c r="I64" s="34">
        <v>8405.14</v>
      </c>
      <c r="J64" s="45">
        <v>18679.44</v>
      </c>
      <c r="K64" s="34">
        <v>33692.448</v>
      </c>
      <c r="L64" s="34">
        <v>13458.508</v>
      </c>
      <c r="M64" s="45">
        <v>47150.956</v>
      </c>
      <c r="N64" s="34">
        <v>43966.748</v>
      </c>
      <c r="O64" s="34">
        <v>21863.648</v>
      </c>
      <c r="P64" s="45">
        <v>65830.396</v>
      </c>
      <c r="Q64" s="34">
        <v>142189.82</v>
      </c>
      <c r="R64" s="34">
        <v>31498.214</v>
      </c>
      <c r="S64" s="37">
        <v>173688.034</v>
      </c>
      <c r="T64" s="18">
        <v>239518.43</v>
      </c>
    </row>
    <row r="65" spans="1:20" s="61" customFormat="1" ht="14.25" thickBot="1">
      <c r="A65" s="54" t="s">
        <v>64</v>
      </c>
      <c r="B65" s="41">
        <v>3228.2</v>
      </c>
      <c r="C65" s="41">
        <v>422.612</v>
      </c>
      <c r="D65" s="41">
        <v>3650.812</v>
      </c>
      <c r="E65" s="41">
        <v>4107.158</v>
      </c>
      <c r="F65" s="41">
        <v>583.188</v>
      </c>
      <c r="G65" s="41">
        <v>4690.346</v>
      </c>
      <c r="H65" s="41">
        <v>7335.358</v>
      </c>
      <c r="I65" s="41">
        <v>1005.8</v>
      </c>
      <c r="J65" s="46">
        <v>8341.158</v>
      </c>
      <c r="K65" s="34">
        <v>7920.606</v>
      </c>
      <c r="L65" s="41">
        <v>2152.656</v>
      </c>
      <c r="M65" s="46">
        <v>10073.262</v>
      </c>
      <c r="N65" s="41">
        <v>15255.964</v>
      </c>
      <c r="O65" s="41">
        <v>3158.456</v>
      </c>
      <c r="P65" s="46">
        <v>18414.42</v>
      </c>
      <c r="Q65" s="34">
        <v>40945.7</v>
      </c>
      <c r="R65" s="41">
        <v>3228.34</v>
      </c>
      <c r="S65" s="36">
        <v>44174.04</v>
      </c>
      <c r="T65" s="18">
        <v>62588.46</v>
      </c>
    </row>
    <row r="66" spans="1:20" ht="19.5" customHeight="1" thickTop="1">
      <c r="A66" s="55" t="s">
        <v>45</v>
      </c>
      <c r="B66" s="22">
        <v>120726.38300000002</v>
      </c>
      <c r="C66" s="22">
        <v>107992.03499999999</v>
      </c>
      <c r="D66" s="22">
        <v>228718.41799999998</v>
      </c>
      <c r="E66" s="22">
        <v>263532.09839999996</v>
      </c>
      <c r="F66" s="22">
        <v>280826.9175000002</v>
      </c>
      <c r="G66" s="22">
        <v>544359.0159</v>
      </c>
      <c r="H66" s="22">
        <v>384258.48140000005</v>
      </c>
      <c r="I66" s="22">
        <v>388801.1295000001</v>
      </c>
      <c r="J66" s="65">
        <v>773059.6109000001</v>
      </c>
      <c r="K66" s="67">
        <v>1095954.0580000002</v>
      </c>
      <c r="L66" s="22">
        <v>644306.7091999999</v>
      </c>
      <c r="M66" s="65">
        <v>1740260.7672</v>
      </c>
      <c r="N66" s="67">
        <v>1480212.5394000001</v>
      </c>
      <c r="O66" s="22">
        <v>1033107.8387000001</v>
      </c>
      <c r="P66" s="65">
        <v>2513320.3781</v>
      </c>
      <c r="Q66" s="67">
        <v>4532872.680000001</v>
      </c>
      <c r="R66" s="22">
        <v>1777322.243</v>
      </c>
      <c r="S66" s="65">
        <v>6310194.9229999995</v>
      </c>
      <c r="T66" s="67">
        <v>8823515.302000003</v>
      </c>
    </row>
    <row r="67" spans="1:20" ht="12" customHeight="1">
      <c r="A67" s="54" t="s">
        <v>71</v>
      </c>
      <c r="B67" s="35">
        <v>213.22</v>
      </c>
      <c r="C67" s="64">
        <v>1077.582</v>
      </c>
      <c r="D67" s="35">
        <v>1290.802</v>
      </c>
      <c r="E67" s="35">
        <v>183.661</v>
      </c>
      <c r="F67" s="35">
        <v>1531.877</v>
      </c>
      <c r="G67" s="35">
        <v>1715.538</v>
      </c>
      <c r="H67" s="35">
        <v>396.881</v>
      </c>
      <c r="I67" s="35">
        <v>2609.459</v>
      </c>
      <c r="J67" s="36">
        <v>3006.34</v>
      </c>
      <c r="K67" s="34">
        <v>1176.878</v>
      </c>
      <c r="L67" s="35">
        <v>4269.229</v>
      </c>
      <c r="M67" s="70">
        <v>5446.107</v>
      </c>
      <c r="N67" s="71">
        <v>1573.759</v>
      </c>
      <c r="O67" s="35">
        <v>6878.688</v>
      </c>
      <c r="P67" s="36">
        <v>8452.447</v>
      </c>
      <c r="Q67" s="34">
        <v>7946.432</v>
      </c>
      <c r="R67" s="35">
        <v>25174.864</v>
      </c>
      <c r="S67" s="36">
        <v>33121.296</v>
      </c>
      <c r="T67" s="18">
        <v>41573.743</v>
      </c>
    </row>
    <row r="68" spans="1:20" ht="21" customHeight="1">
      <c r="A68" s="56" t="s">
        <v>46</v>
      </c>
      <c r="B68" s="20">
        <v>120939.60300000002</v>
      </c>
      <c r="C68" s="20">
        <v>109069.61699999998</v>
      </c>
      <c r="D68" s="20">
        <v>230009.21999999997</v>
      </c>
      <c r="E68" s="20">
        <v>263715.7594</v>
      </c>
      <c r="F68" s="20">
        <v>282358.7945000002</v>
      </c>
      <c r="G68" s="20">
        <v>546074.5538999999</v>
      </c>
      <c r="H68" s="20">
        <v>384655.36240000004</v>
      </c>
      <c r="I68" s="20">
        <v>391410.58850000007</v>
      </c>
      <c r="J68" s="66">
        <v>776065.9509</v>
      </c>
      <c r="K68" s="69">
        <v>1097130.9360000002</v>
      </c>
      <c r="L68" s="20">
        <v>648575.9382</v>
      </c>
      <c r="M68" s="66">
        <v>1745706.8742</v>
      </c>
      <c r="N68" s="68">
        <v>1481786.2984000002</v>
      </c>
      <c r="O68" s="20">
        <v>1039986.5267</v>
      </c>
      <c r="P68" s="66">
        <v>2521772.8251</v>
      </c>
      <c r="Q68" s="69">
        <v>4540819.112000001</v>
      </c>
      <c r="R68" s="20">
        <v>1802497.107</v>
      </c>
      <c r="S68" s="66">
        <v>6343316.219</v>
      </c>
      <c r="T68" s="69">
        <v>8865089.045000004</v>
      </c>
    </row>
    <row r="69" spans="1:20" ht="21.75" customHeight="1">
      <c r="A69" s="57" t="s">
        <v>47</v>
      </c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17"/>
    </row>
    <row r="70" spans="1:20" ht="13.5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</row>
    <row r="71" spans="1:20" ht="13.5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</row>
    <row r="72" spans="1:20" ht="13.5">
      <c r="A72" s="24"/>
      <c r="B72" s="58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</row>
    <row r="73" spans="1:20" ht="13.5">
      <c r="A73" s="24"/>
      <c r="B73" s="58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</row>
    <row r="74" spans="1:20" ht="13.5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</row>
    <row r="75" spans="1:20" ht="13.5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</row>
    <row r="76" spans="1:20" ht="13.5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</row>
    <row r="77" spans="1:20" ht="13.5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</row>
    <row r="78" spans="1:20" ht="13.5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</row>
  </sheetData>
  <sheetProtection/>
  <printOptions horizontalCentered="1" verticalCentered="1"/>
  <pageMargins left="0.6" right="0.6" top="0.29" bottom="0.53" header="0.5" footer="0.5"/>
  <pageSetup fitToHeight="1" fitToWidth="1" horizontalDpi="600" verticalDpi="600" orientation="landscape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"/>
  <sheetViews>
    <sheetView showGridLines="0" zoomScalePageLayoutView="0" workbookViewId="0" topLeftCell="A1">
      <selection activeCell="A1" sqref="A1"/>
    </sheetView>
  </sheetViews>
  <sheetFormatPr defaultColWidth="8.796875" defaultRowHeight="14.25"/>
  <sheetData>
    <row r="1" spans="1:18" ht="24">
      <c r="A1" s="27" t="str">
        <f>A!A8</f>
        <v>FEDERAL-AID  HIGHWAY  LANE - LENGTH - 2021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</row>
    <row r="2" spans="1:18" ht="22.5">
      <c r="A2" s="30" t="s">
        <v>49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</row>
    <row r="4" s="31" customFormat="1" ht="12.75">
      <c r="A4" s="31" t="s">
        <v>48</v>
      </c>
    </row>
    <row r="5" s="31" customFormat="1" ht="12.75"/>
    <row r="6" spans="1:2" s="31" customFormat="1" ht="12.75">
      <c r="A6" s="62" t="s">
        <v>70</v>
      </c>
      <c r="B6" s="32" t="s">
        <v>51</v>
      </c>
    </row>
    <row r="7" s="31" customFormat="1" ht="12.75">
      <c r="B7" s="32" t="s">
        <v>50</v>
      </c>
    </row>
    <row r="8" spans="1:2" s="31" customFormat="1" ht="12.75">
      <c r="A8" s="63"/>
      <c r="B8" s="72" t="s">
        <v>141</v>
      </c>
    </row>
    <row r="9" spans="1:2" s="31" customFormat="1" ht="12.75">
      <c r="A9" s="62" t="s">
        <v>142</v>
      </c>
      <c r="B9" s="31" t="s">
        <v>143</v>
      </c>
    </row>
    <row r="10" s="31" customFormat="1" ht="12.75">
      <c r="A10" s="33"/>
    </row>
    <row r="11" s="31" customFormat="1" ht="12.75">
      <c r="A11" s="33"/>
    </row>
    <row r="12" s="31" customFormat="1" ht="12.75"/>
    <row r="13" s="31" customFormat="1" ht="12.75"/>
    <row r="14" s="31" customFormat="1" ht="12.75"/>
    <row r="15" s="31" customFormat="1" ht="12.75"/>
    <row r="16" s="31" customFormat="1" ht="12.75"/>
    <row r="17" s="31" customFormat="1" ht="12.75"/>
    <row r="18" s="31" customFormat="1" ht="12.75"/>
    <row r="19" s="31" customFormat="1" ht="12.75"/>
    <row r="20" s="31" customFormat="1" ht="12.75"/>
  </sheetData>
  <sheetProtection/>
  <printOptions/>
  <pageMargins left="0.75" right="0.75" top="1" bottom="1" header="0.5" footer="0.5"/>
  <pageSetup fitToHeight="1" fitToWidth="1"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(FHWA)</dc:creator>
  <cp:keywords/>
  <dc:description/>
  <cp:lastModifiedBy>Rozycki, Robert (FHWA)</cp:lastModifiedBy>
  <cp:lastPrinted>2023-02-27T15:53:20Z</cp:lastPrinted>
  <dcterms:created xsi:type="dcterms:W3CDTF">2000-11-01T18:02:35Z</dcterms:created>
  <dcterms:modified xsi:type="dcterms:W3CDTF">2023-06-12T18:54:50Z</dcterms:modified>
  <cp:category/>
  <cp:version/>
  <cp:contentType/>
  <cp:contentStatus/>
</cp:coreProperties>
</file>