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8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footnotes" sheetId="10" r:id="rId10"/>
    <sheet name="2012 Data" sheetId="11" state="hidden" r:id="rId11"/>
    <sheet name="2012 Data I" sheetId="12" state="hidden" r:id="rId12"/>
    <sheet name="2012 Data II" sheetId="13" state="hidden" r:id="rId13"/>
    <sheet name="2011 Data" sheetId="14" state="hidden" r:id="rId14"/>
    <sheet name="2010CensusPop" sheetId="15" state="hidden" r:id="rId15"/>
    <sheet name="Appendix I" sheetId="16" state="hidden" r:id="rId16"/>
  </sheets>
  <definedNames>
    <definedName name="_Order1" hidden="1">0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'A'!#REF!</definedName>
    <definedName name="Crystal_2_1_WEBI_HHeading" hidden="1">'A'!#REF!</definedName>
    <definedName name="Crystal_2_1_WEBI_Table" hidden="1">'A'!#REF!</definedName>
    <definedName name="_xlnm.Print_Area" localSheetId="1">'A'!$A$5:$R$84</definedName>
    <definedName name="_xlnm.Print_Area" localSheetId="2">'B'!$A$5:$R$79</definedName>
    <definedName name="_xlnm.Print_Area" localSheetId="3">'C'!$A$5:$R$80</definedName>
    <definedName name="_xlnm.Print_Area" localSheetId="4">'D'!$A$5:$R$79</definedName>
    <definedName name="_xlnm.Print_Area" localSheetId="5">'E'!$A$5:$R$79</definedName>
    <definedName name="_xlnm.Print_Area" localSheetId="6">'F'!$A$5:$R$78</definedName>
    <definedName name="_xlnm.Print_Area" localSheetId="7">'G'!$A$5:$R$79</definedName>
    <definedName name="_xlnm.Print_Area" localSheetId="8">'H'!$A$5:$R$61</definedName>
    <definedName name="SHEET1">'A'!$A$5:$R$84</definedName>
    <definedName name="SHEET2">'B'!#REF!</definedName>
    <definedName name="SHEET3">'C'!#REF!</definedName>
    <definedName name="SHEET4">'D'!#REF!</definedName>
    <definedName name="SHEET5">'E'!#REF!</definedName>
    <definedName name="SHEET6">'F'!#REF!</definedName>
  </definedNames>
  <calcPr fullCalcOnLoad="1"/>
</workbook>
</file>

<file path=xl/sharedStrings.xml><?xml version="1.0" encoding="utf-8"?>
<sst xmlns="http://schemas.openxmlformats.org/spreadsheetml/2006/main" count="9221" uniqueCount="737">
  <si>
    <t>TABLE HM-71</t>
  </si>
  <si>
    <t>MILES</t>
  </si>
  <si>
    <t>OTHER</t>
  </si>
  <si>
    <t>FEDERAL-AID</t>
  </si>
  <si>
    <t>FREEWAYS</t>
  </si>
  <si>
    <t>MINOR</t>
  </si>
  <si>
    <t>INTERSTATE</t>
  </si>
  <si>
    <t>AND</t>
  </si>
  <si>
    <t>PRINCIPAL</t>
  </si>
  <si>
    <t>ARTERIAL</t>
  </si>
  <si>
    <t>COLLECTOR</t>
  </si>
  <si>
    <t>LOCAL</t>
  </si>
  <si>
    <t>TOTAL</t>
  </si>
  <si>
    <t>EXPRESSWAYS</t>
  </si>
  <si>
    <t>POPULATION</t>
  </si>
  <si>
    <t>For footnotes, see Footnotes Page.</t>
  </si>
  <si>
    <t>HM-71  Footnotes Page:</t>
  </si>
  <si>
    <t>DAILY  VEHICLE-MILES  OF TRAVEL  (THOUSANDS)</t>
  </si>
  <si>
    <t>MILES  AND  DAILY  VEHICLE - MILES  TRAVELED</t>
  </si>
  <si>
    <t>MAJOR</t>
  </si>
  <si>
    <t>UA</t>
  </si>
  <si>
    <t>INT1</t>
  </si>
  <si>
    <t>OFE1</t>
  </si>
  <si>
    <t>OPA1</t>
  </si>
  <si>
    <t>mART1</t>
  </si>
  <si>
    <t>MCOLL1</t>
  </si>
  <si>
    <t>mCOLL1</t>
  </si>
  <si>
    <t>TOTAL1</t>
  </si>
  <si>
    <t>INT2</t>
  </si>
  <si>
    <t>OFE2</t>
  </si>
  <si>
    <t>OPA2</t>
  </si>
  <si>
    <t>mART2</t>
  </si>
  <si>
    <t>MCOLL2</t>
  </si>
  <si>
    <t>mCOLL2</t>
  </si>
  <si>
    <t>TOTAL2</t>
  </si>
  <si>
    <t>Population</t>
  </si>
  <si>
    <t>Auburn, AL</t>
  </si>
  <si>
    <t>Birmingham, AL</t>
  </si>
  <si>
    <t>Decatur, AL</t>
  </si>
  <si>
    <t>Dothan, AL</t>
  </si>
  <si>
    <t>Florence, AL</t>
  </si>
  <si>
    <t>Gadsden, AL</t>
  </si>
  <si>
    <t>Huntsville, AL</t>
  </si>
  <si>
    <t>Mobile, AL</t>
  </si>
  <si>
    <t>Montgomery, AL</t>
  </si>
  <si>
    <t>Tuscaloosa, AL</t>
  </si>
  <si>
    <t>Anchorage, AK</t>
  </si>
  <si>
    <t>Fairbanks, AK</t>
  </si>
  <si>
    <t>Flagstaff, AZ</t>
  </si>
  <si>
    <t>Tucson, AZ</t>
  </si>
  <si>
    <t>Hot Springs, AR</t>
  </si>
  <si>
    <t>Jonesboro, AR</t>
  </si>
  <si>
    <t>Little Rock, AR</t>
  </si>
  <si>
    <t>Pine Bluff, AR</t>
  </si>
  <si>
    <t>Antioch, CA</t>
  </si>
  <si>
    <t>Bakersfield, CA</t>
  </si>
  <si>
    <t>Camarillo, CA</t>
  </si>
  <si>
    <t>Chico, CA</t>
  </si>
  <si>
    <t>Concord, CA</t>
  </si>
  <si>
    <t>Davis, CA</t>
  </si>
  <si>
    <t>Fairfield, CA</t>
  </si>
  <si>
    <t>Fresno, CA</t>
  </si>
  <si>
    <t>Hanford, CA</t>
  </si>
  <si>
    <t>Hemet, CA</t>
  </si>
  <si>
    <t>Livermore, CA</t>
  </si>
  <si>
    <t>Lodi, CA</t>
  </si>
  <si>
    <t>Lompoc, CA</t>
  </si>
  <si>
    <t>Madera, CA</t>
  </si>
  <si>
    <t>Manteca, CA</t>
  </si>
  <si>
    <t>Merced, CA</t>
  </si>
  <si>
    <t>Modesto, CA</t>
  </si>
  <si>
    <t>Napa, CA</t>
  </si>
  <si>
    <t>Oxnard, CA</t>
  </si>
  <si>
    <t>Petaluma, CA</t>
  </si>
  <si>
    <t>Porterville, CA</t>
  </si>
  <si>
    <t>Redding, CA</t>
  </si>
  <si>
    <t>Sacramento, CA</t>
  </si>
  <si>
    <t>Salinas, CA</t>
  </si>
  <si>
    <t>San Diego, CA</t>
  </si>
  <si>
    <t>San Jose, CA</t>
  </si>
  <si>
    <t>San Luis Obispo, CA</t>
  </si>
  <si>
    <t>Santa Barbara, CA</t>
  </si>
  <si>
    <t>Santa Clarita, CA</t>
  </si>
  <si>
    <t>Santa Cruz, CA</t>
  </si>
  <si>
    <t>Santa Maria, CA</t>
  </si>
  <si>
    <t>Santa Rosa, CA</t>
  </si>
  <si>
    <t>Simi Valley, CA</t>
  </si>
  <si>
    <t>Stockton, CA</t>
  </si>
  <si>
    <t>Thousand Oaks, CA</t>
  </si>
  <si>
    <t>Tracy, CA</t>
  </si>
  <si>
    <t>Turlock, CA</t>
  </si>
  <si>
    <t>Vacaville, CA</t>
  </si>
  <si>
    <t>Vallejo, CA</t>
  </si>
  <si>
    <t>Visalia, CA</t>
  </si>
  <si>
    <t>Watsonville, CA</t>
  </si>
  <si>
    <t>Yuba City, CA</t>
  </si>
  <si>
    <t>Boulder, CO</t>
  </si>
  <si>
    <t>Colorado Springs, CO</t>
  </si>
  <si>
    <t>Fort Collins, CO</t>
  </si>
  <si>
    <t>Grand Junction, CO</t>
  </si>
  <si>
    <t>Greeley, CO</t>
  </si>
  <si>
    <t>Longmont, CO</t>
  </si>
  <si>
    <t>Pueblo, CO</t>
  </si>
  <si>
    <t>Hartford, CT</t>
  </si>
  <si>
    <t>New Haven, CT</t>
  </si>
  <si>
    <t>Waterbury, CT</t>
  </si>
  <si>
    <t>Dover, DE</t>
  </si>
  <si>
    <t>Cape Coral, FL</t>
  </si>
  <si>
    <t>Deltona, FL</t>
  </si>
  <si>
    <t>Gainesville, FL</t>
  </si>
  <si>
    <t>Jacksonville, FL</t>
  </si>
  <si>
    <t>Kissimmee, FL</t>
  </si>
  <si>
    <t>Lakeland, FL</t>
  </si>
  <si>
    <t>Miami, FL</t>
  </si>
  <si>
    <t>Ocala, FL</t>
  </si>
  <si>
    <t>Orlando, FL</t>
  </si>
  <si>
    <t>Panama City, FL</t>
  </si>
  <si>
    <t>Port St. Lucie, FL</t>
  </si>
  <si>
    <t>St. Augustine, FL</t>
  </si>
  <si>
    <t>Tallahassee, FL</t>
  </si>
  <si>
    <t>Titusville, FL</t>
  </si>
  <si>
    <t>Winter Haven, FL</t>
  </si>
  <si>
    <t>Zephyrhills, FL</t>
  </si>
  <si>
    <t>Albany, GA</t>
  </si>
  <si>
    <t>Athens-Clarke County, GA</t>
  </si>
  <si>
    <t>Atlanta, GA</t>
  </si>
  <si>
    <t>Brunswick, GA</t>
  </si>
  <si>
    <t>Dalton, GA</t>
  </si>
  <si>
    <t>Gainesville, GA</t>
  </si>
  <si>
    <t>Hinesville, GA</t>
  </si>
  <si>
    <t>Macon, GA</t>
  </si>
  <si>
    <t>Rome, GA</t>
  </si>
  <si>
    <t>Savannah, GA</t>
  </si>
  <si>
    <t>Valdosta, GA</t>
  </si>
  <si>
    <t>Warner Robins, GA</t>
  </si>
  <si>
    <t>Boise City, ID</t>
  </si>
  <si>
    <t>Coeur d'Alene, ID</t>
  </si>
  <si>
    <t>Idaho Falls, ID</t>
  </si>
  <si>
    <t>Nampa, ID</t>
  </si>
  <si>
    <t>Pocatello, ID</t>
  </si>
  <si>
    <t>Champaign, IL</t>
  </si>
  <si>
    <t>Danville, IL</t>
  </si>
  <si>
    <t>Decatur, IL</t>
  </si>
  <si>
    <t>DeKalb, IL</t>
  </si>
  <si>
    <t>Kankakee, IL</t>
  </si>
  <si>
    <t>Peoria, IL</t>
  </si>
  <si>
    <t>Rockford, IL</t>
  </si>
  <si>
    <t>Springfield, IL</t>
  </si>
  <si>
    <t>Anderson, IN</t>
  </si>
  <si>
    <t>Bloomington, IN</t>
  </si>
  <si>
    <t>Columbus, IN</t>
  </si>
  <si>
    <t>Fort Wayne, IN</t>
  </si>
  <si>
    <t>Indianapolis, IN</t>
  </si>
  <si>
    <t>Kokomo, IN</t>
  </si>
  <si>
    <t>Lafayette, IN</t>
  </si>
  <si>
    <t>Muncie, IN</t>
  </si>
  <si>
    <t>Terre Haute, IN</t>
  </si>
  <si>
    <t>Ames, IA</t>
  </si>
  <si>
    <t>Cedar Rapids, IA</t>
  </si>
  <si>
    <t>Des Moines, IA</t>
  </si>
  <si>
    <t>Iowa City, IA</t>
  </si>
  <si>
    <t>Waterloo, IA</t>
  </si>
  <si>
    <t>Lawrence, KS</t>
  </si>
  <si>
    <t>Topeka, KS</t>
  </si>
  <si>
    <t>Wichita, KS</t>
  </si>
  <si>
    <t>Bowling Green, KY</t>
  </si>
  <si>
    <t>Lexington-Fayette, KY</t>
  </si>
  <si>
    <t>Owensboro, KY</t>
  </si>
  <si>
    <t>Alexandria, LA</t>
  </si>
  <si>
    <t>Baton Rouge, LA</t>
  </si>
  <si>
    <t>Houma, LA</t>
  </si>
  <si>
    <t>Lafayette, LA</t>
  </si>
  <si>
    <t>Lake Charles, LA</t>
  </si>
  <si>
    <t>Monroe, LA</t>
  </si>
  <si>
    <t>New Orleans, LA</t>
  </si>
  <si>
    <t>Shreveport, LA</t>
  </si>
  <si>
    <t>Slidell, LA</t>
  </si>
  <si>
    <t>Bangor, ME</t>
  </si>
  <si>
    <t>Lewiston, ME</t>
  </si>
  <si>
    <t>Portland, ME</t>
  </si>
  <si>
    <t>Baltimore, MD</t>
  </si>
  <si>
    <t>Frederick, MD</t>
  </si>
  <si>
    <t>Barnstable Town, MA</t>
  </si>
  <si>
    <t>New Bedford, MA</t>
  </si>
  <si>
    <t>Pittsfield, MA</t>
  </si>
  <si>
    <t>Ann Arbor, MI</t>
  </si>
  <si>
    <t>Battle Creek, MI</t>
  </si>
  <si>
    <t>Bay City, MI</t>
  </si>
  <si>
    <t>Detroit, MI</t>
  </si>
  <si>
    <t>Flint, MI</t>
  </si>
  <si>
    <t>Grand Rapids, MI</t>
  </si>
  <si>
    <t>Holland, MI</t>
  </si>
  <si>
    <t>Jackson, MI</t>
  </si>
  <si>
    <t>Kalamazoo, MI</t>
  </si>
  <si>
    <t>Lansing, MI</t>
  </si>
  <si>
    <t>Monroe, MI</t>
  </si>
  <si>
    <t>Muskegon, MI</t>
  </si>
  <si>
    <t>Port Huron, MI</t>
  </si>
  <si>
    <t>Saginaw, MI</t>
  </si>
  <si>
    <t>Rochester, MN</t>
  </si>
  <si>
    <t>St. Cloud, MN</t>
  </si>
  <si>
    <t>Hattiesburg, MS</t>
  </si>
  <si>
    <t>Jackson, MS</t>
  </si>
  <si>
    <t>Pascagoula, MS</t>
  </si>
  <si>
    <t>Columbia, MO</t>
  </si>
  <si>
    <t>Jefferson City, MO</t>
  </si>
  <si>
    <t>Joplin, MO</t>
  </si>
  <si>
    <t>Lee's Summit, MO</t>
  </si>
  <si>
    <t>Springfield, MO</t>
  </si>
  <si>
    <t>Billings, MT</t>
  </si>
  <si>
    <t>Great Falls, MT</t>
  </si>
  <si>
    <t>Missoula, MT</t>
  </si>
  <si>
    <t>Lincoln, NE</t>
  </si>
  <si>
    <t>Carson City, NV</t>
  </si>
  <si>
    <t>Manchester, NH</t>
  </si>
  <si>
    <t>Atlantic City, NJ</t>
  </si>
  <si>
    <t>Trenton, NJ</t>
  </si>
  <si>
    <t>Vineland, NJ</t>
  </si>
  <si>
    <t>Albuquerque, NM</t>
  </si>
  <si>
    <t>Farmington, NM</t>
  </si>
  <si>
    <t>Las Cruces, NM</t>
  </si>
  <si>
    <t>Santa Fe, NM</t>
  </si>
  <si>
    <t>Buffalo, NY</t>
  </si>
  <si>
    <t>Elmira, NY</t>
  </si>
  <si>
    <t>Glens Falls, NY</t>
  </si>
  <si>
    <t>Ithaca, NY</t>
  </si>
  <si>
    <t>Kingston, NY</t>
  </si>
  <si>
    <t>Middletown, NY</t>
  </si>
  <si>
    <t>Rochester, NY</t>
  </si>
  <si>
    <t>Saratoga Springs, NY</t>
  </si>
  <si>
    <t>Syracuse, NY</t>
  </si>
  <si>
    <t>Utica, NY</t>
  </si>
  <si>
    <t>Asheville, NC</t>
  </si>
  <si>
    <t>Burlington, NC</t>
  </si>
  <si>
    <t>Concord, NC</t>
  </si>
  <si>
    <t>Durham, NC</t>
  </si>
  <si>
    <t>Fayetteville, NC</t>
  </si>
  <si>
    <t>Goldsboro, NC</t>
  </si>
  <si>
    <t>Greensboro, NC</t>
  </si>
  <si>
    <t>Greenville, NC</t>
  </si>
  <si>
    <t>Hickory, NC</t>
  </si>
  <si>
    <t>High Point, NC</t>
  </si>
  <si>
    <t>Jacksonville, NC</t>
  </si>
  <si>
    <t>Raleigh, NC</t>
  </si>
  <si>
    <t>Rocky Mount, NC</t>
  </si>
  <si>
    <t>Wilmington, NC</t>
  </si>
  <si>
    <t>Winston-Salem, NC</t>
  </si>
  <si>
    <t>Bismarck, ND</t>
  </si>
  <si>
    <t>Akron, OH</t>
  </si>
  <si>
    <t>Canton, OH</t>
  </si>
  <si>
    <t>Cleveland, OH</t>
  </si>
  <si>
    <t>Columbus, OH</t>
  </si>
  <si>
    <t>Dayton, OH</t>
  </si>
  <si>
    <t>Lima, OH</t>
  </si>
  <si>
    <t>Mansfield, OH</t>
  </si>
  <si>
    <t>Middletown, OH</t>
  </si>
  <si>
    <t>Newark, OH</t>
  </si>
  <si>
    <t>Springfield, OH</t>
  </si>
  <si>
    <t>Lawton, OK</t>
  </si>
  <si>
    <t>Norman, OK</t>
  </si>
  <si>
    <t>Oklahoma City, OK</t>
  </si>
  <si>
    <t>Tulsa, OK</t>
  </si>
  <si>
    <t>Bend, OR</t>
  </si>
  <si>
    <t>Corvallis, OR</t>
  </si>
  <si>
    <t>Eugene, OR</t>
  </si>
  <si>
    <t>Medford, OR</t>
  </si>
  <si>
    <t>Salem, OR</t>
  </si>
  <si>
    <t>Altoona, PA</t>
  </si>
  <si>
    <t>Erie, PA</t>
  </si>
  <si>
    <t>Harrisburg, PA</t>
  </si>
  <si>
    <t>Hazleton, PA</t>
  </si>
  <si>
    <t>Johnstown, PA</t>
  </si>
  <si>
    <t>Lancaster, PA</t>
  </si>
  <si>
    <t>Lebanon, PA</t>
  </si>
  <si>
    <t>Pittsburgh, PA</t>
  </si>
  <si>
    <t>Pottstown, PA</t>
  </si>
  <si>
    <t>Reading, PA</t>
  </si>
  <si>
    <t>Scranton, PA</t>
  </si>
  <si>
    <t>State College, PA</t>
  </si>
  <si>
    <t>Williamsport, PA</t>
  </si>
  <si>
    <t>York, PA</t>
  </si>
  <si>
    <t>Anderson, SC</t>
  </si>
  <si>
    <t>Columbia, SC</t>
  </si>
  <si>
    <t>Florence, SC</t>
  </si>
  <si>
    <t>Greenville, SC</t>
  </si>
  <si>
    <t>Rock Hill, SC</t>
  </si>
  <si>
    <t>Spartanburg, SC</t>
  </si>
  <si>
    <t>Sumter, SC</t>
  </si>
  <si>
    <t>Rapid City, SD</t>
  </si>
  <si>
    <t>Sioux Falls, SD</t>
  </si>
  <si>
    <t>Cleveland, TN</t>
  </si>
  <si>
    <t>Jackson, TN</t>
  </si>
  <si>
    <t>Johnson City, TN</t>
  </si>
  <si>
    <t>Knoxville, TN</t>
  </si>
  <si>
    <t>Morristown, TN</t>
  </si>
  <si>
    <t>Murfreesboro, TN</t>
  </si>
  <si>
    <t>Nashville-Davidson, TN</t>
  </si>
  <si>
    <t>Abilene, TX</t>
  </si>
  <si>
    <t>Amarillo, TX</t>
  </si>
  <si>
    <t>Austin, TX</t>
  </si>
  <si>
    <t>Beaumont, TX</t>
  </si>
  <si>
    <t>Brownsville, TX</t>
  </si>
  <si>
    <t>Corpus Christi, TX</t>
  </si>
  <si>
    <t>Galveston, TX</t>
  </si>
  <si>
    <t>Harlingen, TX</t>
  </si>
  <si>
    <t>Houston, TX</t>
  </si>
  <si>
    <t>Killeen, TX</t>
  </si>
  <si>
    <t>Laredo, TX</t>
  </si>
  <si>
    <t>Longview, TX</t>
  </si>
  <si>
    <t>Lubbock, TX</t>
  </si>
  <si>
    <t>McAllen, TX</t>
  </si>
  <si>
    <t>McKinney, TX</t>
  </si>
  <si>
    <t>Midland, TX</t>
  </si>
  <si>
    <t>Odessa, TX</t>
  </si>
  <si>
    <t>Port Arthur, TX</t>
  </si>
  <si>
    <t>San Angelo, TX</t>
  </si>
  <si>
    <t>San Antonio, TX</t>
  </si>
  <si>
    <t>Sherman, TX</t>
  </si>
  <si>
    <t>Temple, TX</t>
  </si>
  <si>
    <t>Texas City, TX</t>
  </si>
  <si>
    <t>Tyler, TX</t>
  </si>
  <si>
    <t>Victoria, TX</t>
  </si>
  <si>
    <t>Waco, TX</t>
  </si>
  <si>
    <t>Wichita Falls, TX</t>
  </si>
  <si>
    <t>Logan, UT</t>
  </si>
  <si>
    <t>St. George, UT</t>
  </si>
  <si>
    <t>Burlington, VT</t>
  </si>
  <si>
    <t>Blacksburg, VA</t>
  </si>
  <si>
    <t>Charlottesville, VA</t>
  </si>
  <si>
    <t>Fredericksburg, VA</t>
  </si>
  <si>
    <t>Harrisonburg, VA</t>
  </si>
  <si>
    <t>Lynchburg, VA</t>
  </si>
  <si>
    <t>Richmond, VA</t>
  </si>
  <si>
    <t>Roanoke, VA</t>
  </si>
  <si>
    <t>Virginia Beach, VA</t>
  </si>
  <si>
    <t>Winchester, VA</t>
  </si>
  <si>
    <t>Bellingham, WA</t>
  </si>
  <si>
    <t>Bremerton, WA</t>
  </si>
  <si>
    <t>Marysville, WA</t>
  </si>
  <si>
    <t>Mount Vernon, WA</t>
  </si>
  <si>
    <t>Seattle, WA</t>
  </si>
  <si>
    <t>Wenatchee, WA</t>
  </si>
  <si>
    <t>Yakima, WA</t>
  </si>
  <si>
    <t>Charleston, WV</t>
  </si>
  <si>
    <t>Morgantown, WV</t>
  </si>
  <si>
    <t>Appleton, WI</t>
  </si>
  <si>
    <t>Eau Claire, WI</t>
  </si>
  <si>
    <t>Fond du Lac, WI</t>
  </si>
  <si>
    <t>Green Bay, WI</t>
  </si>
  <si>
    <t>Janesville, WI</t>
  </si>
  <si>
    <t>Madison, WI</t>
  </si>
  <si>
    <t>Milwaukee, WI</t>
  </si>
  <si>
    <t>Oshkosh, WI</t>
  </si>
  <si>
    <t>Racine, WI</t>
  </si>
  <si>
    <t>Sheboygan, WI</t>
  </si>
  <si>
    <t>Wausau, WI</t>
  </si>
  <si>
    <t>Casper, WY</t>
  </si>
  <si>
    <t>Cheyenne, WY</t>
  </si>
  <si>
    <t>Arecibo, PR</t>
  </si>
  <si>
    <t>Fajardo, PR</t>
  </si>
  <si>
    <t>Guayama, PR</t>
  </si>
  <si>
    <t>Ponce, PR</t>
  </si>
  <si>
    <t>San Juan, PR</t>
  </si>
  <si>
    <t>Yauco, PR</t>
  </si>
  <si>
    <t>CENSUS</t>
  </si>
  <si>
    <t>SHEET 8 OF 8</t>
  </si>
  <si>
    <t>SHEET 7 OF 8</t>
  </si>
  <si>
    <t>SHEET 6 OF 8</t>
  </si>
  <si>
    <t>SHEET 5 OF 8</t>
  </si>
  <si>
    <t>SHEET 4 OF 8</t>
  </si>
  <si>
    <t>SHEET 3 OF 8</t>
  </si>
  <si>
    <t>SHEET 2 OF 8</t>
  </si>
  <si>
    <t>SHEET 1 OF 8</t>
  </si>
  <si>
    <t>State Name</t>
  </si>
  <si>
    <t>Urban Area Name</t>
  </si>
  <si>
    <t>Urban Code</t>
  </si>
  <si>
    <t>PART</t>
  </si>
  <si>
    <t>Alabama</t>
  </si>
  <si>
    <t>Anniston--Oxford, AL</t>
  </si>
  <si>
    <t xml:space="preserve"> </t>
  </si>
  <si>
    <t>Columbus, GA--AL</t>
  </si>
  <si>
    <t>P</t>
  </si>
  <si>
    <t>Daphne--Fairhope, AL</t>
  </si>
  <si>
    <t>Pensacola, FL--AL</t>
  </si>
  <si>
    <t>Alaska</t>
  </si>
  <si>
    <t>Arizona</t>
  </si>
  <si>
    <t>Avondale--Goodyear, AZ</t>
  </si>
  <si>
    <t>Casa Grande, AZ</t>
  </si>
  <si>
    <t>Lake Havasu City, AZ</t>
  </si>
  <si>
    <t>Phoenix--Mesa, AZ</t>
  </si>
  <si>
    <t>Prescott Valley--Prescott, AZ</t>
  </si>
  <si>
    <t>Sierra Vista, AZ</t>
  </si>
  <si>
    <t>Yuma, AZ--CA</t>
  </si>
  <si>
    <t>Arkansas</t>
  </si>
  <si>
    <t>Conway, AR</t>
  </si>
  <si>
    <t>Fayetteville--Springdale--Rogers, AR--MO</t>
  </si>
  <si>
    <t>Fort Smith, AR--OK</t>
  </si>
  <si>
    <t>Memphis, TN--MS--AR</t>
  </si>
  <si>
    <t>Texarkana--Texarkana, TX--AR</t>
  </si>
  <si>
    <t>California</t>
  </si>
  <si>
    <t>Arroyo Grande--Grover Beach, CA</t>
  </si>
  <si>
    <t>Delano, CA</t>
  </si>
  <si>
    <t>El Centro--Calexico, CA</t>
  </si>
  <si>
    <t>El Paso de Robles (Paso Robles)--Atascadero, CA</t>
  </si>
  <si>
    <t>Gilroy--Morgan Hill, CA</t>
  </si>
  <si>
    <t>Indio--Cathedral City, CA</t>
  </si>
  <si>
    <t>Lancaster--Palmdale, CA</t>
  </si>
  <si>
    <t>Los Angeles--Long Beach--Anaheim, CA</t>
  </si>
  <si>
    <t>Mission Viejo--Lake Forest--San Clemente, CA</t>
  </si>
  <si>
    <t>Murrieta--Temecula--Menifee, CA</t>
  </si>
  <si>
    <t>Reno, NV--CA</t>
  </si>
  <si>
    <t>Riverside--San Bernardino, CA</t>
  </si>
  <si>
    <t>San Francisco--Oakland, CA</t>
  </si>
  <si>
    <t>Seaside--Monterey, CA</t>
  </si>
  <si>
    <t>Victorville--Hesperia, CA</t>
  </si>
  <si>
    <t>Woodland, CA</t>
  </si>
  <si>
    <t>Colorado</t>
  </si>
  <si>
    <t>Denver--Aurora, CO</t>
  </si>
  <si>
    <t>Lafayette--Louisville--Erie, CO</t>
  </si>
  <si>
    <t>Connecticut</t>
  </si>
  <si>
    <t>Bridgeport--Stamford, CT--NY</t>
  </si>
  <si>
    <t>Danbury, CT--NY</t>
  </si>
  <si>
    <t>New York--Newark, NY--NJ--CT</t>
  </si>
  <si>
    <t>Norwich--New London, CT--RI</t>
  </si>
  <si>
    <t>Springfield, MA--CT</t>
  </si>
  <si>
    <t>Worcester, MA--CT</t>
  </si>
  <si>
    <t>Delaware</t>
  </si>
  <si>
    <t>Philadelphia, PA--NJ--DE--MD</t>
  </si>
  <si>
    <t>Salisbury, MD--DE</t>
  </si>
  <si>
    <t>District of Columbia</t>
  </si>
  <si>
    <t>Washington, DC--VA--MD</t>
  </si>
  <si>
    <t>Florida</t>
  </si>
  <si>
    <t>Bonita Springs, FL</t>
  </si>
  <si>
    <t>Fort Walton Beach--Navarre--Wright, FL</t>
  </si>
  <si>
    <t>Homosassa Springs--Beverly Hills--Citrus Springs, FL</t>
  </si>
  <si>
    <t>Lady Lake--The Villages, FL</t>
  </si>
  <si>
    <t>Leesburg--Eustis--Tavares, FL</t>
  </si>
  <si>
    <t>North Port--Port Charlotte, FL</t>
  </si>
  <si>
    <t>Palm Bay--Melbourne, FL</t>
  </si>
  <si>
    <t>Palm Coast--Daytona Beach--Port Orange, FL</t>
  </si>
  <si>
    <t>Sarasota--Bradenton, FL</t>
  </si>
  <si>
    <t>Sebastian--Vero Beach South--Florida Ridge, FL</t>
  </si>
  <si>
    <t>Sebring--Avon Park, FL</t>
  </si>
  <si>
    <t>Spring Hill, FL</t>
  </si>
  <si>
    <t>Tampa--St. Petersburg, FL</t>
  </si>
  <si>
    <t>Georgia</t>
  </si>
  <si>
    <t>Augusta-Richmond County, GA--SC</t>
  </si>
  <si>
    <t>Cartersville, GA</t>
  </si>
  <si>
    <t>Chattanooga, TN--GA</t>
  </si>
  <si>
    <t>Hawaii</t>
  </si>
  <si>
    <t>Kahului, HI</t>
  </si>
  <si>
    <t>Kailua (Honolulu County)--Kaneohe, HI</t>
  </si>
  <si>
    <t>Urban Honolulu, HI</t>
  </si>
  <si>
    <t>Idaho</t>
  </si>
  <si>
    <t>Lewiston, ID--WA</t>
  </si>
  <si>
    <t>Illinois</t>
  </si>
  <si>
    <t>Alton, IL--MO</t>
  </si>
  <si>
    <t>Beloit, WI--IL</t>
  </si>
  <si>
    <t>Bloomington--Normal, IL</t>
  </si>
  <si>
    <t>Cape Girardeau, MO--IL</t>
  </si>
  <si>
    <t>Carbondale, IL</t>
  </si>
  <si>
    <t>Chicago, IL--IN</t>
  </si>
  <si>
    <t>Davenport, IA--IL</t>
  </si>
  <si>
    <t>Dubuque, IA--IL</t>
  </si>
  <si>
    <t>Kenosha, WI--IL</t>
  </si>
  <si>
    <t>Round Lake Beach--McHenry--Grayslake, IL--WI</t>
  </si>
  <si>
    <t>St. Louis, MO--IL</t>
  </si>
  <si>
    <t>Indiana</t>
  </si>
  <si>
    <t>Cincinnati, OH--KY--IN</t>
  </si>
  <si>
    <t>Elkhart, IN--MI</t>
  </si>
  <si>
    <t>Evansville, IN--KY</t>
  </si>
  <si>
    <t>Louisville/Jefferson County, KY--IN</t>
  </si>
  <si>
    <t>Michigan City--La Porte, IN--MI</t>
  </si>
  <si>
    <t>South Bend, IN--MI</t>
  </si>
  <si>
    <t>Iowa</t>
  </si>
  <si>
    <t>Omaha, NE--IA</t>
  </si>
  <si>
    <t>Sioux City, IA--NE--SD</t>
  </si>
  <si>
    <t>Kansas</t>
  </si>
  <si>
    <t>Kansas City, MO--KS</t>
  </si>
  <si>
    <t>Manhattan, KS</t>
  </si>
  <si>
    <t>St. Joseph, MO--KS</t>
  </si>
  <si>
    <t>Kentucky</t>
  </si>
  <si>
    <t>Clarksville, TN--KY</t>
  </si>
  <si>
    <t>Elizabethtown--Radcliff, KY</t>
  </si>
  <si>
    <t>Huntington, WV--KY--OH</t>
  </si>
  <si>
    <t>Louisiana</t>
  </si>
  <si>
    <t>Hammond, LA</t>
  </si>
  <si>
    <t>Mandeville--Covington, LA</t>
  </si>
  <si>
    <t>Maine</t>
  </si>
  <si>
    <t>Dover--Rochester, NH--ME</t>
  </si>
  <si>
    <t>Portsmouth, NH--ME</t>
  </si>
  <si>
    <t>Maryland</t>
  </si>
  <si>
    <t>Aberdeen--Bel Air South--Bel Air North, MD</t>
  </si>
  <si>
    <t>Cumberland, MD--WV--PA</t>
  </si>
  <si>
    <t>Hagerstown, MD--WV--PA</t>
  </si>
  <si>
    <t>Lexington Park--California--Chesapeake Ranch Estates, MD</t>
  </si>
  <si>
    <t>Waldorf, MD</t>
  </si>
  <si>
    <t>Westminster--Eldersburg, MD</t>
  </si>
  <si>
    <t>Massachusetts</t>
  </si>
  <si>
    <t>Boston, MA--NH--RI</t>
  </si>
  <si>
    <t>Leominster--Fitchburg, MA</t>
  </si>
  <si>
    <t>Nashua, NH--MA</t>
  </si>
  <si>
    <t>Providence, RI--MA</t>
  </si>
  <si>
    <t>Michigan</t>
  </si>
  <si>
    <t>Benton Harbor--St. Joseph--Fair Plain, MI</t>
  </si>
  <si>
    <t>Midland, MI</t>
  </si>
  <si>
    <t>South Lyon--Howell, MI</t>
  </si>
  <si>
    <t>Toledo, OH--MI</t>
  </si>
  <si>
    <t>Minnesota</t>
  </si>
  <si>
    <t>Duluth, MN--WI</t>
  </si>
  <si>
    <t>Fargo, ND--MN</t>
  </si>
  <si>
    <t>Grand Forks, ND--MN</t>
  </si>
  <si>
    <t>La Crosse, WI--MN</t>
  </si>
  <si>
    <t>Mankato, MN</t>
  </si>
  <si>
    <t>Minneapolis--St. Paul, MN--WI</t>
  </si>
  <si>
    <t>Mississippi</t>
  </si>
  <si>
    <t>Gulfport, MS</t>
  </si>
  <si>
    <t>Missouri</t>
  </si>
  <si>
    <t>Montana</t>
  </si>
  <si>
    <t>Nebraska</t>
  </si>
  <si>
    <t>Grand Island, NE</t>
  </si>
  <si>
    <t>Nevada</t>
  </si>
  <si>
    <t>Las Vegas--Henderson, NV</t>
  </si>
  <si>
    <t>New Hampshire</t>
  </si>
  <si>
    <t>New Jersey</t>
  </si>
  <si>
    <t>Allentown, PA--NJ</t>
  </si>
  <si>
    <t>East Stroudsburg, PA--NJ</t>
  </si>
  <si>
    <t>Poughkeepsie--Newburgh, NY--NJ</t>
  </si>
  <si>
    <t>Twin Rivers--Hightstown, NJ</t>
  </si>
  <si>
    <t>Villas, NJ</t>
  </si>
  <si>
    <t>New Mexico</t>
  </si>
  <si>
    <t>El Paso, TX--NM</t>
  </si>
  <si>
    <t>Los Lunas, NM</t>
  </si>
  <si>
    <t>New York</t>
  </si>
  <si>
    <t>Albany--Schenectady, NY</t>
  </si>
  <si>
    <t>Binghamton, NY--PA</t>
  </si>
  <si>
    <t>Watertown, NY</t>
  </si>
  <si>
    <t>North Carolina</t>
  </si>
  <si>
    <t>Charlotte, NC--SC</t>
  </si>
  <si>
    <t>Danville, VA – NC**</t>
  </si>
  <si>
    <t>Gastonia, NC--SC</t>
  </si>
  <si>
    <t>Myrtle Beach--Socastee, SC--NC</t>
  </si>
  <si>
    <t>New Bern, NC</t>
  </si>
  <si>
    <t>North Dakota</t>
  </si>
  <si>
    <t>Ohio</t>
  </si>
  <si>
    <t>Lorain--Elyria, OH</t>
  </si>
  <si>
    <t>Parkersburg, WV--OH</t>
  </si>
  <si>
    <t>Sandusky, OH**</t>
  </si>
  <si>
    <t>Weirton--Steubenville, WV--OH--PA</t>
  </si>
  <si>
    <t>Wheeling, WV--OH</t>
  </si>
  <si>
    <t>Youngstown, OH--PA</t>
  </si>
  <si>
    <t>Oklahoma</t>
  </si>
  <si>
    <t>Oregon</t>
  </si>
  <si>
    <t>Albany, OR</t>
  </si>
  <si>
    <t>Grants Pass, OR</t>
  </si>
  <si>
    <t>Longview, WA--OR</t>
  </si>
  <si>
    <t>Portland, OR--WA</t>
  </si>
  <si>
    <t>Walla Walla, WA--OR</t>
  </si>
  <si>
    <t>Pennsylvania</t>
  </si>
  <si>
    <t>Bloomsburg--Berwick, PA</t>
  </si>
  <si>
    <t>Chambersburg, PA</t>
  </si>
  <si>
    <t>Hanover, PA</t>
  </si>
  <si>
    <t>Monessen--California, PA</t>
  </si>
  <si>
    <t>Uniontown--Connellsville, PA</t>
  </si>
  <si>
    <t>Rhode Island</t>
  </si>
  <si>
    <t>South Carolina</t>
  </si>
  <si>
    <t>Charleston--North Charleston, SC</t>
  </si>
  <si>
    <t>Hilton Head Island, SC</t>
  </si>
  <si>
    <t>Mauldin--Simpsonville, SC</t>
  </si>
  <si>
    <t>South Dakota</t>
  </si>
  <si>
    <t>Tennessee</t>
  </si>
  <si>
    <t>Bristol--Bristol, TN--VA</t>
  </si>
  <si>
    <t>Kingsport, TN--VA</t>
  </si>
  <si>
    <t>Texas</t>
  </si>
  <si>
    <t>College Station--Bryan, TX</t>
  </si>
  <si>
    <t>Conroe--The Woodlands, TX</t>
  </si>
  <si>
    <t>Dallas--Fort Worth--Arlington, TX</t>
  </si>
  <si>
    <t>Denton--Lewisville, TX</t>
  </si>
  <si>
    <t>Galveston, Texas**</t>
  </si>
  <si>
    <t>Lake Jackson--Angleton, TX</t>
  </si>
  <si>
    <t>San Marcos, TX</t>
  </si>
  <si>
    <t>Utah</t>
  </si>
  <si>
    <t>Ogden--Layton, UT</t>
  </si>
  <si>
    <t>Provo--Orem, UT</t>
  </si>
  <si>
    <t>Salt Lake City--West Valley City, UT</t>
  </si>
  <si>
    <t>Vermont</t>
  </si>
  <si>
    <t>Virginia</t>
  </si>
  <si>
    <t>Staunton--Waynesboro, VA</t>
  </si>
  <si>
    <t>Williamsburg, VA</t>
  </si>
  <si>
    <t>Washington</t>
  </si>
  <si>
    <t>Kennewick--Pasco, WA</t>
  </si>
  <si>
    <t>Olympia--Lacey, WA</t>
  </si>
  <si>
    <t>Spokane, WA</t>
  </si>
  <si>
    <t>West Virginia</t>
  </si>
  <si>
    <t>Beckley, WV</t>
  </si>
  <si>
    <t>Wisconsin</t>
  </si>
  <si>
    <t>West Bend, WI</t>
  </si>
  <si>
    <t>Wyoming</t>
  </si>
  <si>
    <t>Puerto Rico</t>
  </si>
  <si>
    <t>Aguadilla--Isabela--San Sebastián, PR</t>
  </si>
  <si>
    <t>Florida--Imbéry--Barceloneta, PR</t>
  </si>
  <si>
    <t>Juana Díaz, PR</t>
  </si>
  <si>
    <t>Mayagüez, PR</t>
  </si>
  <si>
    <t>San Germán--Cabo Rojo--Sabana Grande, PR</t>
  </si>
  <si>
    <t>A “Federal-Aid Urbanized Area” is an area with 50,000 or more persons that at a minimum encompasses the land area delineated as the urbanized area by the Bureau of the Census.  Urbanized areas or</t>
  </si>
  <si>
    <t>Danville, VA – NC</t>
  </si>
  <si>
    <t>LOCMI</t>
  </si>
  <si>
    <t>LOCVMT</t>
  </si>
  <si>
    <t>Urban Name</t>
  </si>
  <si>
    <t>miART1</t>
  </si>
  <si>
    <t>miCOLL1</t>
  </si>
  <si>
    <t>LOCAL1</t>
  </si>
  <si>
    <t>miART2</t>
  </si>
  <si>
    <t>miCOLL2</t>
  </si>
  <si>
    <t>LOCAL2</t>
  </si>
  <si>
    <t>Aberdeen--Havre de Grace--Bel Air, MD</t>
  </si>
  <si>
    <t>Albany, NY</t>
  </si>
  <si>
    <t>Allentown--Bethlehem, PA--NJ</t>
  </si>
  <si>
    <t>Anniston, AL</t>
  </si>
  <si>
    <t>Atascadero--El Paso de Robles (Paso Robles), CA</t>
  </si>
  <si>
    <t>Avondale, AZ</t>
  </si>
  <si>
    <t>Benton Harbor--St. Joseph, MI</t>
  </si>
  <si>
    <t>NULL</t>
  </si>
  <si>
    <t>Bonita Springs--Naples, FL</t>
  </si>
  <si>
    <t>Bristol, TN--Bristol, VA</t>
  </si>
  <si>
    <t>Brooksville, FL</t>
  </si>
  <si>
    <t>Conway</t>
  </si>
  <si>
    <t>Danville, VA</t>
  </si>
  <si>
    <t>Daytona Beach--Port Orange, FL</t>
  </si>
  <si>
    <t>El Centro, CA</t>
  </si>
  <si>
    <t>Fayetteville--Springdale, AR</t>
  </si>
  <si>
    <t>Fort Walton Beach, FL</t>
  </si>
  <si>
    <t>Gastonia, NC</t>
  </si>
  <si>
    <t>Gulfport--Biloxi, MS</t>
  </si>
  <si>
    <t>Honolulu, HI</t>
  </si>
  <si>
    <t>Indio--Cathedral City--Palm Springs, CA</t>
  </si>
  <si>
    <t>Kennewick--Richland, WA</t>
  </si>
  <si>
    <t>Kenosha, WI</t>
  </si>
  <si>
    <t>Lady Lake, FL</t>
  </si>
  <si>
    <t>Lafayette--Louisville, CO</t>
  </si>
  <si>
    <t>Las Vegas, NV</t>
  </si>
  <si>
    <t>Leesburg--Eustis, FL</t>
  </si>
  <si>
    <t>Los Angeles--Long Beach--Santa Ana, CA</t>
  </si>
  <si>
    <t>Louisville, KY--IN</t>
  </si>
  <si>
    <t>Michigan City, IN--MI</t>
  </si>
  <si>
    <t>Minneapolis - St. Paul, MN - WI</t>
  </si>
  <si>
    <t>Mission Viejo, CA</t>
  </si>
  <si>
    <t>Monessen, PA</t>
  </si>
  <si>
    <t>Myrtle Beach, SC</t>
  </si>
  <si>
    <t>North Port--Punta Gorda, FL</t>
  </si>
  <si>
    <t>Norwich--New London, CT</t>
  </si>
  <si>
    <t>Poughkeepsie--Newburgh, NY</t>
  </si>
  <si>
    <t>Prescott, AZ</t>
  </si>
  <si>
    <t>Radcliff--Elizabethtown, KY</t>
  </si>
  <si>
    <t>Reno, NV</t>
  </si>
  <si>
    <t>St. Charles, MD</t>
  </si>
  <si>
    <t>Salt Lake City, UT</t>
  </si>
  <si>
    <t>Seaside--Monterey--Marina, CA</t>
  </si>
  <si>
    <t>South Lyon--Howell--Brighton, MI</t>
  </si>
  <si>
    <t>Spokane, WA--ID</t>
  </si>
  <si>
    <t>Temecula--Murrieta, CA</t>
  </si>
  <si>
    <t>Texarkana, TX--Texarkana, AR</t>
  </si>
  <si>
    <t>The Woodlands, TX</t>
  </si>
  <si>
    <t>Twin River-Hightstown, NJ</t>
  </si>
  <si>
    <t>Vero Beach--Sebastian, FL</t>
  </si>
  <si>
    <t>Victorville--Hesperia--Apple Valley, CA</t>
  </si>
  <si>
    <t>Weirton, WV--Steubenville, OH--PA</t>
  </si>
  <si>
    <t>Westminster, MD</t>
  </si>
  <si>
    <t xml:space="preserve">data may be missing or unreported in some States.  Areas are in sort by population. </t>
  </si>
  <si>
    <t>Population Data</t>
  </si>
  <si>
    <t>Aguadilla--Isabela--San Sebasti?n, PR</t>
  </si>
  <si>
    <t>Alton, IL</t>
  </si>
  <si>
    <t>Florida--Barceloneta--Bajadero, PR</t>
  </si>
  <si>
    <t>Hag+t_x000F_a, GU</t>
  </si>
  <si>
    <t>Hightstown, NJ</t>
  </si>
  <si>
    <t>Juana D?az, PR</t>
  </si>
  <si>
    <t>Mayag_ez, PR</t>
  </si>
  <si>
    <t>Minneapolis--St. Paul, MN</t>
  </si>
  <si>
    <t>Saipan, MP</t>
  </si>
  <si>
    <t>Sandusky, OH</t>
  </si>
  <si>
    <t>San Germ?n--Cabo Rojo--Sabana Grande, PR</t>
  </si>
  <si>
    <t>San Rafael--Novato, CA</t>
  </si>
  <si>
    <t>Wildwood--North Wildwood--Cape May, NJ</t>
  </si>
  <si>
    <t>Small Urban</t>
  </si>
  <si>
    <t>Rural</t>
  </si>
  <si>
    <t>(1)</t>
  </si>
  <si>
    <t>URBANIZED  AREA  (1)</t>
  </si>
  <si>
    <t>Aguadilla--Isabela--San Sebastian, PR</t>
  </si>
  <si>
    <t>Juana Diaz, PR</t>
  </si>
  <si>
    <t>Florida--Imbery--Barceloneta, PR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</si>
  <si>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</si>
  <si>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</si>
  <si>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d1p1:SamplingMode="None" d1p1:SamplingSize="0" xmlns:d1p1="http://quer</t>
  </si>
  <si>
    <t>y.businessobjects.com/2007/06/01"&amp;gt;  &amp;lt;QueryBase xsi:type="Query" ID="Combined Query 1" xmlns="http://query.businessobjects.com/2005"&amp;gt;    &amp;lt;QueryResult Key="UnivCUID=AVO1ZUPJlGRPj_qs7h3RtnM.DOa19"&amp;gt;      &amp;lt;Name&amp;gt;Urban Cd&amp;lt;/Name&amp;gt;    &amp;lt;</t>
  </si>
  <si>
    <t>/QueryResult&amp;gt;    &amp;lt;QueryResult Key="UnivCUID=AVO1ZUPJlGRPj_qs7h3RtnM.DOa1a"&amp;gt;      &amp;lt;Name&amp;gt;Urban Name&amp;lt;/Name&amp;gt;    &amp;lt;/QueryResult&amp;gt;    &amp;lt;QueryResult Key="UnivCUID=AVO1ZUPJlGRPj_qs7h3RtnM.DOa1b"&amp;gt;      &amp;lt;Name&amp;gt;Population&amp;lt;/Name&amp;g</t>
  </si>
  <si>
    <t>t;    &amp;lt;/QueryResult&amp;gt;    &amp;lt;QueryResult Key="UnivCUID=AVO1ZUPJlGRPj_qs7h3RtnM.DO28a"&amp;gt;      &amp;lt;Name&amp;gt;INT1&amp;lt;/Name&amp;gt;    &amp;lt;/QueryResult&amp;gt;    &amp;lt;QueryResult Key="UnivCUID=AVO1ZUPJlGRPj_qs7h3RtnM.DO28b"&amp;gt;      &amp;lt;Name&amp;gt;OFE1&amp;lt;/Name&amp;gt;</t>
  </si>
  <si>
    <t xml:space="preserve">    &amp;lt;/QueryResult&amp;gt;    &amp;lt;QueryResult Key="UnivCUID=AVO1ZUPJlGRPj_qs7h3RtnM.DO28c"&amp;gt;      &amp;lt;Name&amp;gt;OPA1&amp;lt;/Name&amp;gt;    &amp;lt;/QueryResult&amp;gt;    &amp;lt;QueryResult Key="UnivCUID=AVO1ZUPJlGRPj_qs7h3RtnM.DO28d"&amp;gt;      &amp;lt;Name&amp;gt;miART1&amp;lt;/Name&amp;gt;</t>
  </si>
  <si>
    <t xml:space="preserve">    &amp;lt;/QueryResult&amp;gt;    &amp;lt;QueryResult Key="UnivCUID=AVO1ZUPJlGRPj_qs7h3RtnM.DO28e"&amp;gt;      &amp;lt;Name&amp;gt;MCOLL1&amp;lt;/Name&amp;gt;    &amp;lt;/QueryResult&amp;gt;    &amp;lt;QueryResult Key="UnivCUID=AVO1ZUPJlGRPj_qs7h3RtnM.DO28f"&amp;gt;      &amp;lt;Name&amp;gt;miCOLL1&amp;lt;/Name&amp;</t>
  </si>
  <si>
    <t>gt;    &amp;lt;/QueryResult&amp;gt;    &amp;lt;QueryResult Key="UnivCUID=AVO1ZUPJlGRPj_qs7h3RtnM.DO285"&amp;gt;      &amp;lt;Name&amp;gt;Local1&amp;lt;/Name&amp;gt;    &amp;lt;/QueryResult&amp;gt;    &amp;lt;QueryResult Key="UnivCUID=AVO1ZUPJlGRPj_qs7h3RtnM.DO290"&amp;gt;      &amp;lt;Name&amp;gt;INT2&amp;lt;/Name&amp;</t>
  </si>
  <si>
    <t>gt;    &amp;lt;/QueryResult&amp;gt;    &amp;lt;QueryResult Key="UnivCUID=AVO1ZUPJlGRPj_qs7h3RtnM.DO291"&amp;gt;      &amp;lt;Name&amp;gt;OFE2&amp;lt;/Name&amp;gt;    &amp;lt;/QueryResult&amp;gt;    &amp;lt;QueryResult Key="UnivCUID=AVO1ZUPJlGRPj_qs7h3RtnM.DO292"&amp;gt;      &amp;lt;Name&amp;gt;OPA2&amp;lt;/Name&amp;gt</t>
  </si>
  <si>
    <t>;    &amp;lt;/QueryResult&amp;gt;    &amp;lt;QueryResult Key="UnivCUID=AVO1ZUPJlGRPj_qs7h3RtnM.DO293"&amp;gt;      &amp;lt;Name&amp;gt;miART2&amp;lt;/Name&amp;gt;    &amp;lt;/QueryResult&amp;gt;    &amp;lt;QueryResult Key="UnivCUID=AVO1ZUPJlGRPj_qs7h3RtnM.DO294"&amp;gt;      &amp;lt;Name&amp;gt;MCOLL2&amp;lt;/Name&amp;</t>
  </si>
  <si>
    <t>gt;    &amp;lt;/QueryResult&amp;gt;    &amp;lt;QueryResult Key="UnivCUID=AVO1ZUPJlGRPj_qs7h3RtnM.DO295"&amp;gt;      &amp;lt;Name&amp;gt;miCOLL2&amp;lt;/Name&amp;gt;    &amp;lt;/QueryResult&amp;gt;    &amp;lt;QueryResult Key="UnivCUID=AVO1ZUPJlGRPj_qs7h3RtnM.DO299"&amp;gt;      &amp;lt;Name&amp;gt;Local2&amp;lt;/Na</t>
  </si>
  <si>
    <t>me&amp;gt;    &amp;lt;/QueryResult&amp;gt;    &amp;lt;QueryResult Key="UnivCUID=AVO1ZUPJlGRPj_qs7h3RtnM.DOa17"&amp;gt;      &amp;lt;Name&amp;gt;Record Year&amp;lt;/Name&amp;gt;    &amp;lt;/QueryResult&amp;gt;    &amp;lt;QueryObjectSort Key="UnivCUID=AVO1ZUPJlGRPj_qs7h3RtnM.DOa1b" SortType="DESCENDING"&amp;g</t>
  </si>
  <si>
    <t>t;      &amp;lt;Name&amp;gt;Population&amp;lt;/Name&amp;gt;    &amp;lt;/QueryObjectSort&amp;gt;    &amp;lt;QueryCondition QueryConditionOperator="And"&amp;gt;      &amp;lt;Item xsi:type="Filter" FilterOperator="Equal"&amp;gt;        &amp;lt;FilteredObject Key="UnivCUID=AVO1ZUPJlGRPj_qs7h3RtnM.DOa17"</t>
  </si>
  <si>
    <t>&amp;gt;          &amp;lt;Name&amp;gt;Record Year&amp;lt;/Name&amp;gt;        &amp;lt;/FilteredObject&amp;gt;        &amp;lt;Operand xsi:type="Prompt" KeepLastValues="false" Constrained="true" HasLov="true" Order="0" d5p1:Optional="false" xmlns:d5p1="http://queryservice.dsws.businessobje</t>
  </si>
  <si>
    <t>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Key="UnivCUID=AVO1ZUPJlGRPj_qs7h3RtnM.DOa32</t>
  </si>
  <si>
    <t>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&amp;lt;/Operand&amp;gt;      &amp;lt;/It</t>
  </si>
  <si>
    <t>em&amp;gt;      &amp;lt;Item xsi:type="Filter" FilterOperator="IsNotNull"&amp;gt;        &amp;lt;FilteredObject Key="UnivCUID=AVO1ZUPJlGRPj_qs7h3RtnM.DOa1b"&amp;gt;          &amp;lt;Name&amp;gt;Population&amp;lt;/Name&amp;gt;        &amp;lt;/FilteredObject&amp;gt;      &amp;lt;/Item&amp;gt;      &amp;lt;Item xs</t>
  </si>
  <si>
    <t>i:type="Filter" FilterOperator="GreaterOrEqual"&amp;gt;        &amp;lt;FilteredObject Key="UnivCUID=AVO1ZUPJlGRPj_qs7h3RtnM.DOa1b"&amp;gt;          &amp;lt;Name&amp;gt;Population&amp;lt;/Name&amp;gt;        &amp;lt;/FilteredObject&amp;gt;        &amp;lt;Operand xsi:type="Values"&amp;gt;          &amp;lt</t>
  </si>
  <si>
    <t>;d1p1:NativeFreeValue xsi:type="xsd:double"&amp;gt;50000&amp;lt;/d1p1:NativeFreeValue&amp;gt;        &amp;lt;/Operand&amp;gt;      &amp;lt;/Item&amp;gt;    &amp;lt;/QueryCondition&amp;gt;  &amp;lt;/QueryBase&amp;gt;  &amp;lt;QueryProperty Name="DuplicatedRows" Activate="true" Value="false" xmlns="http:/</t>
  </si>
  <si>
    <t>/query.businessobjects.com/2005" /&amp;gt;  &amp;lt;QueryProperty Name="MaxFetchedTime" Activate="true" Value="-1" xmlns="http://query.businessobjects.com/2005" /&amp;gt;  &amp;lt;QueryProperty Name="MaxRowFetched" Activate="true" Value="-1" xmlns="http://query.businessob</t>
  </si>
  <si>
    <t>jects.com/2005" /&amp;gt;  &amp;lt;QueryProperty Name="DuplicateRowAggregation" Activate="false" Value="true" xmlns="http://query.businessobjects.com/2005" /&amp;gt;&amp;lt;/QuerySpecification&amp;gt;&lt;/query_specification&gt;&lt;Data_providers/&gt;&lt;Original_data_providers/&gt;&lt;prompts&gt;&lt;p</t>
  </si>
  <si>
    <t>rompt promptName="Select Record Year" promptID="ROOT.0" valueType="0" PromptSetting="0" AllowMultipleValues="False" isOptional="False"&gt;&lt;currentPromptValues&gt;&lt;disreteValue type="2" value="2019" RowIndex=""/&gt;&lt;/currentPromptValues&gt;&lt;/prompt&gt;&lt;/prompts&gt;&lt;QueryCont</t>
  </si>
  <si>
    <t>exts/&gt;&lt;WebiViews&gt;&lt;WebiView view_id="1" refresh_order="-1" part_UREF="" part_type="0" Conceal_data_when_saving="False" Keep_user_format="True" Instance_by_user="False" Username="" Logon_User_Instance="False" Refresh_DB="True" Use_Report_Saved_Data="False" U</t>
  </si>
  <si>
    <t>se_specific_instance="False" specific_instance_cuid="" specific_instance_description="" Need_format="False" Custom_view_name="HPMS_Summary document" Last_refresh_status="1" Last_refresh_description="An error occurred while opening the report. The report do</t>
  </si>
  <si>
    <t>es not exist; you have insufficient rights to open the report; or you cannot make a connection to the BusinessObjects Web Service. (LO 02010)" Last_refresh_time="2020-10-5T10:38:18" Last_refresh_time_taken="6586"&gt;&lt;Regions&gt;&lt;Region name="HHeading" DataRowCou</t>
  </si>
  <si>
    <t>nt="1" DataColCount="18"&gt;&lt;LayoutManager LinkRows="False" LinkCols="False" Version="1.0" RegionName="HHeading"&gt;&lt;CustomRows Axis="Row"/&gt;&lt;CustomColumns Axis="Column"/&gt;&lt;/LayoutManager&gt;&lt;/Region&gt;&lt;Region name="DataGrid" DataRowCount="494" DataColCount="18"&gt;&lt;Layou</t>
  </si>
  <si>
    <t>tManager LinkRows="False"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Axis="Column"/&gt;&lt;/LayoutManager&gt;&lt;/Region&gt;&lt;/Regions&gt;&lt;/WebiView&gt;&lt;/WebiViews&gt;&lt;PromptBindings/&gt;&lt;DataSourceParameterValues/&gt;&lt;/Webi_document&gt;&lt;Webi</t>
  </si>
  <si>
    <t>_document Connection_id="2" CUID="UnivCUID=AVO1ZUPJlGRPj_qs7h3RtnM" Document_name="HPMS_Summary" CurrentReportDrillActive="False" ReportPath="/DIP" HasPrompt="0" HasQueryContext="False" bHasPromptToBind="True"&gt;&lt;Container ContainerCUID="" ContainerKind="1"/</t>
  </si>
  <si>
    <t>&gt;&lt;query_specification&gt;&amp;lt;?xml version="1.0" encoding="utf-16"?&amp;gt;&amp;lt;QuerySpecification xmlns:xsi="http://www.w3.org/2001/XMLSchema-instance" xmlns:xsd="http://www.w3.org/2001/XMLSchema" d1p1:SamplingMode="None" d1p1:SamplingSize="0" xmlns:d1p1="http://q</t>
  </si>
  <si>
    <t>uery.businessobjects.com/2007/06/01"&amp;gt;  &amp;lt;QueryBase xsi:type="Query" ID="Combined Query 1" xmlns="http://query.businessobjects.com/2005"&amp;gt;    &amp;lt;QueryResult Key="UnivCUID=AVO1ZUPJlGRPj_qs7h3RtnM.DO135"&amp;gt;      &amp;lt;Name&amp;gt;Data Extract Date&amp;lt;/Name</t>
  </si>
  <si>
    <t>&amp;gt;    &amp;lt;/QueryResult&amp;gt;    &amp;lt;QueryCondition QueryConditionOperator="And"&amp;gt;      &amp;lt;Item xsi:type="Filter" FilterOperator="Equal"&amp;gt;        &amp;lt;FilteredObject Key="UnivCUID=AVO1ZUPJlGRPj_qs7h3RtnM.DO50"&amp;gt;          &amp;lt;Name&amp;gt;Record Year&amp;lt;/Na</t>
  </si>
  <si>
    <t>me&amp;gt;        &amp;lt;/FilteredObject&amp;gt;        &amp;lt;Operand xsi:type="Prompt" KeepLastValues="false" Constrained="true" HasLov="true" Order="0" d5p1:Optional="false" xmlns:d5p1="http://queryservice.dsws.businessobjects.com/2007/06/01"&amp;gt;          &amp;lt;Questio</t>
  </si>
  <si>
    <t>n&amp;gt;Select Record Year&amp;lt;/Question&amp;gt;        &amp;lt;/Operand&amp;gt;      &amp;lt;/Item&amp;gt;      &amp;lt;Item xsi:type="Filter" FilterOperator="Equal"&amp;gt;        &amp;lt;FilteredObject Key="UnivCUID=AVO1ZUPJlGRPj_qs7h3RtnM.DO5c"&amp;gt;          &amp;lt;Name&amp;gt;Currentrecordflag&amp;</t>
  </si>
  <si>
    <t>lt;/Name&amp;gt;        &amp;lt;/FilteredObject&amp;gt;        &amp;lt;Operand xsi:type="Values"&amp;gt;          &amp;lt;d1p1:NativeFreeValue xsi:type="xsd:double"&amp;gt;0&amp;lt;/d1p1:NativeFreeValue&amp;gt;        &amp;lt;/Operand&amp;gt;      &amp;lt;/Item&amp;gt;      &amp;lt;Item xsi:type="Filter" Filter</t>
  </si>
  <si>
    <t>Operator="Equal"&amp;gt;        &amp;lt;FilteredObject Key="UnivCUID=AVO1ZUPJlGRPj_qs7h3RtnM.DO12b"&amp;gt;          &amp;lt;Name&amp;gt;IsApprovedFlag&amp;lt;/Name&amp;gt;        &amp;lt;/FilteredObject&amp;gt;        &amp;lt;Operand xsi:type="Values"&amp;gt;          &amp;lt;d1p1:NativeFreeValue xsi:t</t>
  </si>
  <si>
    <t>ype="xsd:string"&amp;gt;N&amp;lt;/d1p1:NativeFreeValue&amp;gt;        &amp;lt;/Operand&amp;gt;      &amp;lt;/Item&amp;gt;    &amp;lt;/QueryCondition&amp;gt;  &amp;lt;/QueryBase&amp;gt;  &amp;lt;QueryProperty Name="DuplicatedRows" Activate="true" Value="false" xmlns="http://query.businessobjects.com/2005</t>
  </si>
  <si>
    <t>" /&amp;gt;  &amp;lt;QueryProperty Name="MaxFetchedTime" Activate="true" Value="-1" xmlns="http://query.businessobjects.com/2005" /&amp;gt;  &amp;lt;QueryProperty Name="MaxRowFetched" Activate="true" Value="-1" xmlns="http://query.businessobjects.com/2005" /&amp;gt;  &amp;lt;Quer</t>
  </si>
  <si>
    <t>yProperty Name="DuplicateRowAggregation" Activate="false" Value="true" xmlns="http://query.businessobjects.com/2005" /&amp;gt;&amp;lt;/QuerySpecification&amp;gt;&lt;/query_specification&gt;&lt;Data_providers/&gt;&lt;Original_data_providers/&gt;&lt;prompts&gt;&lt;prompt promptName="Select Record</t>
  </si>
  <si>
    <t xml:space="preserve"> Year" promptID="ROOT.0" valueType="0" PromptSetting="0" AllowMultipleValues="False" isOptional="False"&gt;&lt;currentPromptValues&gt;&lt;disreteValue type="2" value="2019" RowIndex=""/&gt;&lt;/currentPromptValues&gt;&lt;/prompt&gt;&lt;/prompts&gt;&lt;QueryContexts/&gt;&lt;WebiViews&gt;&lt;WebiView view</t>
  </si>
  <si>
    <t>_id="1" refresh_order="-1" part_UREF="" part_type="0" Conceal_data_when_saving="False" Keep_user_format="True" Instance_by_user="False" Username="" Logon_User_Instance="False" Refresh_DB="True" Use_Report_Saved_Data="False" Use_specific_instance="False" sp</t>
  </si>
  <si>
    <t>ecific_instance_cuid="" specific_instance_description="" Need_format="False" Custom_view_name="HPMS_Summary document (1)" Last_refresh_status="1" Last_refresh_description="" Last_refresh_time="2020-10-5T10:38:18" Last_refresh_time_taken="1726"&gt;&lt;Regions&gt;&lt;Re</t>
  </si>
  <si>
    <t>gion name="HHeading" DataRowCount="1" DataColCount="1"&gt;&lt;LayoutManager LinkRows="False" LinkCols="False" Version="1.0" RegionName="HHeading"&gt;&lt;CustomRows Axis="Row"/&gt;&lt;CustomColumns Axis="Column"/&gt;&lt;/LayoutManager&gt;&lt;/Region&gt;&lt;Region name="DataGrid" DataRowCount=</t>
  </si>
  <si>
    <t>"1" DataColCount="1"&gt;&lt;LayoutManager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Axis="Column"/&gt;&lt;/LayoutManager&gt;&lt;/Region&gt;&lt;/Regions&gt;&lt;/WebiView&gt;&lt;/WebiViews&gt;&lt;PromptBindings/&gt;&lt;DataSourceParameterVa</t>
  </si>
  <si>
    <t>lues/&gt;&lt;/Webi_document&gt;&lt;/Webi_documents&gt;&lt;/AddinModuleData&gt;&lt;/CrystalAddin&gt;</t>
  </si>
  <si>
    <t>URBANIZED AREAS - 2021</t>
  </si>
  <si>
    <t>March 6, 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</si>
</sst>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€-2]\ #,##0.00_);[Red]\([$€-2]\ #,##0.00\)"/>
  </numFmts>
  <fonts count="61">
    <font>
      <sz val="11"/>
      <name val="P-AVGARD"/>
      <family val="0"/>
    </font>
    <font>
      <sz val="10"/>
      <name val="Arial"/>
      <family val="0"/>
    </font>
    <font>
      <b/>
      <sz val="25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u val="single"/>
      <sz val="9.55"/>
      <color indexed="12"/>
      <name val="P-AVGARD"/>
      <family val="0"/>
    </font>
    <font>
      <sz val="12"/>
      <name val="Arial"/>
      <family val="2"/>
    </font>
    <font>
      <sz val="10"/>
      <name val="P-AVGARD"/>
      <family val="0"/>
    </font>
    <font>
      <sz val="12"/>
      <name val="P-AVGARD"/>
      <family val="0"/>
    </font>
    <font>
      <u val="single"/>
      <sz val="11"/>
      <color indexed="36"/>
      <name val="P-AVGARD"/>
      <family val="0"/>
    </font>
    <font>
      <sz val="9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3" applyNumberFormat="0">
      <alignment/>
      <protection/>
    </xf>
    <xf numFmtId="0" fontId="44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38" fillId="0" borderId="0">
      <alignment/>
      <protection/>
    </xf>
    <xf numFmtId="0" fontId="0" fillId="32" borderId="8" applyNumberFormat="0" applyFont="0" applyAlignment="0" applyProtection="0"/>
    <xf numFmtId="0" fontId="53" fillId="27" borderId="9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11" xfId="0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Continuous" vertical="center"/>
      <protection/>
    </xf>
    <xf numFmtId="0" fontId="6" fillId="0" borderId="14" xfId="0" applyFont="1" applyFill="1" applyBorder="1" applyAlignment="1" applyProtection="1">
      <alignment horizontal="centerContinuous" vertical="center"/>
      <protection/>
    </xf>
    <xf numFmtId="0" fontId="6" fillId="0" borderId="15" xfId="0" applyFont="1" applyFill="1" applyBorder="1" applyAlignment="1" applyProtection="1">
      <alignment horizontal="centerContinuous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165" fontId="6" fillId="0" borderId="0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Continuous"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5" fontId="6" fillId="0" borderId="21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37" fontId="6" fillId="0" borderId="0" xfId="0" applyNumberFormat="1" applyFont="1" applyFill="1" applyBorder="1" applyAlignment="1" applyProtection="1">
      <alignment horizontal="center" vertical="center"/>
      <protection/>
    </xf>
    <xf numFmtId="165" fontId="6" fillId="0" borderId="22" xfId="0" applyNumberFormat="1" applyFont="1" applyFill="1" applyBorder="1" applyAlignment="1" applyProtection="1">
      <alignment horizontal="center" vertical="center"/>
      <protection/>
    </xf>
    <xf numFmtId="165" fontId="6" fillId="0" borderId="23" xfId="0" applyNumberFormat="1" applyFont="1" applyFill="1" applyBorder="1" applyAlignment="1" applyProtection="1">
      <alignment horizontal="center" vertical="center"/>
      <protection/>
    </xf>
    <xf numFmtId="165" fontId="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57" fillId="34" borderId="24" xfId="0" applyFont="1" applyFill="1" applyBorder="1" applyAlignment="1">
      <alignment horizontal="center" vertical="center"/>
    </xf>
    <xf numFmtId="0" fontId="57" fillId="34" borderId="25" xfId="0" applyFont="1" applyFill="1" applyBorder="1" applyAlignment="1">
      <alignment horizontal="center" vertical="center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vertical="center"/>
    </xf>
    <xf numFmtId="0" fontId="58" fillId="0" borderId="27" xfId="0" applyFont="1" applyBorder="1" applyAlignment="1">
      <alignment horizontal="right" vertical="center"/>
    </xf>
    <xf numFmtId="0" fontId="58" fillId="0" borderId="27" xfId="0" applyFont="1" applyBorder="1" applyAlignment="1">
      <alignment horizontal="center" vertical="center"/>
    </xf>
    <xf numFmtId="3" fontId="58" fillId="0" borderId="27" xfId="0" applyNumberFormat="1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/>
    </xf>
    <xf numFmtId="0" fontId="10" fillId="0" borderId="27" xfId="0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right" vertical="center"/>
    </xf>
    <xf numFmtId="0" fontId="57" fillId="34" borderId="25" xfId="0" applyFont="1" applyFill="1" applyBorder="1" applyAlignment="1">
      <alignment horizontal="center" vertical="center" wrapText="1"/>
    </xf>
    <xf numFmtId="0" fontId="44" fillId="34" borderId="25" xfId="0" applyFont="1" applyFill="1" applyBorder="1" applyAlignment="1">
      <alignment horizontal="center" vertical="center"/>
    </xf>
    <xf numFmtId="0" fontId="44" fillId="34" borderId="25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43" fillId="0" borderId="27" xfId="0" applyFont="1" applyBorder="1" applyAlignment="1">
      <alignment vertical="center"/>
    </xf>
    <xf numFmtId="0" fontId="43" fillId="0" borderId="27" xfId="0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1" fillId="0" borderId="27" xfId="0" applyFont="1" applyBorder="1" applyAlignment="1">
      <alignment vertical="center"/>
    </xf>
    <xf numFmtId="0" fontId="1" fillId="0" borderId="27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horizontal="right" vertical="center"/>
    </xf>
    <xf numFmtId="3" fontId="12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165" fontId="6" fillId="0" borderId="28" xfId="0" applyNumberFormat="1" applyFont="1" applyFill="1" applyBorder="1" applyAlignment="1" applyProtection="1">
      <alignment horizontal="center" vertical="center"/>
      <protection/>
    </xf>
    <xf numFmtId="0" fontId="59" fillId="35" borderId="0" xfId="0" applyFont="1" applyFill="1" applyBorder="1" applyAlignment="1">
      <alignment vertical="center"/>
    </xf>
    <xf numFmtId="0" fontId="59" fillId="35" borderId="0" xfId="0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14" fillId="35" borderId="0" xfId="0" applyFont="1" applyFill="1" applyAlignment="1">
      <alignment/>
    </xf>
    <xf numFmtId="0" fontId="14" fillId="0" borderId="0" xfId="0" applyFont="1" applyAlignment="1">
      <alignment/>
    </xf>
    <xf numFmtId="0" fontId="0" fillId="36" borderId="0" xfId="0" applyFill="1" applyAlignment="1">
      <alignment/>
    </xf>
    <xf numFmtId="0" fontId="1" fillId="0" borderId="0" xfId="0" applyFont="1" applyAlignment="1">
      <alignment/>
    </xf>
    <xf numFmtId="0" fontId="0" fillId="37" borderId="0" xfId="0" applyFill="1" applyAlignment="1">
      <alignment/>
    </xf>
    <xf numFmtId="0" fontId="0" fillId="9" borderId="0" xfId="0" applyFill="1" applyAlignment="1">
      <alignment/>
    </xf>
    <xf numFmtId="0" fontId="60" fillId="0" borderId="0" xfId="59" applyFont="1">
      <alignment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13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Alignment="1" quotePrefix="1">
      <alignment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8" fillId="0" borderId="32" xfId="0" applyFont="1" applyBorder="1" applyAlignment="1">
      <alignment vertical="center"/>
    </xf>
    <xf numFmtId="0" fontId="6" fillId="0" borderId="33" xfId="0" applyFont="1" applyFill="1" applyBorder="1" applyAlignment="1" applyProtection="1">
      <alignment vertical="center"/>
      <protection/>
    </xf>
    <xf numFmtId="0" fontId="8" fillId="0" borderId="34" xfId="0" applyFont="1" applyBorder="1" applyAlignment="1">
      <alignment vertical="center"/>
    </xf>
    <xf numFmtId="0" fontId="6" fillId="0" borderId="35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 quotePrefix="1">
      <alignment horizontal="right"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5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111" t="s">
        <v>690</v>
      </c>
    </row>
    <row r="2" ht="13.5">
      <c r="V2" s="111" t="s">
        <v>691</v>
      </c>
    </row>
    <row r="3" ht="13.5">
      <c r="V3" s="111" t="s">
        <v>692</v>
      </c>
    </row>
    <row r="4" ht="13.5">
      <c r="V4" s="111" t="s">
        <v>693</v>
      </c>
    </row>
    <row r="5" ht="13.5">
      <c r="V5" s="111" t="s">
        <v>694</v>
      </c>
    </row>
    <row r="6" ht="13.5">
      <c r="V6" s="111" t="s">
        <v>695</v>
      </c>
    </row>
    <row r="7" ht="13.5">
      <c r="V7" s="111" t="s">
        <v>696</v>
      </c>
    </row>
    <row r="8" ht="13.5">
      <c r="V8" s="111" t="s">
        <v>697</v>
      </c>
    </row>
    <row r="9" ht="13.5">
      <c r="V9" s="111" t="s">
        <v>698</v>
      </c>
    </row>
    <row r="10" ht="13.5">
      <c r="V10" s="111" t="s">
        <v>699</v>
      </c>
    </row>
    <row r="11" ht="13.5">
      <c r="V11" s="111" t="s">
        <v>700</v>
      </c>
    </row>
    <row r="12" ht="13.5">
      <c r="V12" s="111" t="s">
        <v>701</v>
      </c>
    </row>
    <row r="13" ht="13.5">
      <c r="V13" s="111" t="s">
        <v>702</v>
      </c>
    </row>
    <row r="14" ht="13.5">
      <c r="V14" s="111" t="s">
        <v>703</v>
      </c>
    </row>
    <row r="15" ht="13.5">
      <c r="V15" s="111" t="s">
        <v>704</v>
      </c>
    </row>
    <row r="16" ht="13.5">
      <c r="V16" s="111" t="s">
        <v>705</v>
      </c>
    </row>
    <row r="17" ht="13.5">
      <c r="V17" s="111" t="s">
        <v>706</v>
      </c>
    </row>
    <row r="18" ht="13.5">
      <c r="V18" s="111" t="s">
        <v>707</v>
      </c>
    </row>
    <row r="19" ht="13.5">
      <c r="V19" s="111" t="s">
        <v>708</v>
      </c>
    </row>
    <row r="20" ht="13.5">
      <c r="V20" s="111" t="s">
        <v>709</v>
      </c>
    </row>
    <row r="21" ht="13.5">
      <c r="V21" s="111" t="s">
        <v>710</v>
      </c>
    </row>
    <row r="22" ht="13.5">
      <c r="V22" s="111" t="s">
        <v>711</v>
      </c>
    </row>
    <row r="23" ht="13.5">
      <c r="V23" s="111" t="s">
        <v>712</v>
      </c>
    </row>
    <row r="24" ht="13.5">
      <c r="V24" s="111" t="s">
        <v>713</v>
      </c>
    </row>
    <row r="25" ht="13.5">
      <c r="V25" s="111" t="s">
        <v>714</v>
      </c>
    </row>
    <row r="26" ht="13.5">
      <c r="V26" s="111" t="s">
        <v>715</v>
      </c>
    </row>
    <row r="27" ht="13.5">
      <c r="V27" s="111" t="s">
        <v>716</v>
      </c>
    </row>
    <row r="28" ht="13.5">
      <c r="V28" s="111" t="s">
        <v>717</v>
      </c>
    </row>
    <row r="29" ht="13.5">
      <c r="V29" s="111" t="s">
        <v>718</v>
      </c>
    </row>
    <row r="30" ht="13.5">
      <c r="V30" s="111" t="s">
        <v>719</v>
      </c>
    </row>
    <row r="31" ht="13.5">
      <c r="V31" s="111" t="s">
        <v>720</v>
      </c>
    </row>
    <row r="32" ht="13.5">
      <c r="V32" s="111" t="s">
        <v>721</v>
      </c>
    </row>
    <row r="33" ht="13.5">
      <c r="V33" s="111" t="s">
        <v>722</v>
      </c>
    </row>
    <row r="34" ht="13.5">
      <c r="V34" s="111" t="s">
        <v>723</v>
      </c>
    </row>
    <row r="35" ht="13.5">
      <c r="V35" s="111" t="s">
        <v>724</v>
      </c>
    </row>
    <row r="36" ht="13.5">
      <c r="V36" s="111" t="s">
        <v>725</v>
      </c>
    </row>
    <row r="37" ht="13.5">
      <c r="V37" s="111" t="s">
        <v>726</v>
      </c>
    </row>
    <row r="38" ht="13.5">
      <c r="V38" s="111" t="s">
        <v>727</v>
      </c>
    </row>
    <row r="39" ht="13.5">
      <c r="V39" s="111" t="s">
        <v>728</v>
      </c>
    </row>
    <row r="40" ht="13.5">
      <c r="V40" s="111" t="s">
        <v>729</v>
      </c>
    </row>
    <row r="41" ht="13.5">
      <c r="V41" s="111" t="s">
        <v>730</v>
      </c>
    </row>
    <row r="42" ht="13.5">
      <c r="V42" s="111" t="s">
        <v>731</v>
      </c>
    </row>
    <row r="43" ht="13.5">
      <c r="V43" s="111" t="s">
        <v>732</v>
      </c>
    </row>
    <row r="44" ht="13.5">
      <c r="V44" s="111" t="s">
        <v>733</v>
      </c>
    </row>
    <row r="45" ht="13.5">
      <c r="V45" s="111" t="s">
        <v>734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R13"/>
  <sheetViews>
    <sheetView showGridLines="0" zoomScale="90" zoomScaleNormal="90" zoomScalePageLayoutView="0" workbookViewId="0" topLeftCell="A1">
      <selection activeCell="A1" sqref="A1"/>
    </sheetView>
  </sheetViews>
  <sheetFormatPr defaultColWidth="8.796875" defaultRowHeight="14.25"/>
  <sheetData>
    <row r="1" spans="1:18" ht="31.5">
      <c r="A1" s="2" t="str">
        <f>A!A5</f>
        <v>URBANIZED AREAS - 2021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4">
      <c r="A2" s="4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4" s="24" customFormat="1" ht="12.75">
      <c r="A4" s="24" t="s">
        <v>16</v>
      </c>
    </row>
    <row r="5" s="24" customFormat="1" ht="12.75"/>
    <row r="6" spans="1:2" s="24" customFormat="1" ht="12.75">
      <c r="A6" s="120" t="s">
        <v>685</v>
      </c>
      <c r="B6" s="25" t="s">
        <v>604</v>
      </c>
    </row>
    <row r="7" s="24" customFormat="1" ht="12.75">
      <c r="B7" s="99" t="s">
        <v>668</v>
      </c>
    </row>
    <row r="8" s="24" customFormat="1" ht="12.75">
      <c r="A8" s="121"/>
    </row>
    <row r="9" s="24" customFormat="1" ht="12.75">
      <c r="A9" s="35"/>
    </row>
    <row r="10" s="24" customFormat="1" ht="12.75"/>
    <row r="11" spans="1:2" s="24" customFormat="1" ht="12.75">
      <c r="A11" s="41"/>
      <c r="B11" s="25"/>
    </row>
    <row r="12" s="24" customFormat="1" ht="12.75"/>
    <row r="13" s="24" customFormat="1" ht="12.75">
      <c r="A13" s="35"/>
    </row>
    <row r="14" s="24" customFormat="1" ht="12.75"/>
    <row r="15" s="24" customFormat="1" ht="12.75"/>
    <row r="16" s="24" customFormat="1" ht="12.75"/>
    <row r="17" s="24" customFormat="1" ht="12.75"/>
    <row r="18" s="24" customFormat="1" ht="12.75"/>
    <row r="19" s="24" customFormat="1" ht="12.75"/>
    <row r="20" s="24" customFormat="1" ht="12.75"/>
    <row r="21" s="24" customFormat="1" ht="12.75"/>
    <row r="22" s="24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55"/>
  <sheetViews>
    <sheetView zoomScale="75" zoomScaleNormal="75" zoomScalePageLayoutView="0" workbookViewId="0" topLeftCell="A1">
      <selection activeCell="J52" sqref="J52"/>
    </sheetView>
  </sheetViews>
  <sheetFormatPr defaultColWidth="8.796875" defaultRowHeight="14.25"/>
  <cols>
    <col min="1" max="1" width="6.09765625" style="0" bestFit="1" customWidth="1"/>
    <col min="2" max="2" width="43.19921875" style="40" bestFit="1" customWidth="1"/>
    <col min="3" max="3" width="10.3984375" style="40" bestFit="1" customWidth="1"/>
  </cols>
  <sheetData>
    <row r="1" spans="1:19" s="97" customFormat="1" ht="13.5">
      <c r="A1" s="97" t="s">
        <v>20</v>
      </c>
      <c r="B1" s="105" t="s">
        <v>608</v>
      </c>
      <c r="C1" s="105" t="s">
        <v>35</v>
      </c>
      <c r="D1" s="97" t="s">
        <v>21</v>
      </c>
      <c r="E1" s="97" t="s">
        <v>22</v>
      </c>
      <c r="F1" s="97" t="s">
        <v>23</v>
      </c>
      <c r="G1" s="97" t="s">
        <v>609</v>
      </c>
      <c r="H1" s="97" t="s">
        <v>25</v>
      </c>
      <c r="I1" s="97" t="s">
        <v>610</v>
      </c>
      <c r="J1" s="97" t="s">
        <v>611</v>
      </c>
      <c r="K1" s="97" t="s">
        <v>27</v>
      </c>
      <c r="L1" s="97" t="s">
        <v>28</v>
      </c>
      <c r="M1" s="97" t="s">
        <v>29</v>
      </c>
      <c r="N1" s="97" t="s">
        <v>30</v>
      </c>
      <c r="O1" s="97" t="s">
        <v>612</v>
      </c>
      <c r="P1" s="97" t="s">
        <v>32</v>
      </c>
      <c r="Q1" s="97" t="s">
        <v>613</v>
      </c>
      <c r="R1" s="97" t="s">
        <v>614</v>
      </c>
      <c r="S1" s="97" t="s">
        <v>34</v>
      </c>
    </row>
    <row r="2" spans="1:19" ht="13.5">
      <c r="A2">
        <v>8434</v>
      </c>
      <c r="B2" s="95" t="s">
        <v>622</v>
      </c>
      <c r="C2" s="40" t="e">
        <v>#N/A</v>
      </c>
      <c r="D2">
        <v>0</v>
      </c>
      <c r="E2">
        <v>0</v>
      </c>
      <c r="F2">
        <v>6.50399947166443</v>
      </c>
      <c r="G2">
        <v>6.67000006139278</v>
      </c>
      <c r="H2">
        <v>22.3769999332726</v>
      </c>
      <c r="I2">
        <v>0</v>
      </c>
      <c r="J2" t="e">
        <v>#N/A</v>
      </c>
      <c r="K2" t="s">
        <v>27</v>
      </c>
      <c r="L2">
        <v>0</v>
      </c>
      <c r="M2">
        <v>0</v>
      </c>
      <c r="N2">
        <v>91.0054917428643</v>
      </c>
      <c r="O2">
        <v>31.5984849482775</v>
      </c>
      <c r="P2">
        <v>36.0936805696692</v>
      </c>
      <c r="Q2">
        <v>0</v>
      </c>
      <c r="R2" t="e">
        <v>#N/A</v>
      </c>
      <c r="S2" t="s">
        <v>34</v>
      </c>
    </row>
    <row r="3" spans="1:19" ht="13.5">
      <c r="A3" s="40">
        <v>13537</v>
      </c>
      <c r="B3" s="95" t="s">
        <v>622</v>
      </c>
      <c r="C3" s="40" t="e">
        <v>#N/A</v>
      </c>
      <c r="D3">
        <v>0</v>
      </c>
      <c r="E3">
        <v>0</v>
      </c>
      <c r="F3">
        <v>0</v>
      </c>
      <c r="G3">
        <v>0.0789999961853027</v>
      </c>
      <c r="H3">
        <v>0.0409998893737793</v>
      </c>
      <c r="I3">
        <v>0</v>
      </c>
      <c r="J3" t="e">
        <v>#N/A</v>
      </c>
      <c r="K3" t="s">
        <v>27</v>
      </c>
      <c r="L3">
        <v>0</v>
      </c>
      <c r="M3">
        <v>0</v>
      </c>
      <c r="N3">
        <v>0</v>
      </c>
      <c r="O3">
        <v>0.575831001624465</v>
      </c>
      <c r="P3">
        <v>0.298848187550902</v>
      </c>
      <c r="Q3">
        <v>0</v>
      </c>
      <c r="R3" t="e">
        <v>#N/A</v>
      </c>
      <c r="S3" t="s">
        <v>34</v>
      </c>
    </row>
    <row r="4" spans="1:19" ht="13.5">
      <c r="A4">
        <v>15184</v>
      </c>
      <c r="B4" s="95" t="s">
        <v>622</v>
      </c>
      <c r="C4" s="40" t="e">
        <v>#N/A</v>
      </c>
      <c r="D4">
        <v>0</v>
      </c>
      <c r="E4">
        <v>0</v>
      </c>
      <c r="F4">
        <v>0.822000503540039</v>
      </c>
      <c r="G4">
        <v>1.07000005245209</v>
      </c>
      <c r="H4">
        <v>15.2619999460876</v>
      </c>
      <c r="I4">
        <v>0</v>
      </c>
      <c r="J4" t="e">
        <v>#N/A</v>
      </c>
      <c r="K4" t="s">
        <v>27</v>
      </c>
      <c r="L4">
        <v>0</v>
      </c>
      <c r="M4">
        <v>0</v>
      </c>
      <c r="N4">
        <v>6.73963010311127</v>
      </c>
      <c r="O4">
        <v>4.19226008653641</v>
      </c>
      <c r="P4">
        <v>83.3869285956025</v>
      </c>
      <c r="Q4">
        <v>0</v>
      </c>
      <c r="R4" t="e">
        <v>#N/A</v>
      </c>
      <c r="S4" t="s">
        <v>34</v>
      </c>
    </row>
    <row r="5" spans="1:19" ht="13.5">
      <c r="A5">
        <v>25849</v>
      </c>
      <c r="B5" s="95" t="s">
        <v>622</v>
      </c>
      <c r="C5" s="40" t="e">
        <v>#N/A</v>
      </c>
      <c r="D5">
        <v>0</v>
      </c>
      <c r="E5">
        <v>0</v>
      </c>
      <c r="F5">
        <v>0.637999534606934</v>
      </c>
      <c r="G5">
        <v>0</v>
      </c>
      <c r="H5">
        <v>2.1399999987334</v>
      </c>
      <c r="I5">
        <v>0</v>
      </c>
      <c r="J5" t="e">
        <v>#N/A</v>
      </c>
      <c r="K5" t="s">
        <v>27</v>
      </c>
      <c r="L5">
        <v>0</v>
      </c>
      <c r="M5">
        <v>0</v>
      </c>
      <c r="N5">
        <v>7.91285848617554</v>
      </c>
      <c r="O5">
        <v>0</v>
      </c>
      <c r="P5">
        <v>7.02436989173293</v>
      </c>
      <c r="Q5">
        <v>0</v>
      </c>
      <c r="R5" t="e">
        <v>#N/A</v>
      </c>
      <c r="S5" t="s">
        <v>34</v>
      </c>
    </row>
    <row r="6" spans="1:19" ht="13.5">
      <c r="A6">
        <v>36784</v>
      </c>
      <c r="B6" s="95" t="s">
        <v>622</v>
      </c>
      <c r="C6" s="40" t="e">
        <v>#N/A</v>
      </c>
      <c r="D6">
        <v>0</v>
      </c>
      <c r="E6">
        <v>0</v>
      </c>
      <c r="F6">
        <v>4.19400000572205</v>
      </c>
      <c r="G6">
        <v>5.53200013190508</v>
      </c>
      <c r="H6">
        <v>18.6289998926222</v>
      </c>
      <c r="I6">
        <v>0</v>
      </c>
      <c r="J6" t="e">
        <v>#N/A</v>
      </c>
      <c r="K6" t="s">
        <v>27</v>
      </c>
      <c r="L6">
        <v>0</v>
      </c>
      <c r="M6">
        <v>0</v>
      </c>
      <c r="N6">
        <v>42.0528575181961</v>
      </c>
      <c r="O6">
        <v>32.0594010353088</v>
      </c>
      <c r="P6">
        <v>63.671041700989</v>
      </c>
      <c r="Q6">
        <v>0</v>
      </c>
      <c r="R6" t="e">
        <v>#N/A</v>
      </c>
      <c r="S6" t="s">
        <v>34</v>
      </c>
    </row>
    <row r="7" spans="1:19" ht="13.5">
      <c r="A7" s="40">
        <v>46351</v>
      </c>
      <c r="B7" s="95" t="s">
        <v>622</v>
      </c>
      <c r="C7" s="40" t="e">
        <v>#N/A</v>
      </c>
      <c r="D7">
        <v>0</v>
      </c>
      <c r="E7">
        <v>0</v>
      </c>
      <c r="F7">
        <v>0</v>
      </c>
      <c r="G7">
        <v>0</v>
      </c>
      <c r="H7">
        <v>13.6999999284744</v>
      </c>
      <c r="I7">
        <v>0</v>
      </c>
      <c r="J7" t="e">
        <v>#N/A</v>
      </c>
      <c r="K7" t="s">
        <v>27</v>
      </c>
      <c r="L7">
        <v>0</v>
      </c>
      <c r="M7">
        <v>0</v>
      </c>
      <c r="N7">
        <v>0</v>
      </c>
      <c r="O7">
        <v>0</v>
      </c>
      <c r="P7">
        <v>15.0434903874993</v>
      </c>
      <c r="Q7">
        <v>0</v>
      </c>
      <c r="R7" t="e">
        <v>#N/A</v>
      </c>
      <c r="S7" t="s">
        <v>34</v>
      </c>
    </row>
    <row r="8" spans="1:19" ht="13.5">
      <c r="A8" s="40">
        <v>84169</v>
      </c>
      <c r="B8" s="95" t="s">
        <v>622</v>
      </c>
      <c r="C8" s="40" t="e">
        <v>#N/A</v>
      </c>
      <c r="D8">
        <v>0</v>
      </c>
      <c r="E8">
        <v>0</v>
      </c>
      <c r="F8">
        <v>0</v>
      </c>
      <c r="G8">
        <v>0.307999996468425</v>
      </c>
      <c r="H8">
        <v>0</v>
      </c>
      <c r="I8">
        <v>0</v>
      </c>
      <c r="J8" t="e">
        <v>#N/A</v>
      </c>
      <c r="K8" t="s">
        <v>27</v>
      </c>
      <c r="L8">
        <v>0</v>
      </c>
      <c r="M8">
        <v>0</v>
      </c>
      <c r="N8">
        <v>0</v>
      </c>
      <c r="O8">
        <v>0.124431999865919</v>
      </c>
      <c r="P8">
        <v>0</v>
      </c>
      <c r="Q8">
        <v>0</v>
      </c>
      <c r="R8" t="e">
        <v>#N/A</v>
      </c>
      <c r="S8" t="s">
        <v>34</v>
      </c>
    </row>
    <row r="9" spans="1:19" ht="13.5">
      <c r="A9">
        <v>63217</v>
      </c>
      <c r="B9" s="106" t="s">
        <v>422</v>
      </c>
      <c r="C9" s="40">
        <v>17799861</v>
      </c>
      <c r="D9">
        <v>516.550000621937</v>
      </c>
      <c r="E9">
        <v>741.999989286065</v>
      </c>
      <c r="F9">
        <v>2677.889995459</v>
      </c>
      <c r="G9">
        <v>4922.03998091491</v>
      </c>
      <c r="H9">
        <v>3881.6729934481</v>
      </c>
      <c r="I9">
        <v>258.709999602288</v>
      </c>
      <c r="J9">
        <v>31683.5900473744</v>
      </c>
      <c r="K9" t="s">
        <v>27</v>
      </c>
      <c r="L9">
        <v>55804.2407157794</v>
      </c>
      <c r="M9">
        <v>63189.6479115505</v>
      </c>
      <c r="N9">
        <v>61819.9206861877</v>
      </c>
      <c r="O9">
        <v>43128.5997239297</v>
      </c>
      <c r="P9">
        <v>17030.0870878871</v>
      </c>
      <c r="Q9">
        <v>1669.63713369844</v>
      </c>
      <c r="R9">
        <v>1.056</v>
      </c>
      <c r="S9" t="s">
        <v>34</v>
      </c>
    </row>
    <row r="10" spans="1:19" ht="13.5">
      <c r="A10">
        <v>51445</v>
      </c>
      <c r="B10" s="106" t="s">
        <v>642</v>
      </c>
      <c r="C10" s="40">
        <v>11789487</v>
      </c>
      <c r="D10">
        <v>352.725006135181</v>
      </c>
      <c r="E10">
        <v>313.983000325039</v>
      </c>
      <c r="F10">
        <v>2472.52098083065</v>
      </c>
      <c r="G10">
        <v>3091.78100968432</v>
      </c>
      <c r="H10">
        <v>2603.88501242921</v>
      </c>
      <c r="I10">
        <v>0</v>
      </c>
      <c r="J10">
        <v>16379.9088039994</v>
      </c>
      <c r="K10" t="s">
        <v>27</v>
      </c>
      <c r="L10">
        <v>79309.1028062031</v>
      </c>
      <c r="M10">
        <v>53819.0006762426</v>
      </c>
      <c r="N10">
        <v>68644.0725410861</v>
      </c>
      <c r="O10">
        <v>45957.2746278666</v>
      </c>
      <c r="P10">
        <v>11354.9848382394</v>
      </c>
      <c r="Q10">
        <v>0</v>
      </c>
      <c r="R10" t="s">
        <v>622</v>
      </c>
      <c r="S10" t="s">
        <v>34</v>
      </c>
    </row>
    <row r="11" spans="1:19" ht="13.5">
      <c r="A11">
        <v>16264</v>
      </c>
      <c r="B11" s="106" t="s">
        <v>461</v>
      </c>
      <c r="C11" s="40">
        <v>8307904</v>
      </c>
      <c r="D11">
        <v>486.561997754499</v>
      </c>
      <c r="E11">
        <v>50.3899999065325</v>
      </c>
      <c r="F11">
        <v>1925.23700328544</v>
      </c>
      <c r="G11">
        <v>2657.68599670753</v>
      </c>
      <c r="H11">
        <v>2977.91000015847</v>
      </c>
      <c r="I11">
        <v>18.1369996964931</v>
      </c>
      <c r="J11">
        <v>22402.7256630361</v>
      </c>
      <c r="K11" t="s">
        <v>27</v>
      </c>
      <c r="L11">
        <v>51496.4674430285</v>
      </c>
      <c r="M11">
        <v>2438.99336332467</v>
      </c>
      <c r="N11">
        <v>43105.7563136606</v>
      </c>
      <c r="O11">
        <v>32275.6717398457</v>
      </c>
      <c r="P11">
        <v>17614.7627390141</v>
      </c>
      <c r="Q11">
        <v>57.2321226596832</v>
      </c>
      <c r="R11">
        <v>4732</v>
      </c>
      <c r="S11" t="s">
        <v>34</v>
      </c>
    </row>
    <row r="12" spans="1:19" ht="13.5">
      <c r="A12">
        <v>69076</v>
      </c>
      <c r="B12" s="106" t="s">
        <v>427</v>
      </c>
      <c r="C12" s="40">
        <v>5149079</v>
      </c>
      <c r="D12">
        <v>272.80399876833</v>
      </c>
      <c r="E12">
        <v>230.620996966958</v>
      </c>
      <c r="F12">
        <v>1358.59800346009</v>
      </c>
      <c r="G12">
        <v>1748.89300102764</v>
      </c>
      <c r="H12">
        <v>2019.7029979357</v>
      </c>
      <c r="I12">
        <v>38.4899996276945</v>
      </c>
      <c r="J12">
        <v>14548.7150862962</v>
      </c>
      <c r="K12" t="s">
        <v>27</v>
      </c>
      <c r="L12">
        <v>22346.8889291566</v>
      </c>
      <c r="M12">
        <v>11812.7992386222</v>
      </c>
      <c r="N12">
        <v>27680.3058047363</v>
      </c>
      <c r="O12">
        <v>17043.8388345134</v>
      </c>
      <c r="P12">
        <v>9753.99878401088</v>
      </c>
      <c r="Q12">
        <v>125.530007996596</v>
      </c>
      <c r="R12">
        <v>11424.674</v>
      </c>
      <c r="S12" t="s">
        <v>34</v>
      </c>
    </row>
    <row r="13" spans="1:19" ht="13.5">
      <c r="A13">
        <v>56602</v>
      </c>
      <c r="B13" s="106" t="s">
        <v>113</v>
      </c>
      <c r="C13" s="40">
        <v>4919036</v>
      </c>
      <c r="D13">
        <v>131.272001802921</v>
      </c>
      <c r="E13">
        <v>207.456000564154</v>
      </c>
      <c r="F13">
        <v>706.703994599171</v>
      </c>
      <c r="G13">
        <v>971.890000293031</v>
      </c>
      <c r="H13">
        <v>1355.47499961662</v>
      </c>
      <c r="I13">
        <v>0</v>
      </c>
      <c r="J13">
        <v>12185.9169330746</v>
      </c>
      <c r="K13" t="s">
        <v>27</v>
      </c>
      <c r="L13">
        <v>22770.4965008274</v>
      </c>
      <c r="M13">
        <v>18058.7406388372</v>
      </c>
      <c r="N13">
        <v>27930.5403094003</v>
      </c>
      <c r="O13">
        <v>21541.0392371514</v>
      </c>
      <c r="P13">
        <v>12553.7672189096</v>
      </c>
      <c r="Q13">
        <v>0</v>
      </c>
      <c r="R13" t="s">
        <v>622</v>
      </c>
      <c r="S13" t="s">
        <v>34</v>
      </c>
    </row>
    <row r="14" spans="1:19" ht="13.5">
      <c r="A14">
        <v>22042</v>
      </c>
      <c r="B14" s="106" t="s">
        <v>576</v>
      </c>
      <c r="C14" s="40">
        <v>4145659</v>
      </c>
      <c r="D14">
        <v>315.071989059448</v>
      </c>
      <c r="E14">
        <v>330.118060393259</v>
      </c>
      <c r="F14">
        <v>1068.42106200824</v>
      </c>
      <c r="G14">
        <v>1663.04694533837</v>
      </c>
      <c r="H14">
        <v>2921.81221067975</v>
      </c>
      <c r="I14">
        <v>0</v>
      </c>
      <c r="J14">
        <v>15297.8339076787</v>
      </c>
      <c r="K14" t="s">
        <v>27</v>
      </c>
      <c r="L14">
        <v>35903.6031838134</v>
      </c>
      <c r="M14">
        <v>28479.3139011638</v>
      </c>
      <c r="N14">
        <v>23004.9168465037</v>
      </c>
      <c r="O14">
        <v>20860.1825419263</v>
      </c>
      <c r="P14">
        <v>13243.0027184565</v>
      </c>
      <c r="Q14">
        <v>0</v>
      </c>
      <c r="R14">
        <v>4979.366</v>
      </c>
      <c r="S14" t="s">
        <v>34</v>
      </c>
    </row>
    <row r="15" spans="1:19" ht="13.5">
      <c r="A15">
        <v>9271</v>
      </c>
      <c r="B15" s="106" t="s">
        <v>499</v>
      </c>
      <c r="C15" s="40">
        <v>4032484</v>
      </c>
      <c r="D15">
        <v>289.537011742592</v>
      </c>
      <c r="E15">
        <v>180.40201812936</v>
      </c>
      <c r="F15">
        <v>1154.1899884725</v>
      </c>
      <c r="G15">
        <v>2209.93300684309</v>
      </c>
      <c r="H15">
        <v>1895.52499138832</v>
      </c>
      <c r="I15">
        <v>0</v>
      </c>
      <c r="J15">
        <v>12007.5188819952</v>
      </c>
      <c r="K15" t="s">
        <v>27</v>
      </c>
      <c r="L15">
        <v>30732.8333503567</v>
      </c>
      <c r="M15">
        <v>11075.801051679</v>
      </c>
      <c r="N15">
        <v>20873.8175069113</v>
      </c>
      <c r="O15">
        <v>15230.5022767693</v>
      </c>
      <c r="P15">
        <v>5473.87018632889</v>
      </c>
      <c r="Q15">
        <v>0</v>
      </c>
      <c r="R15">
        <v>373.02</v>
      </c>
      <c r="S15" t="s">
        <v>34</v>
      </c>
    </row>
    <row r="16" spans="1:19" ht="13.5">
      <c r="A16">
        <v>92242</v>
      </c>
      <c r="B16" s="106" t="s">
        <v>430</v>
      </c>
      <c r="C16" s="40">
        <v>3933920</v>
      </c>
      <c r="D16">
        <v>182.779995657504</v>
      </c>
      <c r="E16">
        <v>124.642000213265</v>
      </c>
      <c r="F16">
        <v>739.431017568335</v>
      </c>
      <c r="G16">
        <v>1120.98199763556</v>
      </c>
      <c r="H16">
        <v>1162.60599778732</v>
      </c>
      <c r="I16">
        <v>2.81500005722046</v>
      </c>
      <c r="J16">
        <v>9032.54198054597</v>
      </c>
      <c r="K16" t="s">
        <v>27</v>
      </c>
      <c r="L16">
        <v>29163.0687449723</v>
      </c>
      <c r="M16">
        <v>7569.52352163196</v>
      </c>
      <c r="N16">
        <v>26897.704135593</v>
      </c>
      <c r="O16">
        <v>17426.8289113997</v>
      </c>
      <c r="P16">
        <v>7479.01657860051</v>
      </c>
      <c r="Q16">
        <v>18.6292495727539</v>
      </c>
      <c r="R16">
        <v>8468.252</v>
      </c>
      <c r="S16" t="s">
        <v>34</v>
      </c>
    </row>
    <row r="17" spans="1:19" ht="13.5">
      <c r="A17">
        <v>23824</v>
      </c>
      <c r="B17" s="106" t="s">
        <v>188</v>
      </c>
      <c r="C17" s="40">
        <v>3903377</v>
      </c>
      <c r="D17">
        <v>219.625999919605</v>
      </c>
      <c r="E17">
        <v>83.4760035262443</v>
      </c>
      <c r="F17">
        <v>1101.53498944012</v>
      </c>
      <c r="G17">
        <v>1475.63700076449</v>
      </c>
      <c r="H17">
        <v>1074.71800393309</v>
      </c>
      <c r="I17">
        <v>0</v>
      </c>
      <c r="J17">
        <v>10927.5096492767</v>
      </c>
      <c r="K17" t="s">
        <v>27</v>
      </c>
      <c r="L17">
        <v>23925.9504057094</v>
      </c>
      <c r="M17">
        <v>6616.98303304054</v>
      </c>
      <c r="N17">
        <v>26934.7393999016</v>
      </c>
      <c r="O17">
        <v>16595.8884746546</v>
      </c>
      <c r="P17">
        <v>4347.4465023728</v>
      </c>
      <c r="Q17">
        <v>0</v>
      </c>
      <c r="R17" t="s">
        <v>622</v>
      </c>
      <c r="S17" t="s">
        <v>34</v>
      </c>
    </row>
    <row r="18" spans="1:19" ht="13.5">
      <c r="A18">
        <v>40429</v>
      </c>
      <c r="B18" s="106" t="s">
        <v>305</v>
      </c>
      <c r="C18" s="40">
        <v>3822509</v>
      </c>
      <c r="D18">
        <v>174.739027500153</v>
      </c>
      <c r="E18">
        <v>308.195039149374</v>
      </c>
      <c r="F18">
        <v>810.482885713223</v>
      </c>
      <c r="G18">
        <v>1691.20703267492</v>
      </c>
      <c r="H18">
        <v>1814.57495263498</v>
      </c>
      <c r="I18">
        <v>0</v>
      </c>
      <c r="J18">
        <v>13593.6227631569</v>
      </c>
      <c r="K18" t="s">
        <v>27</v>
      </c>
      <c r="L18">
        <v>28504.1164857745</v>
      </c>
      <c r="M18">
        <v>22698.0667195118</v>
      </c>
      <c r="N18">
        <v>18677.0366303081</v>
      </c>
      <c r="O18">
        <v>20702.4681849106</v>
      </c>
      <c r="P18">
        <v>10928.8210693533</v>
      </c>
      <c r="Q18">
        <v>0</v>
      </c>
      <c r="R18">
        <v>4643.04</v>
      </c>
      <c r="S18" t="s">
        <v>34</v>
      </c>
    </row>
    <row r="19" spans="1:19" ht="13.5">
      <c r="A19">
        <v>3817</v>
      </c>
      <c r="B19" s="106" t="s">
        <v>125</v>
      </c>
      <c r="C19" s="40">
        <v>3499840</v>
      </c>
      <c r="D19">
        <v>297.310001585633</v>
      </c>
      <c r="E19">
        <v>76.3499991241843</v>
      </c>
      <c r="F19">
        <v>563.040007665753</v>
      </c>
      <c r="G19">
        <v>2072.25000084564</v>
      </c>
      <c r="H19">
        <v>1376.91999965999</v>
      </c>
      <c r="I19">
        <v>0</v>
      </c>
      <c r="J19">
        <v>17026.499941526</v>
      </c>
      <c r="K19" t="s">
        <v>27</v>
      </c>
      <c r="L19">
        <v>39643.3171598837</v>
      </c>
      <c r="M19">
        <v>6411.29450132698</v>
      </c>
      <c r="N19">
        <v>14989.7497944115</v>
      </c>
      <c r="O19">
        <v>26649.5508211288</v>
      </c>
      <c r="P19">
        <v>9258.19701605843</v>
      </c>
      <c r="Q19">
        <v>0</v>
      </c>
      <c r="R19" t="s">
        <v>622</v>
      </c>
      <c r="S19" t="s">
        <v>34</v>
      </c>
    </row>
    <row r="20" spans="1:19" ht="13.5">
      <c r="A20">
        <v>78904</v>
      </c>
      <c r="B20" s="106" t="s">
        <v>412</v>
      </c>
      <c r="C20" s="40">
        <v>2995769</v>
      </c>
      <c r="D20">
        <v>139.39900219813</v>
      </c>
      <c r="E20">
        <v>122.560070855543</v>
      </c>
      <c r="F20">
        <v>513.058935965877</v>
      </c>
      <c r="G20">
        <v>946.215999187902</v>
      </c>
      <c r="H20">
        <v>943.778001877479</v>
      </c>
      <c r="I20">
        <v>0</v>
      </c>
      <c r="J20">
        <v>4922.30799375102</v>
      </c>
      <c r="K20" t="s">
        <v>27</v>
      </c>
      <c r="L20">
        <v>21945.5277549624</v>
      </c>
      <c r="M20">
        <v>15482.6972105801</v>
      </c>
      <c r="N20">
        <v>12501.7598857828</v>
      </c>
      <c r="O20">
        <v>12873.2589400145</v>
      </c>
      <c r="P20">
        <v>4650.0799386116</v>
      </c>
      <c r="Q20">
        <v>0</v>
      </c>
      <c r="R20">
        <v>3888.655</v>
      </c>
      <c r="S20" t="s">
        <v>34</v>
      </c>
    </row>
    <row r="21" spans="1:19" ht="13.5">
      <c r="A21">
        <v>69184</v>
      </c>
      <c r="B21" s="106" t="s">
        <v>389</v>
      </c>
      <c r="C21" s="40">
        <v>2907049</v>
      </c>
      <c r="D21">
        <v>53.2670020163059</v>
      </c>
      <c r="E21">
        <v>167.94698894769</v>
      </c>
      <c r="F21">
        <v>871.563005109318</v>
      </c>
      <c r="G21">
        <v>889.082991857082</v>
      </c>
      <c r="H21">
        <v>562.621008424088</v>
      </c>
      <c r="I21">
        <v>0</v>
      </c>
      <c r="J21">
        <v>10090.3164186478</v>
      </c>
      <c r="K21" t="s">
        <v>27</v>
      </c>
      <c r="L21">
        <v>9293.87886695564</v>
      </c>
      <c r="M21">
        <v>19800.7121523805</v>
      </c>
      <c r="N21">
        <v>22395.1419942563</v>
      </c>
      <c r="O21">
        <v>13158.0344286122</v>
      </c>
      <c r="P21">
        <v>4815.53072455555</v>
      </c>
      <c r="Q21">
        <v>0</v>
      </c>
      <c r="R21">
        <v>9372.206</v>
      </c>
      <c r="S21" t="s">
        <v>34</v>
      </c>
    </row>
    <row r="22" spans="1:19" ht="13.5">
      <c r="A22">
        <v>80389</v>
      </c>
      <c r="B22" s="106" t="s">
        <v>340</v>
      </c>
      <c r="C22" s="40">
        <v>2712205</v>
      </c>
      <c r="D22">
        <v>138.899995803833</v>
      </c>
      <c r="E22">
        <v>181.847996424884</v>
      </c>
      <c r="F22">
        <v>749.215997472405</v>
      </c>
      <c r="G22">
        <v>1263.70700137771</v>
      </c>
      <c r="H22">
        <v>1252.11999982235</v>
      </c>
      <c r="I22">
        <v>0</v>
      </c>
      <c r="J22">
        <v>8837.26112352312</v>
      </c>
      <c r="K22" t="s">
        <v>27</v>
      </c>
      <c r="L22">
        <v>20722.1286948621</v>
      </c>
      <c r="M22">
        <v>9260.63260689378</v>
      </c>
      <c r="N22">
        <v>14787.985696754</v>
      </c>
      <c r="O22">
        <v>12237.2434964484</v>
      </c>
      <c r="P22">
        <v>5475.44259932183</v>
      </c>
      <c r="Q22">
        <v>0</v>
      </c>
      <c r="R22">
        <v>7723</v>
      </c>
      <c r="S22" t="s">
        <v>34</v>
      </c>
    </row>
    <row r="23" spans="1:19" ht="13.5">
      <c r="A23">
        <v>78661</v>
      </c>
      <c r="B23" s="106" t="s">
        <v>78</v>
      </c>
      <c r="C23" s="40">
        <v>2674436</v>
      </c>
      <c r="D23">
        <v>150.505002586055</v>
      </c>
      <c r="E23">
        <v>117.853000778705</v>
      </c>
      <c r="F23">
        <v>286.485999153927</v>
      </c>
      <c r="G23">
        <v>732.334995433688</v>
      </c>
      <c r="H23">
        <v>848.115994054824</v>
      </c>
      <c r="I23">
        <v>0</v>
      </c>
      <c r="J23">
        <v>4939.92088133097</v>
      </c>
      <c r="K23" t="s">
        <v>27</v>
      </c>
      <c r="L23">
        <v>25668.2263586596</v>
      </c>
      <c r="M23">
        <v>10927.9600556269</v>
      </c>
      <c r="N23">
        <v>8068.87054959219</v>
      </c>
      <c r="O23">
        <v>13137.5348173584</v>
      </c>
      <c r="P23">
        <v>5740.87806513952</v>
      </c>
      <c r="Q23">
        <v>0</v>
      </c>
      <c r="R23">
        <v>2571.545</v>
      </c>
      <c r="S23" t="s">
        <v>34</v>
      </c>
    </row>
    <row r="24" spans="1:19" ht="13.5">
      <c r="A24">
        <v>57628</v>
      </c>
      <c r="B24" s="106" t="s">
        <v>645</v>
      </c>
      <c r="C24" s="40">
        <v>2388593</v>
      </c>
      <c r="D24">
        <v>209.681990623474</v>
      </c>
      <c r="E24">
        <v>133.334012908861</v>
      </c>
      <c r="F24">
        <v>194.74999138061</v>
      </c>
      <c r="G24">
        <v>1630.1940009743</v>
      </c>
      <c r="H24">
        <v>1185.14899100084</v>
      </c>
      <c r="I24">
        <v>0.28700065612793</v>
      </c>
      <c r="J24">
        <v>8981.85306239873</v>
      </c>
      <c r="K24" t="s">
        <v>27</v>
      </c>
      <c r="L24">
        <v>20309.7415524721</v>
      </c>
      <c r="M24">
        <v>8931.87697789073</v>
      </c>
      <c r="N24">
        <v>6011.12045818195</v>
      </c>
      <c r="O24">
        <v>17690.6856470797</v>
      </c>
      <c r="P24">
        <v>4575.82164935005</v>
      </c>
      <c r="Q24">
        <v>0.370230838656425</v>
      </c>
      <c r="R24">
        <v>8101.225</v>
      </c>
      <c r="S24" t="s">
        <v>34</v>
      </c>
    </row>
    <row r="25" spans="1:19" ht="13.5">
      <c r="A25">
        <v>77770</v>
      </c>
      <c r="B25" s="106" t="s">
        <v>466</v>
      </c>
      <c r="C25" s="40">
        <v>2077662</v>
      </c>
      <c r="D25">
        <v>305.874004309997</v>
      </c>
      <c r="E25">
        <v>105.850014505908</v>
      </c>
      <c r="F25">
        <v>628.746997683309</v>
      </c>
      <c r="G25">
        <v>833.517001467641</v>
      </c>
      <c r="H25">
        <v>1362.26599338872</v>
      </c>
      <c r="I25">
        <v>0.00300002098083496</v>
      </c>
      <c r="J25">
        <v>8466.22193932533</v>
      </c>
      <c r="K25" t="s">
        <v>27</v>
      </c>
      <c r="L25">
        <v>26909.9350424707</v>
      </c>
      <c r="M25">
        <v>3488.65950920247</v>
      </c>
      <c r="N25">
        <v>11467.9998541437</v>
      </c>
      <c r="O25">
        <v>7854.97807107074</v>
      </c>
      <c r="P25">
        <v>5569.8630671287</v>
      </c>
      <c r="Q25">
        <v>0.000672004709485918</v>
      </c>
      <c r="R25">
        <v>11190.5</v>
      </c>
      <c r="S25" t="s">
        <v>34</v>
      </c>
    </row>
    <row r="26" spans="1:19" ht="13.5">
      <c r="A26">
        <v>4843</v>
      </c>
      <c r="B26" s="106" t="s">
        <v>180</v>
      </c>
      <c r="C26" s="40">
        <v>2076354</v>
      </c>
      <c r="D26">
        <v>141.266994634643</v>
      </c>
      <c r="E26">
        <v>150.576999450102</v>
      </c>
      <c r="F26">
        <v>392.741000838578</v>
      </c>
      <c r="G26">
        <v>664.0269988738</v>
      </c>
      <c r="H26">
        <v>725.860998140648</v>
      </c>
      <c r="I26">
        <v>0</v>
      </c>
      <c r="J26">
        <v>5261.35296989977</v>
      </c>
      <c r="K26" t="s">
        <v>27</v>
      </c>
      <c r="L26">
        <v>17854.8066269755</v>
      </c>
      <c r="M26">
        <v>9083.8867523782</v>
      </c>
      <c r="N26">
        <v>9784.70805970486</v>
      </c>
      <c r="O26">
        <v>8320.73250214173</v>
      </c>
      <c r="P26">
        <v>3973.17211829405</v>
      </c>
      <c r="Q26">
        <v>0</v>
      </c>
      <c r="R26">
        <v>3796</v>
      </c>
      <c r="S26" t="s">
        <v>34</v>
      </c>
    </row>
    <row r="27" spans="1:19" ht="13.5">
      <c r="A27">
        <v>86599</v>
      </c>
      <c r="B27" s="106" t="s">
        <v>444</v>
      </c>
      <c r="C27" s="40">
        <v>2062339</v>
      </c>
      <c r="D27">
        <v>117.062998667359</v>
      </c>
      <c r="E27">
        <v>52.6990009918809</v>
      </c>
      <c r="F27">
        <v>414.110000470653</v>
      </c>
      <c r="G27">
        <v>549.254001026857</v>
      </c>
      <c r="H27">
        <v>823.395999379456</v>
      </c>
      <c r="I27">
        <v>0</v>
      </c>
      <c r="J27">
        <v>7745.79589432478</v>
      </c>
      <c r="K27" t="s">
        <v>27</v>
      </c>
      <c r="L27">
        <v>12100.2324926909</v>
      </c>
      <c r="M27">
        <v>1844.96176640643</v>
      </c>
      <c r="N27">
        <v>15753.9249284896</v>
      </c>
      <c r="O27">
        <v>11229.9226111467</v>
      </c>
      <c r="P27">
        <v>5672.50158507095</v>
      </c>
      <c r="Q27">
        <v>0</v>
      </c>
      <c r="R27" t="s">
        <v>622</v>
      </c>
      <c r="S27" t="s">
        <v>34</v>
      </c>
    </row>
    <row r="28" spans="1:19" ht="13.5">
      <c r="A28">
        <v>23527</v>
      </c>
      <c r="B28" s="106" t="s">
        <v>417</v>
      </c>
      <c r="C28" s="40">
        <v>1984887</v>
      </c>
      <c r="D28">
        <v>107.866015359759</v>
      </c>
      <c r="E28">
        <v>143.584977060556</v>
      </c>
      <c r="F28">
        <v>503.988011749461</v>
      </c>
      <c r="G28">
        <v>595.676003972068</v>
      </c>
      <c r="H28">
        <v>686.727997237816</v>
      </c>
      <c r="I28">
        <v>0</v>
      </c>
      <c r="J28">
        <v>6438.05796813965</v>
      </c>
      <c r="K28" t="s">
        <v>27</v>
      </c>
      <c r="L28">
        <v>13054.8234222233</v>
      </c>
      <c r="M28">
        <v>7810.11870133132</v>
      </c>
      <c r="N28">
        <v>13627.3788337074</v>
      </c>
      <c r="O28">
        <v>6561.07215715433</v>
      </c>
      <c r="P28">
        <v>3639.85070524178</v>
      </c>
      <c r="Q28">
        <v>0</v>
      </c>
      <c r="R28">
        <v>4966</v>
      </c>
      <c r="S28" t="s">
        <v>34</v>
      </c>
    </row>
    <row r="29" spans="1:19" ht="13.5">
      <c r="A29">
        <v>17668</v>
      </c>
      <c r="B29" s="106" t="s">
        <v>250</v>
      </c>
      <c r="C29" s="40">
        <v>1786647</v>
      </c>
      <c r="D29">
        <v>191.983998296782</v>
      </c>
      <c r="E29">
        <v>52.2299979329109</v>
      </c>
      <c r="F29">
        <v>356.724994174205</v>
      </c>
      <c r="G29">
        <v>643.002003484406</v>
      </c>
      <c r="H29">
        <v>658.917000325397</v>
      </c>
      <c r="I29">
        <v>0</v>
      </c>
      <c r="J29">
        <v>5463.16512361728</v>
      </c>
      <c r="K29" t="s">
        <v>27</v>
      </c>
      <c r="L29">
        <v>15142.7885269374</v>
      </c>
      <c r="M29">
        <v>2310.20300538465</v>
      </c>
      <c r="N29">
        <v>5677.63336147601</v>
      </c>
      <c r="O29">
        <v>6699.07945564762</v>
      </c>
      <c r="P29">
        <v>3673.9507930316</v>
      </c>
      <c r="Q29">
        <v>0</v>
      </c>
      <c r="R29">
        <v>6374.2</v>
      </c>
      <c r="S29" t="s">
        <v>34</v>
      </c>
    </row>
    <row r="30" spans="1:19" ht="13.5">
      <c r="A30">
        <v>69697</v>
      </c>
      <c r="B30" s="106" t="s">
        <v>274</v>
      </c>
      <c r="C30" s="40">
        <v>1753136</v>
      </c>
      <c r="D30">
        <v>208.81200812757</v>
      </c>
      <c r="E30">
        <v>89.1889996901155</v>
      </c>
      <c r="F30">
        <v>520.929001126438</v>
      </c>
      <c r="G30">
        <v>930.889999017585</v>
      </c>
      <c r="H30">
        <v>878.31800152408</v>
      </c>
      <c r="I30">
        <v>0</v>
      </c>
      <c r="J30">
        <v>6831.90004907548</v>
      </c>
      <c r="K30" t="s">
        <v>27</v>
      </c>
      <c r="L30">
        <v>6826.83727617562</v>
      </c>
      <c r="M30">
        <v>1841.35773745179</v>
      </c>
      <c r="N30">
        <v>8284.85049951449</v>
      </c>
      <c r="O30">
        <v>7137.97475220542</v>
      </c>
      <c r="P30">
        <v>3595.37352665793</v>
      </c>
      <c r="Q30">
        <v>0</v>
      </c>
      <c r="R30">
        <v>5540</v>
      </c>
      <c r="S30" t="s">
        <v>34</v>
      </c>
    </row>
    <row r="31" spans="1:19" ht="13.5">
      <c r="A31">
        <v>71317</v>
      </c>
      <c r="B31" s="106" t="s">
        <v>556</v>
      </c>
      <c r="C31" s="40">
        <v>1583138</v>
      </c>
      <c r="D31">
        <v>91.2200074529974</v>
      </c>
      <c r="E31">
        <v>61.1000034296885</v>
      </c>
      <c r="F31">
        <v>307.269980931655</v>
      </c>
      <c r="G31">
        <v>631.175999631989</v>
      </c>
      <c r="H31">
        <v>912.665943731554</v>
      </c>
      <c r="I31">
        <v>0</v>
      </c>
      <c r="J31">
        <v>5174.39992354065</v>
      </c>
      <c r="K31" t="s">
        <v>27</v>
      </c>
      <c r="L31">
        <v>9784.0859207809</v>
      </c>
      <c r="M31">
        <v>3534.83671784401</v>
      </c>
      <c r="N31">
        <v>7080.97727080435</v>
      </c>
      <c r="O31">
        <v>6663.12932521844</v>
      </c>
      <c r="P31">
        <v>4030.64825554169</v>
      </c>
      <c r="Q31">
        <v>0</v>
      </c>
      <c r="R31">
        <v>3627.218</v>
      </c>
      <c r="S31" t="s">
        <v>34</v>
      </c>
    </row>
    <row r="32" spans="1:19" ht="13.5">
      <c r="A32">
        <v>79039</v>
      </c>
      <c r="B32" s="106" t="s">
        <v>79</v>
      </c>
      <c r="C32" s="40">
        <v>1538312</v>
      </c>
      <c r="D32">
        <v>40.5900002084672</v>
      </c>
      <c r="E32">
        <v>84.5070099793375</v>
      </c>
      <c r="F32">
        <v>336.721005897969</v>
      </c>
      <c r="G32">
        <v>388.469998005778</v>
      </c>
      <c r="H32">
        <v>359.035999923944</v>
      </c>
      <c r="I32">
        <v>0</v>
      </c>
      <c r="J32">
        <v>2560.06000503898</v>
      </c>
      <c r="K32" t="s">
        <v>27</v>
      </c>
      <c r="L32">
        <v>6464.48450781405</v>
      </c>
      <c r="M32">
        <v>10540.9614581019</v>
      </c>
      <c r="N32">
        <v>9793.73748530634</v>
      </c>
      <c r="O32">
        <v>6042.80956835393</v>
      </c>
      <c r="P32">
        <v>1647.54983599321</v>
      </c>
      <c r="Q32">
        <v>0</v>
      </c>
      <c r="R32">
        <v>2153.235</v>
      </c>
      <c r="S32" t="s">
        <v>34</v>
      </c>
    </row>
    <row r="33" spans="1:19" ht="13.5">
      <c r="A33">
        <v>75340</v>
      </c>
      <c r="B33" s="106" t="s">
        <v>411</v>
      </c>
      <c r="C33" s="40">
        <v>1506816</v>
      </c>
      <c r="D33">
        <v>105.379997253418</v>
      </c>
      <c r="E33">
        <v>52.8759930278175</v>
      </c>
      <c r="F33">
        <v>290.510002061725</v>
      </c>
      <c r="G33">
        <v>752.490999687463</v>
      </c>
      <c r="H33">
        <v>766.072000648826</v>
      </c>
      <c r="I33">
        <v>0</v>
      </c>
      <c r="J33">
        <v>3308.90605849028</v>
      </c>
      <c r="K33" t="s">
        <v>27</v>
      </c>
      <c r="L33">
        <v>14740.9264200926</v>
      </c>
      <c r="M33">
        <v>6695.5670013018</v>
      </c>
      <c r="N33">
        <v>7894.81292347051</v>
      </c>
      <c r="O33">
        <v>9104.84800127381</v>
      </c>
      <c r="P33">
        <v>3464.4372029081</v>
      </c>
      <c r="Q33">
        <v>0</v>
      </c>
      <c r="R33">
        <v>2585.996</v>
      </c>
      <c r="S33" t="s">
        <v>34</v>
      </c>
    </row>
    <row r="34" spans="1:19" ht="13.5">
      <c r="A34">
        <v>16885</v>
      </c>
      <c r="B34" s="106" t="s">
        <v>468</v>
      </c>
      <c r="C34" s="40">
        <v>1503262</v>
      </c>
      <c r="D34">
        <v>172.668991774321</v>
      </c>
      <c r="E34">
        <v>39.1679993532598</v>
      </c>
      <c r="F34">
        <v>318.989992845804</v>
      </c>
      <c r="G34">
        <v>584.232004431891</v>
      </c>
      <c r="H34">
        <v>634.012005626224</v>
      </c>
      <c r="I34">
        <v>0.940000057220459</v>
      </c>
      <c r="J34">
        <v>5132.0179989934</v>
      </c>
      <c r="K34" t="s">
        <v>27</v>
      </c>
      <c r="L34">
        <v>17043.4890751652</v>
      </c>
      <c r="M34">
        <v>1510.205711836</v>
      </c>
      <c r="N34">
        <v>6147.57906828122</v>
      </c>
      <c r="O34">
        <v>8172.1356258525</v>
      </c>
      <c r="P34">
        <v>5018.28766185814</v>
      </c>
      <c r="Q34">
        <v>5.28750038146973</v>
      </c>
      <c r="R34">
        <v>6779</v>
      </c>
      <c r="S34" t="s">
        <v>34</v>
      </c>
    </row>
    <row r="35" spans="1:19" ht="13.5">
      <c r="A35">
        <v>90892</v>
      </c>
      <c r="B35" s="106" t="s">
        <v>334</v>
      </c>
      <c r="C35" s="40">
        <v>1394439</v>
      </c>
      <c r="D35">
        <v>114.020017148927</v>
      </c>
      <c r="E35">
        <v>57.5030006989837</v>
      </c>
      <c r="F35">
        <v>346.745047138073</v>
      </c>
      <c r="G35">
        <v>596.599964741617</v>
      </c>
      <c r="H35">
        <v>627.935018144548</v>
      </c>
      <c r="I35">
        <v>0.679999984800816</v>
      </c>
      <c r="J35">
        <v>4997.45502573252</v>
      </c>
      <c r="K35" t="s">
        <v>27</v>
      </c>
      <c r="L35">
        <v>10884.7664576843</v>
      </c>
      <c r="M35">
        <v>2146.84428594261</v>
      </c>
      <c r="N35">
        <v>7833.14160581864</v>
      </c>
      <c r="O35">
        <v>8164.51088232081</v>
      </c>
      <c r="P35">
        <v>2341.87372701592</v>
      </c>
      <c r="Q35">
        <v>1.92983996868134</v>
      </c>
      <c r="R35">
        <v>4715.193</v>
      </c>
      <c r="S35" t="s">
        <v>34</v>
      </c>
    </row>
    <row r="36" spans="1:19" ht="13.5">
      <c r="A36">
        <v>77068</v>
      </c>
      <c r="B36" s="106" t="s">
        <v>76</v>
      </c>
      <c r="C36" s="40">
        <v>1393498</v>
      </c>
      <c r="D36">
        <v>64.1600050926209</v>
      </c>
      <c r="E36">
        <v>56.8260019719601</v>
      </c>
      <c r="F36">
        <v>397.072988890111</v>
      </c>
      <c r="G36">
        <v>359.146997887641</v>
      </c>
      <c r="H36">
        <v>582.380999904126</v>
      </c>
      <c r="I36">
        <v>0</v>
      </c>
      <c r="J36">
        <v>3713.18594637513</v>
      </c>
      <c r="K36" t="s">
        <v>27</v>
      </c>
      <c r="L36">
        <v>8026.66907912493</v>
      </c>
      <c r="M36">
        <v>7153.62678169832</v>
      </c>
      <c r="N36">
        <v>10984.7954034191</v>
      </c>
      <c r="O36">
        <v>4417.0699758823</v>
      </c>
      <c r="P36">
        <v>2989.22939997242</v>
      </c>
      <c r="Q36">
        <v>0</v>
      </c>
      <c r="R36">
        <v>2905.759</v>
      </c>
      <c r="S36" t="s">
        <v>34</v>
      </c>
    </row>
    <row r="37" spans="1:19" ht="13.5">
      <c r="A37">
        <v>43912</v>
      </c>
      <c r="B37" s="106" t="s">
        <v>478</v>
      </c>
      <c r="C37" s="40">
        <v>1361744</v>
      </c>
      <c r="D37">
        <v>230.220000533271</v>
      </c>
      <c r="E37">
        <v>176.642006523907</v>
      </c>
      <c r="F37">
        <v>344.712999952491</v>
      </c>
      <c r="G37">
        <v>843.493997067097</v>
      </c>
      <c r="H37">
        <v>714.00699981791</v>
      </c>
      <c r="I37">
        <v>0</v>
      </c>
      <c r="J37">
        <v>7054.75608611107</v>
      </c>
      <c r="K37" t="s">
        <v>27</v>
      </c>
      <c r="L37">
        <v>15752.8410001788</v>
      </c>
      <c r="M37">
        <v>5718.05759868445</v>
      </c>
      <c r="N37">
        <v>5801.79844105477</v>
      </c>
      <c r="O37">
        <v>6886.52519903937</v>
      </c>
      <c r="P37">
        <v>2501.64040793193</v>
      </c>
      <c r="Q37">
        <v>0</v>
      </c>
      <c r="R37">
        <v>7226.192</v>
      </c>
      <c r="S37" t="s">
        <v>34</v>
      </c>
    </row>
    <row r="38" spans="1:19" ht="13.5">
      <c r="A38">
        <v>78580</v>
      </c>
      <c r="B38" s="106" t="s">
        <v>316</v>
      </c>
      <c r="C38" s="40">
        <v>1327554</v>
      </c>
      <c r="D38">
        <v>142.413032531738</v>
      </c>
      <c r="E38">
        <v>85.6830043103546</v>
      </c>
      <c r="F38">
        <v>259.107009930536</v>
      </c>
      <c r="G38">
        <v>627.379992493428</v>
      </c>
      <c r="H38">
        <v>589.013098342344</v>
      </c>
      <c r="I38">
        <v>0</v>
      </c>
      <c r="J38">
        <v>4407.18188476563</v>
      </c>
      <c r="K38" t="s">
        <v>27</v>
      </c>
      <c r="L38">
        <v>14230.7719622329</v>
      </c>
      <c r="M38">
        <v>6108.07229169458</v>
      </c>
      <c r="N38">
        <v>5456.99034879112</v>
      </c>
      <c r="O38">
        <v>7373.78157572864</v>
      </c>
      <c r="P38">
        <v>3160.84525447868</v>
      </c>
      <c r="Q38">
        <v>0</v>
      </c>
      <c r="R38">
        <v>1709.417</v>
      </c>
      <c r="S38" t="s">
        <v>34</v>
      </c>
    </row>
    <row r="39" spans="1:19" ht="13.5">
      <c r="A39">
        <v>47962</v>
      </c>
      <c r="B39" s="106" t="s">
        <v>640</v>
      </c>
      <c r="C39" s="40">
        <v>1314357</v>
      </c>
      <c r="D39">
        <v>64.9719991758466</v>
      </c>
      <c r="E39">
        <v>37.029998332262</v>
      </c>
      <c r="F39">
        <v>164.522000205703</v>
      </c>
      <c r="G39">
        <v>535.503995850682</v>
      </c>
      <c r="H39">
        <v>0</v>
      </c>
      <c r="I39">
        <v>583.433005368919</v>
      </c>
      <c r="J39">
        <v>3368.33892822266</v>
      </c>
      <c r="K39" t="s">
        <v>27</v>
      </c>
      <c r="L39">
        <v>7291.16396104544</v>
      </c>
      <c r="M39">
        <v>3512.98992815986</v>
      </c>
      <c r="N39">
        <v>5052.81666483404</v>
      </c>
      <c r="O39">
        <v>9553.98635457322</v>
      </c>
      <c r="P39">
        <v>0</v>
      </c>
      <c r="Q39">
        <v>4204.45083829409</v>
      </c>
      <c r="R39" t="s">
        <v>622</v>
      </c>
      <c r="S39" t="s">
        <v>34</v>
      </c>
    </row>
    <row r="40" spans="1:19" ht="13.5">
      <c r="A40">
        <v>57466</v>
      </c>
      <c r="B40" s="106" t="s">
        <v>351</v>
      </c>
      <c r="C40" s="40">
        <v>1308913</v>
      </c>
      <c r="D40">
        <v>100.039999732631</v>
      </c>
      <c r="E40">
        <v>64.9000000040978</v>
      </c>
      <c r="F40">
        <v>689.399998848676</v>
      </c>
      <c r="G40">
        <v>821.232998496271</v>
      </c>
      <c r="H40">
        <v>566.12699847226</v>
      </c>
      <c r="I40">
        <v>0</v>
      </c>
      <c r="J40">
        <v>4284.26898757741</v>
      </c>
      <c r="K40" t="s">
        <v>27</v>
      </c>
      <c r="L40">
        <v>8632.05086610466</v>
      </c>
      <c r="M40">
        <v>2902.53573857248</v>
      </c>
      <c r="N40">
        <v>9703.92080376809</v>
      </c>
      <c r="O40">
        <v>4722.81873483193</v>
      </c>
      <c r="P40">
        <v>1498.43528829888</v>
      </c>
      <c r="Q40">
        <v>0</v>
      </c>
      <c r="R40">
        <v>1675.953</v>
      </c>
      <c r="S40" t="s">
        <v>34</v>
      </c>
    </row>
    <row r="41" spans="1:19" ht="13.5">
      <c r="A41">
        <v>41212</v>
      </c>
      <c r="B41" s="106" t="s">
        <v>152</v>
      </c>
      <c r="C41" s="40">
        <v>1218919</v>
      </c>
      <c r="D41">
        <v>164.453997015487</v>
      </c>
      <c r="E41">
        <v>24.2290012603626</v>
      </c>
      <c r="F41">
        <v>444.202999062836</v>
      </c>
      <c r="G41">
        <v>644.930003065616</v>
      </c>
      <c r="H41">
        <v>813.788998174481</v>
      </c>
      <c r="I41">
        <v>14.0079993372783</v>
      </c>
      <c r="J41">
        <v>5114.1710691452</v>
      </c>
      <c r="K41" t="s">
        <v>27</v>
      </c>
      <c r="L41">
        <v>13305.6844803803</v>
      </c>
      <c r="M41">
        <v>597.477019786835</v>
      </c>
      <c r="N41">
        <v>9890.62594907777</v>
      </c>
      <c r="O41">
        <v>6645.67141654238</v>
      </c>
      <c r="P41">
        <v>4032.02871225076</v>
      </c>
      <c r="Q41">
        <v>74.0192461227998</v>
      </c>
      <c r="R41">
        <v>8639</v>
      </c>
      <c r="S41" t="s">
        <v>34</v>
      </c>
    </row>
    <row r="42" spans="1:19" ht="13.5">
      <c r="A42">
        <v>72505</v>
      </c>
      <c r="B42" s="106" t="s">
        <v>502</v>
      </c>
      <c r="C42" s="40">
        <v>1174548</v>
      </c>
      <c r="D42">
        <v>82.7919974327087</v>
      </c>
      <c r="E42">
        <v>100.030001731589</v>
      </c>
      <c r="F42">
        <v>395.903997004032</v>
      </c>
      <c r="G42">
        <v>539.217986827251</v>
      </c>
      <c r="H42">
        <v>720.035998412874</v>
      </c>
      <c r="I42">
        <v>0</v>
      </c>
      <c r="J42">
        <v>4623.93298862129</v>
      </c>
      <c r="K42" t="s">
        <v>27</v>
      </c>
      <c r="L42">
        <v>7181.23346809298</v>
      </c>
      <c r="M42">
        <v>3769.92888838798</v>
      </c>
      <c r="N42">
        <v>5862.43504004506</v>
      </c>
      <c r="O42">
        <v>4275.00315651001</v>
      </c>
      <c r="P42">
        <v>2512.6901131114</v>
      </c>
      <c r="Q42">
        <v>0</v>
      </c>
      <c r="R42">
        <v>1932.34</v>
      </c>
      <c r="S42" t="s">
        <v>34</v>
      </c>
    </row>
    <row r="43" spans="1:19" ht="13.5">
      <c r="A43">
        <v>65863</v>
      </c>
      <c r="B43" s="106" t="s">
        <v>115</v>
      </c>
      <c r="C43" s="40">
        <v>1157431</v>
      </c>
      <c r="D43">
        <v>38.8080005645752</v>
      </c>
      <c r="E43">
        <v>147.0249992311</v>
      </c>
      <c r="F43">
        <v>227.578998252749</v>
      </c>
      <c r="G43">
        <v>361.339002165943</v>
      </c>
      <c r="H43">
        <v>629.568998105824</v>
      </c>
      <c r="I43">
        <v>0</v>
      </c>
      <c r="J43">
        <v>4234.63405227661</v>
      </c>
      <c r="K43" t="s">
        <v>27</v>
      </c>
      <c r="L43">
        <v>5474.60939851403</v>
      </c>
      <c r="M43">
        <v>6779.56447780225</v>
      </c>
      <c r="N43">
        <v>8096.72448326927</v>
      </c>
      <c r="O43">
        <v>8434.12551617809</v>
      </c>
      <c r="P43">
        <v>5847.96550482418</v>
      </c>
      <c r="Q43">
        <v>0</v>
      </c>
      <c r="R43">
        <v>7669.006</v>
      </c>
      <c r="S43" t="s">
        <v>34</v>
      </c>
    </row>
    <row r="44" spans="1:19" ht="13.5">
      <c r="A44">
        <v>19234</v>
      </c>
      <c r="B44" s="106" t="s">
        <v>251</v>
      </c>
      <c r="C44" s="40">
        <v>1133193</v>
      </c>
      <c r="D44">
        <v>126.740001672879</v>
      </c>
      <c r="E44">
        <v>37.5100000798702</v>
      </c>
      <c r="F44">
        <v>197.859996210784</v>
      </c>
      <c r="G44">
        <v>520.575004825369</v>
      </c>
      <c r="H44">
        <v>418.957997928374</v>
      </c>
      <c r="I44">
        <v>0</v>
      </c>
      <c r="J44">
        <v>4043.96706475131</v>
      </c>
      <c r="K44" t="s">
        <v>27</v>
      </c>
      <c r="L44">
        <v>12931.2020962015</v>
      </c>
      <c r="M44">
        <v>2398.75555508584</v>
      </c>
      <c r="N44">
        <v>3912.72041240474</v>
      </c>
      <c r="O44">
        <v>5958.61393810343</v>
      </c>
      <c r="P44">
        <v>3038.36534700776</v>
      </c>
      <c r="Q44">
        <v>0</v>
      </c>
      <c r="R44">
        <v>3438.288</v>
      </c>
      <c r="S44" t="s">
        <v>34</v>
      </c>
    </row>
    <row r="45" spans="1:19" ht="13.5">
      <c r="A45">
        <v>62677</v>
      </c>
      <c r="B45" s="106" t="s">
        <v>174</v>
      </c>
      <c r="C45" s="40">
        <v>1009283</v>
      </c>
      <c r="D45">
        <v>47.8399987206794</v>
      </c>
      <c r="E45">
        <v>19.41999998549</v>
      </c>
      <c r="F45">
        <v>213.330000742804</v>
      </c>
      <c r="G45">
        <v>269.250000023283</v>
      </c>
      <c r="H45">
        <v>209.605000169016</v>
      </c>
      <c r="I45">
        <v>0</v>
      </c>
      <c r="J45">
        <v>2571.05996888876</v>
      </c>
      <c r="K45" t="s">
        <v>27</v>
      </c>
      <c r="L45">
        <v>3451.80792924017</v>
      </c>
      <c r="M45">
        <v>1431.47499978542</v>
      </c>
      <c r="N45">
        <v>5287.85345005244</v>
      </c>
      <c r="O45">
        <v>2788.39576984197</v>
      </c>
      <c r="P45">
        <v>1053.16017563373</v>
      </c>
      <c r="Q45">
        <v>0</v>
      </c>
      <c r="R45">
        <v>1101.797</v>
      </c>
      <c r="S45" t="s">
        <v>34</v>
      </c>
    </row>
    <row r="46" spans="1:19" ht="13.5">
      <c r="A46">
        <v>11350</v>
      </c>
      <c r="B46" s="106" t="s">
        <v>222</v>
      </c>
      <c r="C46" s="40">
        <v>976703</v>
      </c>
      <c r="D46">
        <v>73.8000001460314</v>
      </c>
      <c r="E46">
        <v>68.110002040863</v>
      </c>
      <c r="F46">
        <v>321.699999021366</v>
      </c>
      <c r="G46">
        <v>519.789998887107</v>
      </c>
      <c r="H46">
        <v>450.649999747053</v>
      </c>
      <c r="I46">
        <v>0</v>
      </c>
      <c r="J46">
        <v>2941.44999160618</v>
      </c>
      <c r="K46" t="s">
        <v>27</v>
      </c>
      <c r="L46">
        <v>4586.95327618718</v>
      </c>
      <c r="M46">
        <v>2042.41028426355</v>
      </c>
      <c r="N46">
        <v>5377.97153346986</v>
      </c>
      <c r="O46">
        <v>4214.00603210693</v>
      </c>
      <c r="P46">
        <v>1496.8550588144</v>
      </c>
      <c r="Q46">
        <v>0</v>
      </c>
      <c r="R46">
        <v>2975</v>
      </c>
      <c r="S46" t="s">
        <v>34</v>
      </c>
    </row>
    <row r="47" spans="1:19" ht="13.5">
      <c r="A47">
        <v>56116</v>
      </c>
      <c r="B47" s="106" t="s">
        <v>397</v>
      </c>
      <c r="C47" s="40">
        <v>972091</v>
      </c>
      <c r="D47">
        <v>83.768000125885</v>
      </c>
      <c r="E47">
        <v>38.5810014009476</v>
      </c>
      <c r="F47">
        <v>271.912002187222</v>
      </c>
      <c r="G47">
        <v>590.43599784188</v>
      </c>
      <c r="H47">
        <v>445.550000327639</v>
      </c>
      <c r="I47">
        <v>1.05999994277954</v>
      </c>
      <c r="J47">
        <v>3377.53195139021</v>
      </c>
      <c r="K47" t="s">
        <v>27</v>
      </c>
      <c r="L47">
        <v>6923.04612589628</v>
      </c>
      <c r="M47">
        <v>1574.03562977165</v>
      </c>
      <c r="N47">
        <v>6169.4840902295</v>
      </c>
      <c r="O47">
        <v>6401.51583511429</v>
      </c>
      <c r="P47">
        <v>1779.56730646116</v>
      </c>
      <c r="Q47">
        <v>1.00329986214638</v>
      </c>
      <c r="R47">
        <v>3690.853</v>
      </c>
      <c r="S47" t="s">
        <v>34</v>
      </c>
    </row>
    <row r="48" spans="1:19" ht="13.5">
      <c r="A48">
        <v>4384</v>
      </c>
      <c r="B48" s="106" t="s">
        <v>299</v>
      </c>
      <c r="C48" s="40">
        <v>901920</v>
      </c>
      <c r="D48">
        <v>41.4140167236328</v>
      </c>
      <c r="E48">
        <v>136.29899340868</v>
      </c>
      <c r="F48">
        <v>288.802989059943</v>
      </c>
      <c r="G48">
        <v>282.541001760866</v>
      </c>
      <c r="H48">
        <v>698.997004222125</v>
      </c>
      <c r="I48">
        <v>0</v>
      </c>
      <c r="J48">
        <v>3599.73794412613</v>
      </c>
      <c r="K48" t="s">
        <v>27</v>
      </c>
      <c r="L48">
        <v>5557.65788239241</v>
      </c>
      <c r="M48">
        <v>7199.26178773912</v>
      </c>
      <c r="N48">
        <v>7539.46202536691</v>
      </c>
      <c r="O48">
        <v>3155.23238617089</v>
      </c>
      <c r="P48">
        <v>4692.74420781705</v>
      </c>
      <c r="Q48">
        <v>0</v>
      </c>
      <c r="R48">
        <v>1898.581</v>
      </c>
      <c r="S48" t="s">
        <v>34</v>
      </c>
    </row>
    <row r="49" spans="1:19" ht="13.5">
      <c r="A49">
        <v>10162</v>
      </c>
      <c r="B49" s="106" t="s">
        <v>420</v>
      </c>
      <c r="C49" s="40">
        <v>888890</v>
      </c>
      <c r="D49">
        <v>51.3200016021729</v>
      </c>
      <c r="E49">
        <v>71.1599971801043</v>
      </c>
      <c r="F49">
        <v>146.759994644672</v>
      </c>
      <c r="G49">
        <v>424.549997981638</v>
      </c>
      <c r="H49">
        <v>421.2800004296</v>
      </c>
      <c r="I49">
        <v>9.13999979943037</v>
      </c>
      <c r="J49">
        <v>2835.97994545847</v>
      </c>
      <c r="K49" t="s">
        <v>27</v>
      </c>
      <c r="L49">
        <v>6234.07833248377</v>
      </c>
      <c r="M49">
        <v>4094.55877678841</v>
      </c>
      <c r="N49">
        <v>2409.71692881361</v>
      </c>
      <c r="O49">
        <v>3474.64998466522</v>
      </c>
      <c r="P49">
        <v>1584.12659594254</v>
      </c>
      <c r="Q49">
        <v>18.0469994675368</v>
      </c>
      <c r="R49">
        <v>2070.057</v>
      </c>
      <c r="S49" t="s">
        <v>34</v>
      </c>
    </row>
    <row r="50" spans="1:19" ht="13.5">
      <c r="A50">
        <v>78499</v>
      </c>
      <c r="B50" s="106" t="s">
        <v>656</v>
      </c>
      <c r="C50" s="40">
        <v>887650</v>
      </c>
      <c r="D50">
        <v>65.871000289917</v>
      </c>
      <c r="E50">
        <v>10.2489995956421</v>
      </c>
      <c r="F50">
        <v>215.131010903977</v>
      </c>
      <c r="G50">
        <v>202.422998893075</v>
      </c>
      <c r="H50">
        <v>258.586001109332</v>
      </c>
      <c r="I50">
        <v>3.29500007629395</v>
      </c>
      <c r="J50">
        <v>2454.08698225021</v>
      </c>
      <c r="K50" t="s">
        <v>27</v>
      </c>
      <c r="L50">
        <v>7670.12562983483</v>
      </c>
      <c r="M50">
        <v>618.730262003839</v>
      </c>
      <c r="N50">
        <v>5492.6355090132</v>
      </c>
      <c r="O50">
        <v>2740.96841112198</v>
      </c>
      <c r="P50">
        <v>1927.49945240924</v>
      </c>
      <c r="Q50">
        <v>27.5303174946457</v>
      </c>
      <c r="R50">
        <v>3610.836</v>
      </c>
      <c r="S50" t="s">
        <v>34</v>
      </c>
    </row>
    <row r="51" spans="1:19" ht="13.5">
      <c r="A51">
        <v>42346</v>
      </c>
      <c r="B51" s="106" t="s">
        <v>110</v>
      </c>
      <c r="C51" s="40">
        <v>882295</v>
      </c>
      <c r="D51">
        <v>113.222001014277</v>
      </c>
      <c r="E51">
        <v>47.842999458313</v>
      </c>
      <c r="F51">
        <v>166.0840004161</v>
      </c>
      <c r="G51">
        <v>256.367001049221</v>
      </c>
      <c r="H51">
        <v>440.013001453131</v>
      </c>
      <c r="I51">
        <v>0</v>
      </c>
      <c r="J51">
        <v>4421.56106567383</v>
      </c>
      <c r="K51" t="s">
        <v>27</v>
      </c>
      <c r="L51">
        <v>8814.58672026172</v>
      </c>
      <c r="M51">
        <v>2201.16558863223</v>
      </c>
      <c r="N51">
        <v>4611.04368686769</v>
      </c>
      <c r="O51">
        <v>4137.41157180583</v>
      </c>
      <c r="P51">
        <v>3530.64104108594</v>
      </c>
      <c r="Q51">
        <v>0</v>
      </c>
      <c r="R51">
        <v>7780.355</v>
      </c>
      <c r="S51" t="s">
        <v>34</v>
      </c>
    </row>
    <row r="52" spans="1:19" ht="13.5">
      <c r="A52">
        <v>51715</v>
      </c>
      <c r="B52" s="106" t="s">
        <v>643</v>
      </c>
      <c r="C52" s="40">
        <v>863582</v>
      </c>
      <c r="D52">
        <v>138.739996489021</v>
      </c>
      <c r="E52">
        <v>23.4360004952177</v>
      </c>
      <c r="F52">
        <v>132.309000147041</v>
      </c>
      <c r="G52">
        <v>498.504994581221</v>
      </c>
      <c r="H52">
        <v>345.573000810109</v>
      </c>
      <c r="I52">
        <v>3.77999992668629</v>
      </c>
      <c r="J52">
        <v>3555.33311542869</v>
      </c>
      <c r="K52" t="s">
        <v>27</v>
      </c>
      <c r="L52">
        <v>11006.0171013214</v>
      </c>
      <c r="M52">
        <v>735.454983985052</v>
      </c>
      <c r="N52">
        <v>3111.8864783952</v>
      </c>
      <c r="O52">
        <v>6363.69208298763</v>
      </c>
      <c r="P52">
        <v>1482.5466275997</v>
      </c>
      <c r="Q52">
        <v>21.262500166893</v>
      </c>
      <c r="R52">
        <v>2942</v>
      </c>
      <c r="S52" t="s">
        <v>34</v>
      </c>
    </row>
    <row r="53" spans="1:19" ht="13.5">
      <c r="A53">
        <v>37243</v>
      </c>
      <c r="B53" s="106" t="s">
        <v>103</v>
      </c>
      <c r="C53" s="40">
        <v>851535</v>
      </c>
      <c r="D53">
        <v>79.5700049381703</v>
      </c>
      <c r="E53">
        <v>67.4499939698726</v>
      </c>
      <c r="F53">
        <v>212.130003133789</v>
      </c>
      <c r="G53">
        <v>441.04000450857</v>
      </c>
      <c r="H53">
        <v>533.630002137274</v>
      </c>
      <c r="I53">
        <v>7.05999860912561</v>
      </c>
      <c r="J53">
        <v>2786.25497061759</v>
      </c>
      <c r="K53" t="s">
        <v>27</v>
      </c>
      <c r="L53">
        <v>7803.90667821467</v>
      </c>
      <c r="M53">
        <v>2979.54483255744</v>
      </c>
      <c r="N53">
        <v>3341.09606730752</v>
      </c>
      <c r="O53">
        <v>4076.85707924701</v>
      </c>
      <c r="P53">
        <v>2203.44791831705</v>
      </c>
      <c r="Q53">
        <v>12.3149906843901</v>
      </c>
      <c r="R53">
        <v>1866.044</v>
      </c>
      <c r="S53" t="s">
        <v>34</v>
      </c>
    </row>
    <row r="54" spans="1:19" ht="13.5">
      <c r="A54">
        <v>74746</v>
      </c>
      <c r="B54" s="106" t="s">
        <v>332</v>
      </c>
      <c r="C54" s="40">
        <v>818836</v>
      </c>
      <c r="D54">
        <v>133.870006583631</v>
      </c>
      <c r="E54">
        <v>64.3900142721832</v>
      </c>
      <c r="F54">
        <v>230.420002605766</v>
      </c>
      <c r="G54">
        <v>470.063997549005</v>
      </c>
      <c r="H54">
        <v>467.340001519537</v>
      </c>
      <c r="I54">
        <v>0</v>
      </c>
      <c r="J54">
        <v>3664.24296927452</v>
      </c>
      <c r="K54" t="s">
        <v>27</v>
      </c>
      <c r="L54">
        <v>9010.29025437124</v>
      </c>
      <c r="M54">
        <v>2601.50393249933</v>
      </c>
      <c r="N54">
        <v>5389.73341357987</v>
      </c>
      <c r="O54">
        <v>4305.31172816874</v>
      </c>
      <c r="P54">
        <v>1832.14496598474</v>
      </c>
      <c r="Q54">
        <v>0</v>
      </c>
      <c r="R54">
        <v>3166.915</v>
      </c>
      <c r="S54" t="s">
        <v>34</v>
      </c>
    </row>
    <row r="55" spans="1:19" ht="13.5">
      <c r="A55">
        <v>15670</v>
      </c>
      <c r="B55" s="106" t="s">
        <v>538</v>
      </c>
      <c r="C55" s="40">
        <v>758927</v>
      </c>
      <c r="D55">
        <v>123.428003676236</v>
      </c>
      <c r="E55">
        <v>26.2810016795993</v>
      </c>
      <c r="F55">
        <v>218.058994190767</v>
      </c>
      <c r="G55">
        <v>291.516000506468</v>
      </c>
      <c r="H55">
        <v>280.560000772588</v>
      </c>
      <c r="I55">
        <v>0</v>
      </c>
      <c r="J55">
        <v>3738.41094923019</v>
      </c>
      <c r="K55" t="s">
        <v>27</v>
      </c>
      <c r="L55">
        <v>10767.0356068984</v>
      </c>
      <c r="M55">
        <v>1237.39608665369</v>
      </c>
      <c r="N55">
        <v>5403.88523400761</v>
      </c>
      <c r="O55">
        <v>4647.1817226369</v>
      </c>
      <c r="P55">
        <v>2447.69567704309</v>
      </c>
      <c r="Q55">
        <v>0</v>
      </c>
      <c r="R55">
        <v>13.125</v>
      </c>
      <c r="S55" t="s">
        <v>34</v>
      </c>
    </row>
    <row r="56" spans="1:19" ht="13.5">
      <c r="A56">
        <v>61273</v>
      </c>
      <c r="B56" s="106" t="s">
        <v>296</v>
      </c>
      <c r="C56" s="40">
        <v>749935</v>
      </c>
      <c r="D56">
        <v>128.984997987747</v>
      </c>
      <c r="E56">
        <v>48.6400027275085</v>
      </c>
      <c r="F56">
        <v>281.476003447548</v>
      </c>
      <c r="G56">
        <v>442.820001266897</v>
      </c>
      <c r="H56">
        <v>456.005998008884</v>
      </c>
      <c r="I56">
        <v>0</v>
      </c>
      <c r="J56">
        <v>4349.44006559951</v>
      </c>
      <c r="K56" t="s">
        <v>27</v>
      </c>
      <c r="L56">
        <v>13270.7884610072</v>
      </c>
      <c r="M56">
        <v>2150.5300032571</v>
      </c>
      <c r="N56">
        <v>6217.27294747857</v>
      </c>
      <c r="O56">
        <v>5266.9957325398</v>
      </c>
      <c r="P56">
        <v>2444.98139914754</v>
      </c>
      <c r="Q56">
        <v>0</v>
      </c>
      <c r="R56">
        <v>6108.429</v>
      </c>
      <c r="S56" t="s">
        <v>34</v>
      </c>
    </row>
    <row r="57" spans="1:19" ht="13.5">
      <c r="A57">
        <v>65080</v>
      </c>
      <c r="B57" s="106" t="s">
        <v>260</v>
      </c>
      <c r="C57" s="40">
        <v>747003</v>
      </c>
      <c r="D57">
        <v>106.369996652007</v>
      </c>
      <c r="E57">
        <v>40.12000015378</v>
      </c>
      <c r="F57">
        <v>281.079999491572</v>
      </c>
      <c r="G57">
        <v>544.450001325458</v>
      </c>
      <c r="H57">
        <v>355.080003999174</v>
      </c>
      <c r="I57">
        <v>0</v>
      </c>
      <c r="J57">
        <v>3604.95995864272</v>
      </c>
      <c r="K57" t="s">
        <v>27</v>
      </c>
      <c r="L57">
        <v>8520.21189165115</v>
      </c>
      <c r="M57">
        <v>2030.01800060272</v>
      </c>
      <c r="N57">
        <v>6322.50601102039</v>
      </c>
      <c r="O57">
        <v>6623.69262082502</v>
      </c>
      <c r="P57">
        <v>1853.21537149325</v>
      </c>
      <c r="Q57">
        <v>0</v>
      </c>
      <c r="R57">
        <v>6507.926</v>
      </c>
      <c r="S57" t="s">
        <v>34</v>
      </c>
    </row>
    <row r="58" spans="1:19" ht="13.5">
      <c r="A58">
        <v>88732</v>
      </c>
      <c r="B58" s="106" t="s">
        <v>49</v>
      </c>
      <c r="C58" s="40">
        <v>720425</v>
      </c>
      <c r="D58">
        <v>38.8239936828613</v>
      </c>
      <c r="E58">
        <v>8.35200041532516</v>
      </c>
      <c r="F58">
        <v>239.05100152886</v>
      </c>
      <c r="G58">
        <v>265.192017279565</v>
      </c>
      <c r="H58">
        <v>325.408010900021</v>
      </c>
      <c r="I58">
        <v>0</v>
      </c>
      <c r="J58">
        <v>2992.26895850897</v>
      </c>
      <c r="K58" t="s">
        <v>27</v>
      </c>
      <c r="L58">
        <v>3467.26331352443</v>
      </c>
      <c r="M58">
        <v>309.229427335784</v>
      </c>
      <c r="N58">
        <v>7136.2684708857</v>
      </c>
      <c r="O58">
        <v>3604.11027121358</v>
      </c>
      <c r="P58">
        <v>1326.32871910185</v>
      </c>
      <c r="Q58">
        <v>0</v>
      </c>
      <c r="R58">
        <v>2490.184</v>
      </c>
      <c r="S58" t="s">
        <v>34</v>
      </c>
    </row>
    <row r="59" spans="1:19" ht="13.5">
      <c r="A59">
        <v>39889</v>
      </c>
      <c r="B59" s="106" t="s">
        <v>634</v>
      </c>
      <c r="C59" s="40">
        <v>718182</v>
      </c>
      <c r="D59">
        <v>40.6799999474315</v>
      </c>
      <c r="E59">
        <v>28.0500003099442</v>
      </c>
      <c r="F59">
        <v>64.0180002301931</v>
      </c>
      <c r="G59">
        <v>72.8169999790844</v>
      </c>
      <c r="H59">
        <v>142.773999772617</v>
      </c>
      <c r="I59">
        <v>0</v>
      </c>
      <c r="J59">
        <v>776.260980367661</v>
      </c>
      <c r="K59" t="s">
        <v>27</v>
      </c>
      <c r="L59">
        <v>4568.35064329579</v>
      </c>
      <c r="M59">
        <v>1134.41616235487</v>
      </c>
      <c r="N59">
        <v>1831.58668154474</v>
      </c>
      <c r="O59">
        <v>1212.89143874124</v>
      </c>
      <c r="P59">
        <v>1044.85685471963</v>
      </c>
      <c r="Q59">
        <v>0</v>
      </c>
      <c r="R59">
        <v>3124.829</v>
      </c>
      <c r="S59" t="s">
        <v>34</v>
      </c>
    </row>
    <row r="60" spans="1:19" ht="13.5">
      <c r="A60">
        <v>22528</v>
      </c>
      <c r="B60" s="106" t="s">
        <v>252</v>
      </c>
      <c r="C60" s="40">
        <v>703444</v>
      </c>
      <c r="D60">
        <v>88.5869985441677</v>
      </c>
      <c r="E60">
        <v>24.33900141716</v>
      </c>
      <c r="F60">
        <v>210.462997283787</v>
      </c>
      <c r="G60">
        <v>260.770003082231</v>
      </c>
      <c r="H60">
        <v>480.253003967926</v>
      </c>
      <c r="I60">
        <v>0</v>
      </c>
      <c r="J60">
        <v>2765.97807524726</v>
      </c>
      <c r="K60" t="s">
        <v>27</v>
      </c>
      <c r="L60">
        <v>6065.12960039079</v>
      </c>
      <c r="M60">
        <v>888.021422728896</v>
      </c>
      <c r="N60">
        <v>3046.28915884905</v>
      </c>
      <c r="O60">
        <v>2314.65734576411</v>
      </c>
      <c r="P60">
        <v>2471.48995612329</v>
      </c>
      <c r="Q60">
        <v>0</v>
      </c>
      <c r="R60">
        <v>3133.425</v>
      </c>
      <c r="S60" t="s">
        <v>34</v>
      </c>
    </row>
    <row r="61" spans="1:19" ht="13.5">
      <c r="A61">
        <v>75664</v>
      </c>
      <c r="B61" s="106" t="s">
        <v>228</v>
      </c>
      <c r="C61" s="40">
        <v>694396</v>
      </c>
      <c r="D61">
        <v>65.1200028955936</v>
      </c>
      <c r="E61">
        <v>46.17999792099</v>
      </c>
      <c r="F61">
        <v>97.6499992311001</v>
      </c>
      <c r="G61">
        <v>418.459999971092</v>
      </c>
      <c r="H61">
        <v>299.350000906736</v>
      </c>
      <c r="I61">
        <v>0</v>
      </c>
      <c r="J61">
        <v>2305.88003331423</v>
      </c>
      <c r="K61" t="s">
        <v>27</v>
      </c>
      <c r="L61">
        <v>3721.64204609394</v>
      </c>
      <c r="M61">
        <v>2016.86550251395</v>
      </c>
      <c r="N61">
        <v>1863.14132015407</v>
      </c>
      <c r="O61">
        <v>4482.16451416537</v>
      </c>
      <c r="P61">
        <v>1369.64616385847</v>
      </c>
      <c r="Q61">
        <v>0</v>
      </c>
      <c r="R61">
        <v>2305</v>
      </c>
      <c r="S61" t="s">
        <v>34</v>
      </c>
    </row>
    <row r="62" spans="1:19" ht="13.5">
      <c r="A62">
        <v>27253</v>
      </c>
      <c r="B62" s="106" t="s">
        <v>531</v>
      </c>
      <c r="C62" s="40">
        <v>674801</v>
      </c>
      <c r="D62">
        <v>43.9129993319511</v>
      </c>
      <c r="E62">
        <v>60.4040012285113</v>
      </c>
      <c r="F62">
        <v>216.28700041119</v>
      </c>
      <c r="G62">
        <v>202.485995408148</v>
      </c>
      <c r="H62">
        <v>251.068991960026</v>
      </c>
      <c r="I62">
        <v>0.92700007557869</v>
      </c>
      <c r="J62">
        <v>1740.30999195576</v>
      </c>
      <c r="K62" t="s">
        <v>27</v>
      </c>
      <c r="L62">
        <v>3957.81532304734</v>
      </c>
      <c r="M62">
        <v>1788.92370937206</v>
      </c>
      <c r="N62">
        <v>4156.237313146</v>
      </c>
      <c r="O62">
        <v>1814.80478813639</v>
      </c>
      <c r="P62">
        <v>1552.30754241989</v>
      </c>
      <c r="Q62">
        <v>3.79100739583373</v>
      </c>
      <c r="R62">
        <v>808.775</v>
      </c>
      <c r="S62" t="s">
        <v>34</v>
      </c>
    </row>
    <row r="63" spans="1:19" ht="13.5">
      <c r="A63">
        <v>7786</v>
      </c>
      <c r="B63" s="106" t="s">
        <v>37</v>
      </c>
      <c r="C63" s="40">
        <v>663615</v>
      </c>
      <c r="D63">
        <v>133.803029231727</v>
      </c>
      <c r="E63">
        <v>2.50199890136719</v>
      </c>
      <c r="F63">
        <v>127.139035018976</v>
      </c>
      <c r="G63">
        <v>382.551989948377</v>
      </c>
      <c r="H63">
        <v>481.816008139402</v>
      </c>
      <c r="I63">
        <v>0.0150001049041748</v>
      </c>
      <c r="J63">
        <v>3861.50012207031</v>
      </c>
      <c r="K63" t="s">
        <v>27</v>
      </c>
      <c r="L63">
        <v>9452.93666466745</v>
      </c>
      <c r="M63">
        <v>183.223243447021</v>
      </c>
      <c r="N63">
        <v>3672.11096610036</v>
      </c>
      <c r="O63">
        <v>3955.49070118461</v>
      </c>
      <c r="P63">
        <v>2337.00993040112</v>
      </c>
      <c r="Q63">
        <v>0.0180901243584231</v>
      </c>
      <c r="R63">
        <v>5962</v>
      </c>
      <c r="S63" t="s">
        <v>34</v>
      </c>
    </row>
    <row r="64" spans="1:19" ht="13.5">
      <c r="A64">
        <v>65269</v>
      </c>
      <c r="B64" s="106" t="s">
        <v>475</v>
      </c>
      <c r="C64" s="40">
        <v>626623</v>
      </c>
      <c r="D64">
        <v>46.7259941583034</v>
      </c>
      <c r="E64">
        <v>35.0500146150589</v>
      </c>
      <c r="F64">
        <v>182.276993535459</v>
      </c>
      <c r="G64">
        <v>253.66300140135</v>
      </c>
      <c r="H64">
        <v>221.29099884443</v>
      </c>
      <c r="I64">
        <v>0</v>
      </c>
      <c r="J64">
        <v>2135.37496900558</v>
      </c>
      <c r="K64" t="s">
        <v>27</v>
      </c>
      <c r="L64">
        <v>3394.7173194401</v>
      </c>
      <c r="M64">
        <v>1669.29771866649</v>
      </c>
      <c r="N64">
        <v>3563.16217808332</v>
      </c>
      <c r="O64">
        <v>2399.59184270049</v>
      </c>
      <c r="P64">
        <v>845.178017416969</v>
      </c>
      <c r="Q64">
        <v>0</v>
      </c>
      <c r="R64">
        <v>1697</v>
      </c>
      <c r="S64" t="s">
        <v>34</v>
      </c>
    </row>
    <row r="65" spans="1:19" ht="13.5">
      <c r="A65">
        <v>1171</v>
      </c>
      <c r="B65" s="106" t="s">
        <v>218</v>
      </c>
      <c r="C65" s="40">
        <v>598191</v>
      </c>
      <c r="D65">
        <v>58.697998046875</v>
      </c>
      <c r="E65">
        <v>0</v>
      </c>
      <c r="F65">
        <v>279.763001433457</v>
      </c>
      <c r="G65">
        <v>160.855999797466</v>
      </c>
      <c r="H65">
        <v>0</v>
      </c>
      <c r="I65">
        <v>284.479000406573</v>
      </c>
      <c r="J65">
        <v>1745.18004608154</v>
      </c>
      <c r="K65" t="s">
        <v>27</v>
      </c>
      <c r="L65">
        <v>4877.57974536344</v>
      </c>
      <c r="M65">
        <v>0</v>
      </c>
      <c r="N65">
        <v>5776.41404931201</v>
      </c>
      <c r="O65">
        <v>1651.80020572385</v>
      </c>
      <c r="P65">
        <v>0</v>
      </c>
      <c r="Q65">
        <v>1414.54936964629</v>
      </c>
      <c r="R65">
        <v>1584</v>
      </c>
      <c r="S65" t="s">
        <v>34</v>
      </c>
    </row>
    <row r="66" spans="1:19" ht="13.5">
      <c r="A66">
        <v>1495</v>
      </c>
      <c r="B66" s="106" t="s">
        <v>617</v>
      </c>
      <c r="C66" s="40">
        <v>576408</v>
      </c>
      <c r="D66">
        <v>63.5039990544319</v>
      </c>
      <c r="E66">
        <v>36.5900000333786</v>
      </c>
      <c r="F66">
        <v>186.880999363959</v>
      </c>
      <c r="G66">
        <v>205.252001168206</v>
      </c>
      <c r="H66">
        <v>405.61099741701</v>
      </c>
      <c r="I66">
        <v>1.96999999880791</v>
      </c>
      <c r="J66">
        <v>2334.03997856379</v>
      </c>
      <c r="K66" t="s">
        <v>27</v>
      </c>
      <c r="L66">
        <v>3291.038008973</v>
      </c>
      <c r="M66">
        <v>1950.09088253975</v>
      </c>
      <c r="N66">
        <v>3259.73421502765</v>
      </c>
      <c r="O66">
        <v>2034.22254290525</v>
      </c>
      <c r="P66">
        <v>1624.16199127585</v>
      </c>
      <c r="Q66">
        <v>6.50296974182129</v>
      </c>
      <c r="R66">
        <v>1747</v>
      </c>
      <c r="S66" t="s">
        <v>34</v>
      </c>
    </row>
    <row r="67" spans="1:19" ht="13.5">
      <c r="A67">
        <v>83926</v>
      </c>
      <c r="B67" s="106" t="s">
        <v>424</v>
      </c>
      <c r="C67" s="40">
        <v>573610</v>
      </c>
      <c r="D67">
        <v>84.4389982204884</v>
      </c>
      <c r="E67">
        <v>17.72700317204</v>
      </c>
      <c r="F67">
        <v>259.051988172345</v>
      </c>
      <c r="G67">
        <v>489.323006702121</v>
      </c>
      <c r="H67">
        <v>349.904996543191</v>
      </c>
      <c r="I67">
        <v>0.770000025629997</v>
      </c>
      <c r="J67">
        <v>2343.73504581302</v>
      </c>
      <c r="K67" t="s">
        <v>27</v>
      </c>
      <c r="L67">
        <v>5141.88134057261</v>
      </c>
      <c r="M67">
        <v>444.000715237111</v>
      </c>
      <c r="N67">
        <v>3305.3655009098</v>
      </c>
      <c r="O67">
        <v>3210.50619789027</v>
      </c>
      <c r="P67">
        <v>1071.6168410182</v>
      </c>
      <c r="Q67">
        <v>1.59499996900558</v>
      </c>
      <c r="R67">
        <v>1940.802</v>
      </c>
      <c r="S67" t="s">
        <v>34</v>
      </c>
    </row>
    <row r="68" spans="1:19" ht="13.5">
      <c r="A68">
        <v>766</v>
      </c>
      <c r="B68" s="106" t="s">
        <v>248</v>
      </c>
      <c r="C68" s="40">
        <v>570215</v>
      </c>
      <c r="D68">
        <v>61.401999572292</v>
      </c>
      <c r="E68">
        <v>25.8299999311566</v>
      </c>
      <c r="F68">
        <v>167.268003247678</v>
      </c>
      <c r="G68">
        <v>257.604997197166</v>
      </c>
      <c r="H68">
        <v>288.520001193509</v>
      </c>
      <c r="I68">
        <v>0</v>
      </c>
      <c r="J68">
        <v>2446.44497478753</v>
      </c>
      <c r="K68" t="s">
        <v>27</v>
      </c>
      <c r="L68">
        <v>4172.62043465674</v>
      </c>
      <c r="M68">
        <v>1392.4181266278</v>
      </c>
      <c r="N68">
        <v>2233.29232879682</v>
      </c>
      <c r="O68">
        <v>2174.74393125996</v>
      </c>
      <c r="P68">
        <v>1356.35431928793</v>
      </c>
      <c r="Q68">
        <v>0</v>
      </c>
      <c r="R68">
        <v>3186.413</v>
      </c>
      <c r="S68" t="s">
        <v>34</v>
      </c>
    </row>
    <row r="69" spans="1:19" ht="13.5">
      <c r="A69">
        <v>79606</v>
      </c>
      <c r="B69" s="106" t="s">
        <v>440</v>
      </c>
      <c r="C69" s="40">
        <v>559229</v>
      </c>
      <c r="D69">
        <v>27.6610021591187</v>
      </c>
      <c r="E69">
        <v>0</v>
      </c>
      <c r="F69">
        <v>127.346997737885</v>
      </c>
      <c r="G69">
        <v>115.314001440071</v>
      </c>
      <c r="H69">
        <v>379.284000458196</v>
      </c>
      <c r="I69">
        <v>0</v>
      </c>
      <c r="J69">
        <v>2736.11998558044</v>
      </c>
      <c r="K69" t="s">
        <v>27</v>
      </c>
      <c r="L69">
        <v>2435.57446965575</v>
      </c>
      <c r="M69">
        <v>0</v>
      </c>
      <c r="N69">
        <v>4091.36682672706</v>
      </c>
      <c r="O69">
        <v>2089.5437743084</v>
      </c>
      <c r="P69">
        <v>2853.94918086147</v>
      </c>
      <c r="Q69">
        <v>0</v>
      </c>
      <c r="R69">
        <v>4979.738</v>
      </c>
      <c r="S69" t="s">
        <v>34</v>
      </c>
    </row>
    <row r="70" spans="1:19" ht="13.5">
      <c r="A70">
        <v>928</v>
      </c>
      <c r="B70" s="106" t="s">
        <v>616</v>
      </c>
      <c r="C70" s="40">
        <v>558947</v>
      </c>
      <c r="D70">
        <v>94.4599983990192</v>
      </c>
      <c r="E70">
        <v>23.6200000662357</v>
      </c>
      <c r="F70">
        <v>204.599999725819</v>
      </c>
      <c r="G70">
        <v>246.430001065135</v>
      </c>
      <c r="H70">
        <v>350.400002796203</v>
      </c>
      <c r="I70">
        <v>0</v>
      </c>
      <c r="J70">
        <v>2160.69999644905</v>
      </c>
      <c r="K70" t="s">
        <v>27</v>
      </c>
      <c r="L70">
        <v>6064.33593682945</v>
      </c>
      <c r="M70">
        <v>810.481748640537</v>
      </c>
      <c r="N70">
        <v>3376.90846297145</v>
      </c>
      <c r="O70">
        <v>2037.29178757593</v>
      </c>
      <c r="P70">
        <v>1287.32639230392</v>
      </c>
      <c r="Q70">
        <v>0</v>
      </c>
      <c r="R70">
        <v>2034</v>
      </c>
      <c r="S70" t="s">
        <v>34</v>
      </c>
    </row>
    <row r="71" spans="1:19" ht="13.5">
      <c r="A71">
        <v>88948</v>
      </c>
      <c r="B71" s="106" t="s">
        <v>261</v>
      </c>
      <c r="C71" s="40">
        <v>558329</v>
      </c>
      <c r="D71">
        <v>50.7899987027049</v>
      </c>
      <c r="E71">
        <v>101.410000577569</v>
      </c>
      <c r="F71">
        <v>186.010000906885</v>
      </c>
      <c r="G71">
        <v>494.679996339604</v>
      </c>
      <c r="H71">
        <v>183.219999371096</v>
      </c>
      <c r="I71">
        <v>0</v>
      </c>
      <c r="J71">
        <v>2549.04005384445</v>
      </c>
      <c r="K71" t="s">
        <v>27</v>
      </c>
      <c r="L71">
        <v>2683.6769657135</v>
      </c>
      <c r="M71">
        <v>4758.34306120873</v>
      </c>
      <c r="N71">
        <v>3419.23623213172</v>
      </c>
      <c r="O71">
        <v>4700.99216688052</v>
      </c>
      <c r="P71">
        <v>559.337376616895</v>
      </c>
      <c r="Q71">
        <v>0</v>
      </c>
      <c r="R71">
        <v>4471.853</v>
      </c>
      <c r="S71" t="s">
        <v>34</v>
      </c>
    </row>
    <row r="72" spans="1:19" ht="13.5">
      <c r="A72">
        <v>31843</v>
      </c>
      <c r="B72" s="106" t="s">
        <v>61</v>
      </c>
      <c r="C72" s="40">
        <v>554923</v>
      </c>
      <c r="D72">
        <v>0</v>
      </c>
      <c r="E72">
        <v>38.5160120520741</v>
      </c>
      <c r="F72">
        <v>123.316999062896</v>
      </c>
      <c r="G72">
        <v>310.584999673069</v>
      </c>
      <c r="H72">
        <v>236.181000718847</v>
      </c>
      <c r="I72">
        <v>0</v>
      </c>
      <c r="J72">
        <v>1826.75495605543</v>
      </c>
      <c r="K72" t="s">
        <v>27</v>
      </c>
      <c r="L72">
        <v>0</v>
      </c>
      <c r="M72">
        <v>2656.26074157842</v>
      </c>
      <c r="N72">
        <v>3235.5615303833</v>
      </c>
      <c r="O72">
        <v>3461.38756046607</v>
      </c>
      <c r="P72">
        <v>1359.52638278971</v>
      </c>
      <c r="Q72">
        <v>0</v>
      </c>
      <c r="R72">
        <v>1511.575</v>
      </c>
      <c r="S72" t="s">
        <v>34</v>
      </c>
    </row>
    <row r="73" spans="1:19" ht="13.5">
      <c r="A73">
        <v>19504</v>
      </c>
      <c r="B73" s="101" t="s">
        <v>58</v>
      </c>
      <c r="C73" s="40">
        <v>552624</v>
      </c>
      <c r="D73">
        <v>37.4399967193604</v>
      </c>
      <c r="E73">
        <v>12.9869995415211</v>
      </c>
      <c r="F73">
        <v>86.848001524806</v>
      </c>
      <c r="G73">
        <v>169.63499872759</v>
      </c>
      <c r="H73">
        <v>164.808999802917</v>
      </c>
      <c r="I73">
        <v>0</v>
      </c>
      <c r="J73">
        <v>1214.2400329113</v>
      </c>
      <c r="K73" t="s">
        <v>27</v>
      </c>
      <c r="L73">
        <v>6286.87867069244</v>
      </c>
      <c r="M73">
        <v>1145.66996696591</v>
      </c>
      <c r="N73">
        <v>1959.74834518507</v>
      </c>
      <c r="O73">
        <v>1985.08118411433</v>
      </c>
      <c r="P73">
        <v>807.047805477632</v>
      </c>
      <c r="Q73">
        <v>0</v>
      </c>
      <c r="R73">
        <v>1168.833</v>
      </c>
      <c r="S73" t="s">
        <v>34</v>
      </c>
    </row>
    <row r="74" spans="1:19" ht="13.5">
      <c r="A74">
        <v>73261</v>
      </c>
      <c r="B74" s="101" t="s">
        <v>243</v>
      </c>
      <c r="C74" s="40">
        <v>541527</v>
      </c>
      <c r="D74">
        <v>69.6419985229149</v>
      </c>
      <c r="E74">
        <v>37.4509997582063</v>
      </c>
      <c r="F74">
        <v>151.864999503829</v>
      </c>
      <c r="G74">
        <v>356.410998961423</v>
      </c>
      <c r="H74">
        <v>259.419999612961</v>
      </c>
      <c r="I74">
        <v>0</v>
      </c>
      <c r="J74">
        <v>3443.06507730484</v>
      </c>
      <c r="K74" t="s">
        <v>27</v>
      </c>
      <c r="L74">
        <v>6504.91898500919</v>
      </c>
      <c r="M74">
        <v>1643.80391200163</v>
      </c>
      <c r="N74">
        <v>4302.88014250342</v>
      </c>
      <c r="O74">
        <v>5230.83317903208</v>
      </c>
      <c r="P74">
        <v>2064.32618171346</v>
      </c>
      <c r="Q74">
        <v>0</v>
      </c>
      <c r="R74">
        <v>6090.594</v>
      </c>
      <c r="S74" t="s">
        <v>34</v>
      </c>
    </row>
    <row r="75" spans="1:19" ht="13.5">
      <c r="A75">
        <v>34300</v>
      </c>
      <c r="B75" s="101" t="s">
        <v>190</v>
      </c>
      <c r="C75" s="40">
        <v>539080</v>
      </c>
      <c r="D75">
        <v>51.0249978303909</v>
      </c>
      <c r="E75">
        <v>50.263999581337</v>
      </c>
      <c r="F75">
        <v>184.585996483453</v>
      </c>
      <c r="G75">
        <v>403.262001892552</v>
      </c>
      <c r="H75">
        <v>265.894997930154</v>
      </c>
      <c r="I75">
        <v>0</v>
      </c>
      <c r="J75">
        <v>1800.01305413246</v>
      </c>
      <c r="K75" t="s">
        <v>27</v>
      </c>
      <c r="L75">
        <v>2612.06939643994</v>
      </c>
      <c r="M75">
        <v>2692.51549062505</v>
      </c>
      <c r="N75">
        <v>3671.24617434759</v>
      </c>
      <c r="O75">
        <v>3473.49026510678</v>
      </c>
      <c r="P75">
        <v>1091.42081099516</v>
      </c>
      <c r="Q75">
        <v>0</v>
      </c>
      <c r="R75">
        <v>1277.463</v>
      </c>
      <c r="S75" t="s">
        <v>34</v>
      </c>
    </row>
    <row r="76" spans="1:19" ht="13.5">
      <c r="A76">
        <v>57709</v>
      </c>
      <c r="B76" s="101" t="s">
        <v>646</v>
      </c>
      <c r="C76" s="40">
        <v>533015</v>
      </c>
      <c r="D76">
        <v>19.8899993896484</v>
      </c>
      <c r="E76">
        <v>15.3770001679659</v>
      </c>
      <c r="F76">
        <v>133.205000370741</v>
      </c>
      <c r="G76">
        <v>119.414000175893</v>
      </c>
      <c r="H76">
        <v>109.655003007501</v>
      </c>
      <c r="I76">
        <v>0</v>
      </c>
      <c r="J76">
        <v>1154.26694869995</v>
      </c>
      <c r="K76" t="s">
        <v>27</v>
      </c>
      <c r="L76">
        <v>5128.20275515318</v>
      </c>
      <c r="M76">
        <v>516.690208613873</v>
      </c>
      <c r="N76">
        <v>3727.45905658603</v>
      </c>
      <c r="O76">
        <v>1688.13981828652</v>
      </c>
      <c r="P76">
        <v>449.849775847979</v>
      </c>
      <c r="Q76">
        <v>0</v>
      </c>
      <c r="R76">
        <v>1059.255</v>
      </c>
      <c r="S76" t="s">
        <v>34</v>
      </c>
    </row>
    <row r="77" spans="1:19" ht="13.5">
      <c r="A77">
        <v>62407</v>
      </c>
      <c r="B77" s="101" t="s">
        <v>104</v>
      </c>
      <c r="C77" s="40">
        <v>531314</v>
      </c>
      <c r="D77">
        <v>68.2899971008301</v>
      </c>
      <c r="E77">
        <v>41.9800029993057</v>
      </c>
      <c r="F77">
        <v>108.040002286434</v>
      </c>
      <c r="G77">
        <v>314.629994889721</v>
      </c>
      <c r="H77">
        <v>292.759998729452</v>
      </c>
      <c r="I77">
        <v>1.19000011309981</v>
      </c>
      <c r="J77">
        <v>1708.05494493991</v>
      </c>
      <c r="K77" t="s">
        <v>27</v>
      </c>
      <c r="L77">
        <v>5804.60292354226</v>
      </c>
      <c r="M77">
        <v>1915.52609694004</v>
      </c>
      <c r="N77">
        <v>1664.86503545754</v>
      </c>
      <c r="O77">
        <v>2361.91696121078</v>
      </c>
      <c r="P77">
        <v>1087.95199257601</v>
      </c>
      <c r="Q77">
        <v>2.49900014698505</v>
      </c>
      <c r="R77">
        <v>841.017</v>
      </c>
      <c r="S77" t="s">
        <v>34</v>
      </c>
    </row>
    <row r="78" spans="1:19" ht="13.5">
      <c r="A78">
        <v>52390</v>
      </c>
      <c r="B78" s="101" t="s">
        <v>310</v>
      </c>
      <c r="C78" s="40">
        <v>523144</v>
      </c>
      <c r="D78">
        <v>0</v>
      </c>
      <c r="E78">
        <v>55.0770263671875</v>
      </c>
      <c r="F78">
        <v>289.46798786521</v>
      </c>
      <c r="G78">
        <v>215.275003396906</v>
      </c>
      <c r="H78">
        <v>620.8818359375</v>
      </c>
      <c r="I78">
        <v>0</v>
      </c>
      <c r="J78">
        <v>2593.53103554249</v>
      </c>
      <c r="K78" t="s">
        <v>27</v>
      </c>
      <c r="L78">
        <v>0</v>
      </c>
      <c r="M78">
        <v>3286.0373111628</v>
      </c>
      <c r="N78">
        <v>4455.58938204951</v>
      </c>
      <c r="O78">
        <v>1669.31739037245</v>
      </c>
      <c r="P78">
        <v>2698.63390468389</v>
      </c>
      <c r="Q78">
        <v>0</v>
      </c>
      <c r="R78">
        <v>1220.199</v>
      </c>
      <c r="S78" t="s">
        <v>34</v>
      </c>
    </row>
    <row r="79" spans="1:19" ht="13.5">
      <c r="A79">
        <v>87868</v>
      </c>
      <c r="B79" s="101" t="s">
        <v>507</v>
      </c>
      <c r="C79" s="40">
        <v>503008</v>
      </c>
      <c r="D79">
        <v>66.1589992642403</v>
      </c>
      <c r="E79">
        <v>8.04799747467041</v>
      </c>
      <c r="F79">
        <v>144.781996265054</v>
      </c>
      <c r="G79">
        <v>223.510001996532</v>
      </c>
      <c r="H79">
        <v>278.448000539094</v>
      </c>
      <c r="I79">
        <v>0</v>
      </c>
      <c r="J79">
        <v>1759.70104670525</v>
      </c>
      <c r="K79" t="s">
        <v>27</v>
      </c>
      <c r="L79">
        <v>3541.34350766614</v>
      </c>
      <c r="M79">
        <v>320.796310052276</v>
      </c>
      <c r="N79">
        <v>2413.84975867905</v>
      </c>
      <c r="O79">
        <v>1851.53440249641</v>
      </c>
      <c r="P79">
        <v>1392.14795115823</v>
      </c>
      <c r="Q79">
        <v>0</v>
      </c>
      <c r="R79">
        <v>2992.589</v>
      </c>
      <c r="S79" t="s">
        <v>34</v>
      </c>
    </row>
    <row r="80" spans="1:19" ht="13.5">
      <c r="A80">
        <v>5680</v>
      </c>
      <c r="B80" s="101" t="s">
        <v>169</v>
      </c>
      <c r="C80" s="40">
        <v>479019</v>
      </c>
      <c r="D80">
        <v>59.9899982213974</v>
      </c>
      <c r="E80">
        <v>0</v>
      </c>
      <c r="F80">
        <v>229.400001192</v>
      </c>
      <c r="G80">
        <v>272.899999405257</v>
      </c>
      <c r="H80">
        <v>268.419999875128</v>
      </c>
      <c r="I80">
        <v>0</v>
      </c>
      <c r="J80">
        <v>1687.79105687141</v>
      </c>
      <c r="K80" t="s">
        <v>27</v>
      </c>
      <c r="L80">
        <v>4709.32896304131</v>
      </c>
      <c r="M80">
        <v>0</v>
      </c>
      <c r="N80">
        <v>5213.50421011262</v>
      </c>
      <c r="O80">
        <v>3120.96454089321</v>
      </c>
      <c r="P80">
        <v>1452.7877006029</v>
      </c>
      <c r="Q80">
        <v>0</v>
      </c>
      <c r="R80">
        <v>810.946</v>
      </c>
      <c r="S80" t="s">
        <v>34</v>
      </c>
    </row>
    <row r="81" spans="1:19" ht="13.5">
      <c r="A81">
        <v>18856</v>
      </c>
      <c r="B81" s="101" t="s">
        <v>97</v>
      </c>
      <c r="C81" s="40">
        <v>466122</v>
      </c>
      <c r="D81">
        <v>35.4210052490234</v>
      </c>
      <c r="E81">
        <v>49.180980682373</v>
      </c>
      <c r="F81">
        <v>171.158002346754</v>
      </c>
      <c r="G81">
        <v>273.159992281348</v>
      </c>
      <c r="H81">
        <v>150.691999325529</v>
      </c>
      <c r="I81">
        <v>0</v>
      </c>
      <c r="J81">
        <v>1909.01703369617</v>
      </c>
      <c r="K81" t="s">
        <v>27</v>
      </c>
      <c r="L81">
        <v>2785.99755263329</v>
      </c>
      <c r="M81">
        <v>1681.4723290205</v>
      </c>
      <c r="N81">
        <v>3057.02947695181</v>
      </c>
      <c r="O81">
        <v>1672.39485323429</v>
      </c>
      <c r="P81">
        <v>417.439745665644</v>
      </c>
      <c r="Q81">
        <v>0</v>
      </c>
      <c r="R81">
        <v>1068</v>
      </c>
      <c r="S81" t="s">
        <v>34</v>
      </c>
    </row>
    <row r="82" spans="1:19" ht="13.5">
      <c r="A82">
        <v>97291</v>
      </c>
      <c r="B82" s="101" t="s">
        <v>425</v>
      </c>
      <c r="C82" s="40">
        <v>429882</v>
      </c>
      <c r="D82">
        <v>85.809986888431</v>
      </c>
      <c r="E82">
        <v>17.0360004007816</v>
      </c>
      <c r="F82">
        <v>155.065985025838</v>
      </c>
      <c r="G82">
        <v>380.154996833764</v>
      </c>
      <c r="H82">
        <v>298.310000075027</v>
      </c>
      <c r="I82">
        <v>1.32000005245209</v>
      </c>
      <c r="J82">
        <v>1794.48597910255</v>
      </c>
      <c r="K82" t="s">
        <v>27</v>
      </c>
      <c r="L82">
        <v>5628.54293363355</v>
      </c>
      <c r="M82">
        <v>524.510268157348</v>
      </c>
      <c r="N82">
        <v>2673.03996422514</v>
      </c>
      <c r="O82">
        <v>2266.0669292378</v>
      </c>
      <c r="P82">
        <v>726.398345228023</v>
      </c>
      <c r="Q82">
        <v>1.43200009129941</v>
      </c>
      <c r="R82">
        <v>1210.537</v>
      </c>
      <c r="S82" t="s">
        <v>34</v>
      </c>
    </row>
    <row r="83" spans="1:19" ht="13.5">
      <c r="A83">
        <v>15508</v>
      </c>
      <c r="B83" s="101" t="s">
        <v>566</v>
      </c>
      <c r="C83" s="40">
        <v>423410</v>
      </c>
      <c r="D83">
        <v>43.0099964141846</v>
      </c>
      <c r="E83">
        <v>14.009998857975</v>
      </c>
      <c r="F83">
        <v>134.719997525215</v>
      </c>
      <c r="G83">
        <v>128.519997475669</v>
      </c>
      <c r="H83">
        <v>164.43000106886</v>
      </c>
      <c r="I83">
        <v>0</v>
      </c>
      <c r="J83">
        <v>1242.61901187897</v>
      </c>
      <c r="K83" t="s">
        <v>27</v>
      </c>
      <c r="L83">
        <v>3281.54834055901</v>
      </c>
      <c r="M83">
        <v>429.251952975988</v>
      </c>
      <c r="N83">
        <v>3683.55430614203</v>
      </c>
      <c r="O83">
        <v>2183.0468123015</v>
      </c>
      <c r="P83">
        <v>1261.55871196592</v>
      </c>
      <c r="Q83">
        <v>0</v>
      </c>
      <c r="R83">
        <v>821.199</v>
      </c>
      <c r="S83" t="s">
        <v>34</v>
      </c>
    </row>
    <row r="84" spans="1:19" ht="13.5">
      <c r="A84">
        <v>95077</v>
      </c>
      <c r="B84" s="101" t="s">
        <v>164</v>
      </c>
      <c r="C84" s="40">
        <v>422301</v>
      </c>
      <c r="D84">
        <v>57.7780013084412</v>
      </c>
      <c r="E84">
        <v>58.4299981296062</v>
      </c>
      <c r="F84">
        <v>203.856000609696</v>
      </c>
      <c r="G84">
        <v>413.64899943769</v>
      </c>
      <c r="H84">
        <v>351.565000809729</v>
      </c>
      <c r="I84">
        <v>0</v>
      </c>
      <c r="J84">
        <v>1904.64203810692</v>
      </c>
      <c r="K84" t="s">
        <v>27</v>
      </c>
      <c r="L84">
        <v>2002.62803500891</v>
      </c>
      <c r="M84">
        <v>2100.72472843155</v>
      </c>
      <c r="N84">
        <v>2899.33934477344</v>
      </c>
      <c r="O84">
        <v>2258.68997169496</v>
      </c>
      <c r="P84">
        <v>574.22070585785</v>
      </c>
      <c r="Q84">
        <v>0</v>
      </c>
      <c r="R84">
        <v>1385.976</v>
      </c>
      <c r="S84" t="s">
        <v>34</v>
      </c>
    </row>
    <row r="85" spans="1:19" ht="13.5">
      <c r="A85">
        <v>18964</v>
      </c>
      <c r="B85" s="101" t="s">
        <v>282</v>
      </c>
      <c r="C85" s="40">
        <v>420537</v>
      </c>
      <c r="D85">
        <v>76.629998922348</v>
      </c>
      <c r="E85">
        <v>10.4700002670288</v>
      </c>
      <c r="F85">
        <v>110.600004605949</v>
      </c>
      <c r="G85">
        <v>219.519996613264</v>
      </c>
      <c r="H85">
        <v>309.520000569522</v>
      </c>
      <c r="I85">
        <v>0</v>
      </c>
      <c r="J85">
        <v>1595.71601127833</v>
      </c>
      <c r="K85" t="s">
        <v>27</v>
      </c>
      <c r="L85">
        <v>5397.93163275719</v>
      </c>
      <c r="M85">
        <v>355.070760250092</v>
      </c>
      <c r="N85">
        <v>2476.28963012248</v>
      </c>
      <c r="O85">
        <v>2685.35400884971</v>
      </c>
      <c r="P85">
        <v>1340.92727127776</v>
      </c>
      <c r="Q85">
        <v>0</v>
      </c>
      <c r="R85">
        <v>1065.878</v>
      </c>
      <c r="S85" t="s">
        <v>34</v>
      </c>
    </row>
    <row r="86" spans="1:19" ht="13.5">
      <c r="A86">
        <v>45640</v>
      </c>
      <c r="B86" s="101" t="s">
        <v>293</v>
      </c>
      <c r="C86" s="40">
        <v>419830</v>
      </c>
      <c r="D86">
        <v>61.7549996357411</v>
      </c>
      <c r="E86">
        <v>3.34999990463257</v>
      </c>
      <c r="F86">
        <v>157.605996742845</v>
      </c>
      <c r="G86">
        <v>260.296998490579</v>
      </c>
      <c r="H86">
        <v>308.457999479957</v>
      </c>
      <c r="I86">
        <v>0</v>
      </c>
      <c r="J86">
        <v>2716.76503780484</v>
      </c>
      <c r="K86" t="s">
        <v>27</v>
      </c>
      <c r="L86">
        <v>5434.40937236696</v>
      </c>
      <c r="M86">
        <v>82.4910949841142</v>
      </c>
      <c r="N86">
        <v>3776.5438591931</v>
      </c>
      <c r="O86">
        <v>2734.51637125341</v>
      </c>
      <c r="P86">
        <v>1201.85969498169</v>
      </c>
      <c r="Q86">
        <v>0</v>
      </c>
      <c r="R86">
        <v>3241.066</v>
      </c>
      <c r="S86" t="s">
        <v>34</v>
      </c>
    </row>
    <row r="87" spans="1:19" ht="13.5">
      <c r="A87">
        <v>64945</v>
      </c>
      <c r="B87" s="101" t="s">
        <v>582</v>
      </c>
      <c r="C87" s="40">
        <v>417933</v>
      </c>
      <c r="D87">
        <v>48.4390106201172</v>
      </c>
      <c r="E87">
        <v>0</v>
      </c>
      <c r="F87">
        <v>105.026008576155</v>
      </c>
      <c r="G87">
        <v>125.572998750955</v>
      </c>
      <c r="H87">
        <v>200.679999077693</v>
      </c>
      <c r="I87">
        <v>12.3410004377365</v>
      </c>
      <c r="J87">
        <v>1812.91395317018</v>
      </c>
      <c r="K87" t="s">
        <v>27</v>
      </c>
      <c r="L87">
        <v>4264.45955388993</v>
      </c>
      <c r="M87">
        <v>0</v>
      </c>
      <c r="N87">
        <v>2158.83023044327</v>
      </c>
      <c r="O87">
        <v>1235.98291168315</v>
      </c>
      <c r="P87">
        <v>863.092476302758</v>
      </c>
      <c r="Q87">
        <v>5.33084406703711</v>
      </c>
      <c r="R87">
        <v>2257.175</v>
      </c>
      <c r="S87" t="s">
        <v>34</v>
      </c>
    </row>
    <row r="88" spans="1:19" ht="13.5">
      <c r="A88">
        <v>97831</v>
      </c>
      <c r="B88" s="101" t="s">
        <v>550</v>
      </c>
      <c r="C88" s="40">
        <v>417437</v>
      </c>
      <c r="D88">
        <v>42.6879998631775</v>
      </c>
      <c r="E88">
        <v>40.4669976606965</v>
      </c>
      <c r="F88">
        <v>136.606002666987</v>
      </c>
      <c r="G88">
        <v>218.555003345013</v>
      </c>
      <c r="H88">
        <v>291.1159973545</v>
      </c>
      <c r="I88">
        <v>0</v>
      </c>
      <c r="J88">
        <v>1881.43299369887</v>
      </c>
      <c r="K88" t="s">
        <v>27</v>
      </c>
      <c r="L88">
        <v>1512.94000731222</v>
      </c>
      <c r="M88">
        <v>918.33499979414</v>
      </c>
      <c r="N88">
        <v>1755.13150375802</v>
      </c>
      <c r="O88">
        <v>1593.60713412869</v>
      </c>
      <c r="P88">
        <v>1244.85104023432</v>
      </c>
      <c r="Q88">
        <v>0</v>
      </c>
      <c r="R88">
        <v>2507.365</v>
      </c>
      <c r="S88" t="s">
        <v>34</v>
      </c>
    </row>
    <row r="89" spans="1:19" ht="13.5">
      <c r="A89">
        <v>86302</v>
      </c>
      <c r="B89" s="101" t="s">
        <v>230</v>
      </c>
      <c r="C89" s="40">
        <v>402267</v>
      </c>
      <c r="D89">
        <v>79.1600002720952</v>
      </c>
      <c r="E89">
        <v>29.9399993419647</v>
      </c>
      <c r="F89">
        <v>79.3800009805709</v>
      </c>
      <c r="G89">
        <v>238.829998418689</v>
      </c>
      <c r="H89">
        <v>224.150002080947</v>
      </c>
      <c r="I89">
        <v>0</v>
      </c>
      <c r="J89">
        <v>1401.62000956014</v>
      </c>
      <c r="K89" t="s">
        <v>27</v>
      </c>
      <c r="L89">
        <v>3814.74022653699</v>
      </c>
      <c r="M89">
        <v>748.446255594492</v>
      </c>
      <c r="N89">
        <v>1224.28491928428</v>
      </c>
      <c r="O89">
        <v>2024.79009423195</v>
      </c>
      <c r="P89">
        <v>781.204043497331</v>
      </c>
      <c r="Q89">
        <v>0</v>
      </c>
      <c r="R89">
        <v>1387</v>
      </c>
      <c r="S89" t="s">
        <v>34</v>
      </c>
    </row>
    <row r="90" spans="1:19" ht="13.5">
      <c r="A90">
        <v>4681</v>
      </c>
      <c r="B90" s="101" t="s">
        <v>55</v>
      </c>
      <c r="C90" s="40">
        <v>396125</v>
      </c>
      <c r="D90">
        <v>0</v>
      </c>
      <c r="E90">
        <v>44.5840005651116</v>
      </c>
      <c r="F90">
        <v>154.002000812441</v>
      </c>
      <c r="G90">
        <v>167.840000132099</v>
      </c>
      <c r="H90">
        <v>156.254999686033</v>
      </c>
      <c r="I90">
        <v>0</v>
      </c>
      <c r="J90">
        <v>1855.31003570557</v>
      </c>
      <c r="K90" t="s">
        <v>27</v>
      </c>
      <c r="L90">
        <v>0</v>
      </c>
      <c r="M90">
        <v>2286.90294746496</v>
      </c>
      <c r="N90">
        <v>2576.34895732766</v>
      </c>
      <c r="O90">
        <v>1606.30215541017</v>
      </c>
      <c r="P90">
        <v>606.099057426676</v>
      </c>
      <c r="Q90">
        <v>0</v>
      </c>
      <c r="R90">
        <v>833.606</v>
      </c>
      <c r="S90" t="s">
        <v>34</v>
      </c>
    </row>
    <row r="91" spans="1:19" ht="13.5">
      <c r="A91">
        <v>67105</v>
      </c>
      <c r="B91" s="101" t="s">
        <v>438</v>
      </c>
      <c r="C91" s="40">
        <v>393289</v>
      </c>
      <c r="D91">
        <v>44.0219984054565</v>
      </c>
      <c r="E91">
        <v>12.8800010681152</v>
      </c>
      <c r="F91">
        <v>161.475999619812</v>
      </c>
      <c r="G91">
        <v>131.081999003887</v>
      </c>
      <c r="H91">
        <v>221.08199980855</v>
      </c>
      <c r="I91">
        <v>0</v>
      </c>
      <c r="J91">
        <v>2102.56900146417</v>
      </c>
      <c r="K91" t="s">
        <v>27</v>
      </c>
      <c r="L91">
        <v>2303.35686415434</v>
      </c>
      <c r="M91">
        <v>412.591330129653</v>
      </c>
      <c r="N91">
        <v>4139.96658679657</v>
      </c>
      <c r="O91">
        <v>1542.29344674852</v>
      </c>
      <c r="P91">
        <v>1060.66480248934</v>
      </c>
      <c r="Q91">
        <v>0</v>
      </c>
      <c r="R91">
        <v>3826.639</v>
      </c>
      <c r="S91" t="s">
        <v>34</v>
      </c>
    </row>
    <row r="92" spans="1:19" ht="13.5">
      <c r="A92">
        <v>80227</v>
      </c>
      <c r="B92" s="101" t="s">
        <v>277</v>
      </c>
      <c r="C92" s="40">
        <v>385237</v>
      </c>
      <c r="D92">
        <v>51.8339977413416</v>
      </c>
      <c r="E92">
        <v>31.1309997960925</v>
      </c>
      <c r="F92">
        <v>122.623003594577</v>
      </c>
      <c r="G92">
        <v>224.761002173182</v>
      </c>
      <c r="H92">
        <v>232.438996990677</v>
      </c>
      <c r="I92">
        <v>0</v>
      </c>
      <c r="J92">
        <v>1436.93998575211</v>
      </c>
      <c r="K92" t="s">
        <v>27</v>
      </c>
      <c r="L92">
        <v>2127.42770904303</v>
      </c>
      <c r="M92">
        <v>714.829391442239</v>
      </c>
      <c r="N92">
        <v>1632.69786946848</v>
      </c>
      <c r="O92">
        <v>1546.82916070707</v>
      </c>
      <c r="P92">
        <v>704.059087085305</v>
      </c>
      <c r="Q92">
        <v>0</v>
      </c>
      <c r="R92">
        <v>966</v>
      </c>
      <c r="S92" t="s">
        <v>34</v>
      </c>
    </row>
    <row r="93" spans="1:19" ht="13.5">
      <c r="A93">
        <v>23743</v>
      </c>
      <c r="B93" s="101" t="s">
        <v>159</v>
      </c>
      <c r="C93" s="40">
        <v>370505</v>
      </c>
      <c r="D93">
        <v>49.8209943771362</v>
      </c>
      <c r="E93">
        <v>0</v>
      </c>
      <c r="F93">
        <v>129.835998911411</v>
      </c>
      <c r="G93">
        <v>298.331998587586</v>
      </c>
      <c r="H93">
        <v>205.435997051187</v>
      </c>
      <c r="I93">
        <v>0</v>
      </c>
      <c r="J93">
        <v>1585.24098783731</v>
      </c>
      <c r="K93" t="s">
        <v>27</v>
      </c>
      <c r="L93">
        <v>3580.36824955046</v>
      </c>
      <c r="M93">
        <v>0</v>
      </c>
      <c r="N93">
        <v>2510.66198001988</v>
      </c>
      <c r="O93">
        <v>2559.46137474803</v>
      </c>
      <c r="P93">
        <v>706.565759565448</v>
      </c>
      <c r="Q93">
        <v>0</v>
      </c>
      <c r="R93">
        <v>1213</v>
      </c>
      <c r="S93" t="s">
        <v>34</v>
      </c>
    </row>
    <row r="94" spans="1:19" ht="13.5">
      <c r="A94">
        <v>29872</v>
      </c>
      <c r="B94" s="101" t="s">
        <v>189</v>
      </c>
      <c r="C94" s="40">
        <v>365096</v>
      </c>
      <c r="D94">
        <v>66.2430000305176</v>
      </c>
      <c r="E94">
        <v>11.2629981040955</v>
      </c>
      <c r="F94">
        <v>117.807999154553</v>
      </c>
      <c r="G94">
        <v>304.556997908279</v>
      </c>
      <c r="H94">
        <v>187.393000915647</v>
      </c>
      <c r="I94">
        <v>0</v>
      </c>
      <c r="J94">
        <v>1333.32804590464</v>
      </c>
      <c r="K94" t="s">
        <v>27</v>
      </c>
      <c r="L94">
        <v>3393.06896805391</v>
      </c>
      <c r="M94">
        <v>583.385518364608</v>
      </c>
      <c r="N94">
        <v>1756.34439194016</v>
      </c>
      <c r="O94">
        <v>2334.57568335673</v>
      </c>
      <c r="P94">
        <v>636.074814995052</v>
      </c>
      <c r="Q94">
        <v>0</v>
      </c>
      <c r="R94">
        <v>1112.93</v>
      </c>
      <c r="S94" t="s">
        <v>34</v>
      </c>
    </row>
    <row r="95" spans="1:19" ht="13.5">
      <c r="A95">
        <v>37081</v>
      </c>
      <c r="B95" s="101" t="s">
        <v>269</v>
      </c>
      <c r="C95" s="40">
        <v>362782</v>
      </c>
      <c r="D95">
        <v>66.3199967741966</v>
      </c>
      <c r="E95">
        <v>30.9819997251034</v>
      </c>
      <c r="F95">
        <v>109.072999593802</v>
      </c>
      <c r="G95">
        <v>151.739001581445</v>
      </c>
      <c r="H95">
        <v>289.59000155516</v>
      </c>
      <c r="I95">
        <v>0</v>
      </c>
      <c r="J95">
        <v>1545.65298358491</v>
      </c>
      <c r="K95" t="s">
        <v>27</v>
      </c>
      <c r="L95">
        <v>3868.33596742153</v>
      </c>
      <c r="M95">
        <v>1418.76353591681</v>
      </c>
      <c r="N95">
        <v>1883.30228293687</v>
      </c>
      <c r="O95">
        <v>1563.17581632501</v>
      </c>
      <c r="P95">
        <v>1126.25052986597</v>
      </c>
      <c r="Q95">
        <v>0</v>
      </c>
      <c r="R95">
        <v>1010</v>
      </c>
      <c r="S95" t="s">
        <v>34</v>
      </c>
    </row>
    <row r="96" spans="1:19" ht="13.5">
      <c r="A96">
        <v>50392</v>
      </c>
      <c r="B96" s="101" t="s">
        <v>52</v>
      </c>
      <c r="C96" s="40">
        <v>360331</v>
      </c>
      <c r="D96">
        <v>79.2400064468384</v>
      </c>
      <c r="E96">
        <v>25.1500000953674</v>
      </c>
      <c r="F96">
        <v>128.289998589084</v>
      </c>
      <c r="G96">
        <v>330.599999757484</v>
      </c>
      <c r="H96">
        <v>363.229996399954</v>
      </c>
      <c r="I96">
        <v>4.00999993085861</v>
      </c>
      <c r="J96">
        <v>2039.61003625393</v>
      </c>
      <c r="K96" t="s">
        <v>27</v>
      </c>
      <c r="L96">
        <v>5923.63817813993</v>
      </c>
      <c r="M96">
        <v>1263.06211188436</v>
      </c>
      <c r="N96">
        <v>2146.80331658199</v>
      </c>
      <c r="O96">
        <v>2875.49408418674</v>
      </c>
      <c r="P96">
        <v>942.121238496504</v>
      </c>
      <c r="Q96">
        <v>4.77677962183952</v>
      </c>
      <c r="R96">
        <v>990.455</v>
      </c>
      <c r="S96" t="s">
        <v>34</v>
      </c>
    </row>
    <row r="97" spans="1:19" ht="13.5">
      <c r="A97">
        <v>71803</v>
      </c>
      <c r="B97" s="101" t="s">
        <v>651</v>
      </c>
      <c r="C97" s="40">
        <v>351982</v>
      </c>
      <c r="D97">
        <v>69.0900001525879</v>
      </c>
      <c r="E97">
        <v>38.3299981951714</v>
      </c>
      <c r="F97">
        <v>92.3899998366833</v>
      </c>
      <c r="G97">
        <v>283.159998087212</v>
      </c>
      <c r="H97">
        <v>521.6799998153</v>
      </c>
      <c r="I97">
        <v>0</v>
      </c>
      <c r="J97">
        <v>2240.2200160604</v>
      </c>
      <c r="K97" t="s">
        <v>27</v>
      </c>
      <c r="L97">
        <v>3439.00734588504</v>
      </c>
      <c r="M97">
        <v>1743.5549248904</v>
      </c>
      <c r="N97">
        <v>1753.59961969778</v>
      </c>
      <c r="O97">
        <v>2892.87074867263</v>
      </c>
      <c r="P97">
        <v>2204.43773671612</v>
      </c>
      <c r="Q97">
        <v>0</v>
      </c>
      <c r="R97">
        <v>1125</v>
      </c>
      <c r="S97" t="s">
        <v>34</v>
      </c>
    </row>
    <row r="98" spans="1:19" ht="13.5">
      <c r="A98">
        <v>15832</v>
      </c>
      <c r="B98" s="101" t="s">
        <v>448</v>
      </c>
      <c r="C98" s="40">
        <v>343509</v>
      </c>
      <c r="D98">
        <v>39.0770008563995</v>
      </c>
      <c r="E98">
        <v>32.0370013713837</v>
      </c>
      <c r="F98">
        <v>112.294999971986</v>
      </c>
      <c r="G98">
        <v>368.359994045459</v>
      </c>
      <c r="H98">
        <v>223.591000725515</v>
      </c>
      <c r="I98">
        <v>0</v>
      </c>
      <c r="J98">
        <v>2026.87505093962</v>
      </c>
      <c r="K98" t="s">
        <v>27</v>
      </c>
      <c r="L98">
        <v>3359.27446775138</v>
      </c>
      <c r="M98">
        <v>1171.73755392432</v>
      </c>
      <c r="N98">
        <v>1949.91220317176</v>
      </c>
      <c r="O98">
        <v>2897.83940239187</v>
      </c>
      <c r="P98">
        <v>533.171809224412</v>
      </c>
      <c r="Q98">
        <v>0</v>
      </c>
      <c r="R98">
        <v>1835.989</v>
      </c>
      <c r="S98" t="s">
        <v>34</v>
      </c>
    </row>
    <row r="99" spans="1:19" ht="13.5">
      <c r="A99">
        <v>66673</v>
      </c>
      <c r="B99" s="101" t="s">
        <v>72</v>
      </c>
      <c r="C99" s="40">
        <v>337591</v>
      </c>
      <c r="D99">
        <v>0</v>
      </c>
      <c r="E99">
        <v>32.0399904288352</v>
      </c>
      <c r="F99">
        <v>125.033000398427</v>
      </c>
      <c r="G99">
        <v>75.5990016311407</v>
      </c>
      <c r="H99">
        <v>126.056005222723</v>
      </c>
      <c r="I99">
        <v>0</v>
      </c>
      <c r="J99">
        <v>895.963980436325</v>
      </c>
      <c r="K99" t="s">
        <v>27</v>
      </c>
      <c r="L99">
        <v>0</v>
      </c>
      <c r="M99">
        <v>2323.9105483247</v>
      </c>
      <c r="N99">
        <v>3098.88429859094</v>
      </c>
      <c r="O99">
        <v>782.219853598624</v>
      </c>
      <c r="P99">
        <v>871.627845930867</v>
      </c>
      <c r="Q99">
        <v>0</v>
      </c>
      <c r="R99">
        <v>716.029</v>
      </c>
      <c r="S99" t="s">
        <v>34</v>
      </c>
    </row>
    <row r="100" spans="1:19" ht="13.5">
      <c r="A100">
        <v>4222</v>
      </c>
      <c r="B100" s="101" t="s">
        <v>446</v>
      </c>
      <c r="C100" s="40">
        <v>335630</v>
      </c>
      <c r="D100">
        <v>42.6400008276105</v>
      </c>
      <c r="E100">
        <v>8.31999883055687</v>
      </c>
      <c r="F100">
        <v>181.260001936927</v>
      </c>
      <c r="G100">
        <v>230.323997506872</v>
      </c>
      <c r="H100">
        <v>192.425001443364</v>
      </c>
      <c r="I100">
        <v>0</v>
      </c>
      <c r="J100">
        <v>1829.5139926374</v>
      </c>
      <c r="K100" t="s">
        <v>27</v>
      </c>
      <c r="L100">
        <v>1748.41714900732</v>
      </c>
      <c r="M100">
        <v>175.994176357985</v>
      </c>
      <c r="N100">
        <v>3090.63990737544</v>
      </c>
      <c r="O100">
        <v>1959.57501882059</v>
      </c>
      <c r="P100">
        <v>732.527088976465</v>
      </c>
      <c r="Q100">
        <v>0</v>
      </c>
      <c r="R100">
        <v>2173.374</v>
      </c>
      <c r="S100" t="s">
        <v>34</v>
      </c>
    </row>
    <row r="101" spans="1:19" ht="13.5">
      <c r="A101">
        <v>83764</v>
      </c>
      <c r="B101" s="101" t="s">
        <v>659</v>
      </c>
      <c r="C101" s="40">
        <v>334858</v>
      </c>
      <c r="D101">
        <v>28.010009765625</v>
      </c>
      <c r="E101">
        <v>18.8100089412183</v>
      </c>
      <c r="F101">
        <v>177.631000148132</v>
      </c>
      <c r="G101">
        <v>222.432999373414</v>
      </c>
      <c r="H101">
        <v>168.486999620683</v>
      </c>
      <c r="I101">
        <v>0</v>
      </c>
      <c r="J101">
        <v>1419.03495121002</v>
      </c>
      <c r="K101" t="s">
        <v>27</v>
      </c>
      <c r="L101">
        <v>1849.11582133174</v>
      </c>
      <c r="M101">
        <v>290.127300836146</v>
      </c>
      <c r="N101">
        <v>2798.84665119741</v>
      </c>
      <c r="O101">
        <v>1371.9045465677</v>
      </c>
      <c r="P101">
        <v>406.714069446723</v>
      </c>
      <c r="Q101">
        <v>0</v>
      </c>
      <c r="R101">
        <v>830</v>
      </c>
      <c r="S101" t="s">
        <v>34</v>
      </c>
    </row>
    <row r="102" spans="1:19" ht="13.5">
      <c r="A102">
        <v>13510</v>
      </c>
      <c r="B102" s="101" t="s">
        <v>107</v>
      </c>
      <c r="C102" s="40">
        <v>329757</v>
      </c>
      <c r="D102">
        <v>21.1760001182556</v>
      </c>
      <c r="E102">
        <v>5.42999982833862</v>
      </c>
      <c r="F102">
        <v>92.2399978990434</v>
      </c>
      <c r="G102">
        <v>126.173000585288</v>
      </c>
      <c r="H102">
        <v>148.3939996548</v>
      </c>
      <c r="I102">
        <v>0</v>
      </c>
      <c r="J102">
        <v>2375.53405761719</v>
      </c>
      <c r="K102" t="s">
        <v>27</v>
      </c>
      <c r="L102">
        <v>1412.75704413652</v>
      </c>
      <c r="M102">
        <v>256.363471683115</v>
      </c>
      <c r="N102">
        <v>2781.29282740038</v>
      </c>
      <c r="O102">
        <v>2947.99631669</v>
      </c>
      <c r="P102">
        <v>1260.59097912977</v>
      </c>
      <c r="Q102">
        <v>0</v>
      </c>
      <c r="R102">
        <v>4323.472</v>
      </c>
      <c r="S102" t="s">
        <v>34</v>
      </c>
    </row>
    <row r="103" spans="1:19" ht="13.5">
      <c r="A103">
        <v>53200</v>
      </c>
      <c r="B103" s="101" t="s">
        <v>350</v>
      </c>
      <c r="C103" s="40">
        <v>329533</v>
      </c>
      <c r="D103">
        <v>17.9900000686757</v>
      </c>
      <c r="E103">
        <v>43.3899999205023</v>
      </c>
      <c r="F103">
        <v>111.856999892392</v>
      </c>
      <c r="G103">
        <v>162.550999942468</v>
      </c>
      <c r="H103">
        <v>269.975999401882</v>
      </c>
      <c r="I103">
        <v>0</v>
      </c>
      <c r="J103">
        <v>1283.19003295898</v>
      </c>
      <c r="K103" t="s">
        <v>27</v>
      </c>
      <c r="L103">
        <v>1089.53557151929</v>
      </c>
      <c r="M103">
        <v>2372.64067989215</v>
      </c>
      <c r="N103">
        <v>2411.60366326012</v>
      </c>
      <c r="O103">
        <v>1665.29535833257</v>
      </c>
      <c r="P103">
        <v>1106.22625192907</v>
      </c>
      <c r="Q103">
        <v>0</v>
      </c>
      <c r="R103">
        <v>350.482</v>
      </c>
      <c r="S103" t="s">
        <v>34</v>
      </c>
    </row>
    <row r="104" spans="1:19" ht="13.5">
      <c r="A104">
        <v>68482</v>
      </c>
      <c r="B104" s="101" t="s">
        <v>383</v>
      </c>
      <c r="C104" s="40">
        <v>323783</v>
      </c>
      <c r="D104">
        <v>35.5889996457845</v>
      </c>
      <c r="E104">
        <v>0</v>
      </c>
      <c r="F104">
        <v>110.168999671936</v>
      </c>
      <c r="G104">
        <v>141.604001242667</v>
      </c>
      <c r="H104">
        <v>209.826998835313</v>
      </c>
      <c r="I104">
        <v>2.19300007820129</v>
      </c>
      <c r="J104">
        <v>2367.29796361923</v>
      </c>
      <c r="K104" t="s">
        <v>27</v>
      </c>
      <c r="L104">
        <v>1320.55594645813</v>
      </c>
      <c r="M104">
        <v>0</v>
      </c>
      <c r="N104">
        <v>2445.82010793826</v>
      </c>
      <c r="O104">
        <v>2528.42488155072</v>
      </c>
      <c r="P104">
        <v>1527.41344730556</v>
      </c>
      <c r="Q104">
        <v>10.7187102213502</v>
      </c>
      <c r="R104">
        <v>4136.431</v>
      </c>
      <c r="S104" t="s">
        <v>34</v>
      </c>
    </row>
    <row r="105" spans="1:19" ht="13.5">
      <c r="A105">
        <v>47530</v>
      </c>
      <c r="B105" s="101" t="s">
        <v>272</v>
      </c>
      <c r="C105" s="40">
        <v>323554</v>
      </c>
      <c r="D105">
        <v>7</v>
      </c>
      <c r="E105">
        <v>28.7960000038147</v>
      </c>
      <c r="F105">
        <v>61.6759993433952</v>
      </c>
      <c r="G105">
        <v>173.197998780757</v>
      </c>
      <c r="H105">
        <v>213.684000051348</v>
      </c>
      <c r="I105">
        <v>0</v>
      </c>
      <c r="J105">
        <v>1239.39994096756</v>
      </c>
      <c r="K105" t="s">
        <v>27</v>
      </c>
      <c r="L105">
        <v>183.743001937866</v>
      </c>
      <c r="M105">
        <v>1741.89220178127</v>
      </c>
      <c r="N105">
        <v>994.585951507092</v>
      </c>
      <c r="O105">
        <v>2099.18048090674</v>
      </c>
      <c r="P105">
        <v>911.740160097776</v>
      </c>
      <c r="Q105">
        <v>0</v>
      </c>
      <c r="R105">
        <v>1158</v>
      </c>
      <c r="S105" t="s">
        <v>34</v>
      </c>
    </row>
    <row r="106" spans="1:19" ht="13.5">
      <c r="A106">
        <v>57925</v>
      </c>
      <c r="B106" s="101" t="s">
        <v>43</v>
      </c>
      <c r="C106" s="40">
        <v>317605</v>
      </c>
      <c r="D106">
        <v>50.9480013847351</v>
      </c>
      <c r="E106">
        <v>0</v>
      </c>
      <c r="F106">
        <v>139.803008202231</v>
      </c>
      <c r="G106">
        <v>198.446002397686</v>
      </c>
      <c r="H106">
        <v>181.664002057165</v>
      </c>
      <c r="I106">
        <v>0</v>
      </c>
      <c r="J106">
        <v>1647.93004608154</v>
      </c>
      <c r="K106" t="s">
        <v>27</v>
      </c>
      <c r="L106">
        <v>2933.57216600142</v>
      </c>
      <c r="M106">
        <v>0</v>
      </c>
      <c r="N106">
        <v>2610.93256923324</v>
      </c>
      <c r="O106">
        <v>2125.02166438289</v>
      </c>
      <c r="P106">
        <v>1039.57004558589</v>
      </c>
      <c r="Q106">
        <v>0</v>
      </c>
      <c r="R106">
        <v>2267</v>
      </c>
      <c r="S106" t="s">
        <v>34</v>
      </c>
    </row>
    <row r="107" spans="1:19" ht="13.5">
      <c r="A107">
        <v>85087</v>
      </c>
      <c r="B107" s="101" t="s">
        <v>87</v>
      </c>
      <c r="C107" s="40">
        <v>313392</v>
      </c>
      <c r="D107">
        <v>21.0400085449219</v>
      </c>
      <c r="E107">
        <v>17.6800060942769</v>
      </c>
      <c r="F107">
        <v>81.0180000625551</v>
      </c>
      <c r="G107">
        <v>63.4539989829063</v>
      </c>
      <c r="H107">
        <v>124.22900018096</v>
      </c>
      <c r="I107">
        <v>0</v>
      </c>
      <c r="J107">
        <v>831.18098449707</v>
      </c>
      <c r="K107" t="s">
        <v>27</v>
      </c>
      <c r="L107">
        <v>2248.67604875565</v>
      </c>
      <c r="M107">
        <v>1368.73299899697</v>
      </c>
      <c r="N107">
        <v>1742.21120072901</v>
      </c>
      <c r="O107">
        <v>479.224718281534</v>
      </c>
      <c r="P107">
        <v>657.521211421117</v>
      </c>
      <c r="Q107">
        <v>0</v>
      </c>
      <c r="R107">
        <v>675.914</v>
      </c>
      <c r="S107" t="s">
        <v>34</v>
      </c>
    </row>
    <row r="108" spans="1:19" ht="13.5">
      <c r="A108">
        <v>58006</v>
      </c>
      <c r="B108" s="101" t="s">
        <v>70</v>
      </c>
      <c r="C108" s="40">
        <v>310945</v>
      </c>
      <c r="D108">
        <v>0</v>
      </c>
      <c r="E108">
        <v>16.5800018310547</v>
      </c>
      <c r="F108">
        <v>59.1079958304763</v>
      </c>
      <c r="G108">
        <v>113.021999932826</v>
      </c>
      <c r="H108">
        <v>163.316995318979</v>
      </c>
      <c r="I108">
        <v>0</v>
      </c>
      <c r="J108">
        <v>797.18999505043</v>
      </c>
      <c r="K108" t="s">
        <v>27</v>
      </c>
      <c r="L108">
        <v>0</v>
      </c>
      <c r="M108">
        <v>1827.04472136497</v>
      </c>
      <c r="N108">
        <v>1308.12633563578</v>
      </c>
      <c r="O108">
        <v>1376.22589277104</v>
      </c>
      <c r="P108">
        <v>654.177566807717</v>
      </c>
      <c r="Q108">
        <v>0</v>
      </c>
      <c r="R108">
        <v>641.296</v>
      </c>
      <c r="S108" t="s">
        <v>34</v>
      </c>
    </row>
    <row r="109" spans="1:19" ht="13.5">
      <c r="A109">
        <v>74179</v>
      </c>
      <c r="B109" s="101" t="s">
        <v>654</v>
      </c>
      <c r="C109" s="40">
        <v>303689</v>
      </c>
      <c r="D109">
        <v>36.2530007362366</v>
      </c>
      <c r="E109">
        <v>15.8959999084473</v>
      </c>
      <c r="F109">
        <v>95.7080004843883</v>
      </c>
      <c r="G109">
        <v>160.227999961353</v>
      </c>
      <c r="H109">
        <v>0</v>
      </c>
      <c r="I109">
        <v>140.622000418603</v>
      </c>
      <c r="J109">
        <v>754.280029296875</v>
      </c>
      <c r="K109" t="s">
        <v>27</v>
      </c>
      <c r="L109">
        <v>2256.92803945579</v>
      </c>
      <c r="M109">
        <v>659.588856458664</v>
      </c>
      <c r="N109">
        <v>1746.89692563983</v>
      </c>
      <c r="O109">
        <v>1415.41738453438</v>
      </c>
      <c r="P109">
        <v>0</v>
      </c>
      <c r="Q109">
        <v>421.593054080571</v>
      </c>
      <c r="R109">
        <v>480.102</v>
      </c>
      <c r="S109" t="s">
        <v>34</v>
      </c>
    </row>
    <row r="110" spans="1:19" ht="13.5">
      <c r="A110">
        <v>72559</v>
      </c>
      <c r="B110" s="101" t="s">
        <v>583</v>
      </c>
      <c r="C110" s="40">
        <v>303680</v>
      </c>
      <c r="D110">
        <v>44.4069976806641</v>
      </c>
      <c r="E110">
        <v>0</v>
      </c>
      <c r="F110">
        <v>129.830012558959</v>
      </c>
      <c r="G110">
        <v>147.476999178529</v>
      </c>
      <c r="H110">
        <v>212.263001583517</v>
      </c>
      <c r="I110">
        <v>0.0950000286102295</v>
      </c>
      <c r="J110">
        <v>1878.04703354836</v>
      </c>
      <c r="K110" t="s">
        <v>27</v>
      </c>
      <c r="L110">
        <v>3767.59162103385</v>
      </c>
      <c r="M110">
        <v>0</v>
      </c>
      <c r="N110">
        <v>2098.58743651863</v>
      </c>
      <c r="O110">
        <v>1155.50541538</v>
      </c>
      <c r="P110">
        <v>793.437266827677</v>
      </c>
      <c r="Q110">
        <v>0.198265049606562</v>
      </c>
      <c r="R110">
        <v>1981.85</v>
      </c>
      <c r="S110" t="s">
        <v>34</v>
      </c>
    </row>
    <row r="111" spans="1:19" ht="13.5">
      <c r="A111">
        <v>35461</v>
      </c>
      <c r="B111" s="101" t="s">
        <v>284</v>
      </c>
      <c r="C111" s="40">
        <v>302194</v>
      </c>
      <c r="D111">
        <v>35.3800020217896</v>
      </c>
      <c r="E111">
        <v>10.7299997061491</v>
      </c>
      <c r="F111">
        <v>83.5900020264089</v>
      </c>
      <c r="G111">
        <v>202.639998972416</v>
      </c>
      <c r="H111">
        <v>367.359999908134</v>
      </c>
      <c r="I111">
        <v>0</v>
      </c>
      <c r="J111">
        <v>1411.83999633789</v>
      </c>
      <c r="K111" t="s">
        <v>27</v>
      </c>
      <c r="L111">
        <v>2676.0234362632</v>
      </c>
      <c r="M111">
        <v>145.19684907794</v>
      </c>
      <c r="N111">
        <v>2071.35044104606</v>
      </c>
      <c r="O111">
        <v>2246.77682655677</v>
      </c>
      <c r="P111">
        <v>1575.37470639148</v>
      </c>
      <c r="Q111">
        <v>0</v>
      </c>
      <c r="R111">
        <v>526.308</v>
      </c>
      <c r="S111" t="s">
        <v>34</v>
      </c>
    </row>
    <row r="112" spans="1:19" ht="13.5">
      <c r="A112">
        <v>47719</v>
      </c>
      <c r="B112" s="101" t="s">
        <v>194</v>
      </c>
      <c r="C112" s="40">
        <v>300032</v>
      </c>
      <c r="D112">
        <v>53.6389999389648</v>
      </c>
      <c r="E112">
        <v>14.0130008757114</v>
      </c>
      <c r="F112">
        <v>86.9429979249835</v>
      </c>
      <c r="G112">
        <v>237.190006596036</v>
      </c>
      <c r="H112">
        <v>144.398999718949</v>
      </c>
      <c r="I112">
        <v>0</v>
      </c>
      <c r="J112">
        <v>984.037018120289</v>
      </c>
      <c r="K112" t="s">
        <v>27</v>
      </c>
      <c r="L112">
        <v>2166.22493546084</v>
      </c>
      <c r="M112">
        <v>496.671271160245</v>
      </c>
      <c r="N112">
        <v>1319.80613171775</v>
      </c>
      <c r="O112">
        <v>1737.43481999263</v>
      </c>
      <c r="P112">
        <v>501.640150031075</v>
      </c>
      <c r="Q112">
        <v>0</v>
      </c>
      <c r="R112">
        <v>562.985</v>
      </c>
      <c r="S112" t="s">
        <v>34</v>
      </c>
    </row>
    <row r="113" spans="1:19" ht="13.5">
      <c r="A113">
        <v>23500</v>
      </c>
      <c r="B113" s="101" t="s">
        <v>577</v>
      </c>
      <c r="C113" s="40">
        <v>299823</v>
      </c>
      <c r="D113">
        <v>34.6919937133789</v>
      </c>
      <c r="E113">
        <v>6.37400054931641</v>
      </c>
      <c r="F113">
        <v>76.1329961363226</v>
      </c>
      <c r="G113">
        <v>181.723999354988</v>
      </c>
      <c r="H113">
        <v>267.071015071124</v>
      </c>
      <c r="I113">
        <v>0</v>
      </c>
      <c r="J113">
        <v>1089.33105897903</v>
      </c>
      <c r="K113" t="s">
        <v>27</v>
      </c>
      <c r="L113">
        <v>3041.44894104451</v>
      </c>
      <c r="M113">
        <v>444.060995489359</v>
      </c>
      <c r="N113">
        <v>1872.89580013696</v>
      </c>
      <c r="O113">
        <v>1998.91232191953</v>
      </c>
      <c r="P113">
        <v>950.241979648679</v>
      </c>
      <c r="Q113">
        <v>0</v>
      </c>
      <c r="R113">
        <v>323.444</v>
      </c>
      <c r="S113" t="s">
        <v>34</v>
      </c>
    </row>
    <row r="114" spans="1:19" ht="13.5">
      <c r="A114">
        <v>96670</v>
      </c>
      <c r="B114" s="101" t="s">
        <v>246</v>
      </c>
      <c r="C114" s="40">
        <v>299290</v>
      </c>
      <c r="D114">
        <v>26.9710009058472</v>
      </c>
      <c r="E114">
        <v>64.4160009918269</v>
      </c>
      <c r="F114">
        <v>14.6700007431209</v>
      </c>
      <c r="G114">
        <v>122.444001626223</v>
      </c>
      <c r="H114">
        <v>232.011998913717</v>
      </c>
      <c r="I114">
        <v>0</v>
      </c>
      <c r="J114">
        <v>1799.93900835514</v>
      </c>
      <c r="K114" t="s">
        <v>27</v>
      </c>
      <c r="L114">
        <v>1707.41103712469</v>
      </c>
      <c r="M114">
        <v>2870.26024156623</v>
      </c>
      <c r="N114">
        <v>251.9593047495</v>
      </c>
      <c r="O114">
        <v>1529.37028243393</v>
      </c>
      <c r="P114">
        <v>1651.93740429017</v>
      </c>
      <c r="Q114">
        <v>0</v>
      </c>
      <c r="R114">
        <v>3335.494</v>
      </c>
      <c r="S114" t="s">
        <v>34</v>
      </c>
    </row>
    <row r="115" spans="1:19" ht="13.5">
      <c r="A115">
        <v>20287</v>
      </c>
      <c r="B115" s="101" t="s">
        <v>302</v>
      </c>
      <c r="C115" s="40">
        <v>293925</v>
      </c>
      <c r="D115">
        <v>18.1500005722046</v>
      </c>
      <c r="E115">
        <v>39.9949800595641</v>
      </c>
      <c r="F115">
        <v>80.3980042263865</v>
      </c>
      <c r="G115">
        <v>132.26399966469</v>
      </c>
      <c r="H115">
        <v>202.113022964215</v>
      </c>
      <c r="I115">
        <v>0</v>
      </c>
      <c r="J115">
        <v>1257.13505220413</v>
      </c>
      <c r="K115" t="s">
        <v>27</v>
      </c>
      <c r="L115">
        <v>791.306233540177</v>
      </c>
      <c r="M115">
        <v>2038.52658095025</v>
      </c>
      <c r="N115">
        <v>1395.57158333412</v>
      </c>
      <c r="O115">
        <v>1269.39879930986</v>
      </c>
      <c r="P115">
        <v>788.03008122847</v>
      </c>
      <c r="Q115">
        <v>0</v>
      </c>
      <c r="R115">
        <v>325.511</v>
      </c>
      <c r="S115" t="s">
        <v>34</v>
      </c>
    </row>
    <row r="116" spans="1:19" ht="13.5">
      <c r="A116">
        <v>42211</v>
      </c>
      <c r="B116" s="101" t="s">
        <v>202</v>
      </c>
      <c r="C116" s="40">
        <v>292637</v>
      </c>
      <c r="D116">
        <v>85.4319998174906</v>
      </c>
      <c r="E116">
        <v>0</v>
      </c>
      <c r="F116">
        <v>361.429000135511</v>
      </c>
      <c r="G116">
        <v>238.768999751657</v>
      </c>
      <c r="H116">
        <v>420.739999616519</v>
      </c>
      <c r="I116">
        <v>0</v>
      </c>
      <c r="J116">
        <v>1876.03400999308</v>
      </c>
      <c r="K116" t="s">
        <v>27</v>
      </c>
      <c r="L116">
        <v>4628.047844138</v>
      </c>
      <c r="M116">
        <v>0</v>
      </c>
      <c r="N116">
        <v>4731.92324871011</v>
      </c>
      <c r="O116">
        <v>1629.20463086374</v>
      </c>
      <c r="P116">
        <v>1288.86307399062</v>
      </c>
      <c r="Q116">
        <v>0</v>
      </c>
      <c r="R116">
        <v>2432.057</v>
      </c>
      <c r="S116" t="s">
        <v>34</v>
      </c>
    </row>
    <row r="117" spans="1:19" ht="13.5">
      <c r="A117">
        <v>25228</v>
      </c>
      <c r="B117" s="101" t="s">
        <v>235</v>
      </c>
      <c r="C117" s="40">
        <v>287796</v>
      </c>
      <c r="D117">
        <v>36.7570003177971</v>
      </c>
      <c r="E117">
        <v>33.8770005496917</v>
      </c>
      <c r="F117">
        <v>55.477998405695</v>
      </c>
      <c r="G117">
        <v>160.721002111677</v>
      </c>
      <c r="H117">
        <v>107.213001099299</v>
      </c>
      <c r="I117">
        <v>0</v>
      </c>
      <c r="J117">
        <v>1285.35203845054</v>
      </c>
      <c r="K117" t="s">
        <v>27</v>
      </c>
      <c r="L117">
        <v>2867.04800345749</v>
      </c>
      <c r="M117">
        <v>1432.5404217802</v>
      </c>
      <c r="N117">
        <v>1173.69241090957</v>
      </c>
      <c r="O117">
        <v>1868.24032220757</v>
      </c>
      <c r="P117">
        <v>685.387165235705</v>
      </c>
      <c r="Q117">
        <v>0</v>
      </c>
      <c r="R117">
        <v>2215.996</v>
      </c>
      <c r="S117" t="s">
        <v>34</v>
      </c>
    </row>
    <row r="118" spans="1:19" ht="13.5">
      <c r="A118">
        <v>31087</v>
      </c>
      <c r="B118" s="101" t="s">
        <v>151</v>
      </c>
      <c r="C118" s="40">
        <v>287759</v>
      </c>
      <c r="D118">
        <v>31.4839987754822</v>
      </c>
      <c r="E118">
        <v>5.28999963402748</v>
      </c>
      <c r="F118">
        <v>58.2710006830748</v>
      </c>
      <c r="G118">
        <v>225.34000148694</v>
      </c>
      <c r="H118">
        <v>177.312000842765</v>
      </c>
      <c r="I118">
        <v>0.00500011444091797</v>
      </c>
      <c r="J118">
        <v>1134.74701535702</v>
      </c>
      <c r="K118" t="s">
        <v>27</v>
      </c>
      <c r="L118">
        <v>1401.40778795071</v>
      </c>
      <c r="M118">
        <v>125.683548787609</v>
      </c>
      <c r="N118">
        <v>1328.59665771294</v>
      </c>
      <c r="O118">
        <v>2750.15564767504</v>
      </c>
      <c r="P118">
        <v>1046.37000856223</v>
      </c>
      <c r="Q118">
        <v>0.0281256455928087</v>
      </c>
      <c r="R118">
        <v>2489</v>
      </c>
      <c r="S118" t="s">
        <v>34</v>
      </c>
    </row>
    <row r="119" spans="1:19" ht="13.5">
      <c r="A119">
        <v>79498</v>
      </c>
      <c r="B119" s="101" t="s">
        <v>85</v>
      </c>
      <c r="C119" s="40">
        <v>285408</v>
      </c>
      <c r="D119">
        <v>0</v>
      </c>
      <c r="E119">
        <v>31.7699935436249</v>
      </c>
      <c r="F119">
        <v>32.6290023773909</v>
      </c>
      <c r="G119">
        <v>116.267002232373</v>
      </c>
      <c r="H119">
        <v>115.758002361283</v>
      </c>
      <c r="I119">
        <v>0</v>
      </c>
      <c r="J119">
        <v>553.969998180866</v>
      </c>
      <c r="K119" t="s">
        <v>27</v>
      </c>
      <c r="L119">
        <v>0</v>
      </c>
      <c r="M119">
        <v>2614.25926923752</v>
      </c>
      <c r="N119">
        <v>721.941907694563</v>
      </c>
      <c r="O119">
        <v>1441.6823886279</v>
      </c>
      <c r="P119">
        <v>595.508972369134</v>
      </c>
      <c r="Q119">
        <v>0</v>
      </c>
      <c r="R119">
        <v>458.273</v>
      </c>
      <c r="S119" t="s">
        <v>34</v>
      </c>
    </row>
    <row r="120" spans="1:19" ht="13.5">
      <c r="A120">
        <v>2602</v>
      </c>
      <c r="B120" s="101" t="s">
        <v>185</v>
      </c>
      <c r="C120" s="40">
        <v>283904</v>
      </c>
      <c r="D120">
        <v>27.9529995918274</v>
      </c>
      <c r="E120">
        <v>26.2530000656843</v>
      </c>
      <c r="F120">
        <v>78.4649992873892</v>
      </c>
      <c r="G120">
        <v>220.755999643356</v>
      </c>
      <c r="H120">
        <v>150.91000007838</v>
      </c>
      <c r="I120">
        <v>0</v>
      </c>
      <c r="J120">
        <v>794.411024093628</v>
      </c>
      <c r="K120" t="s">
        <v>27</v>
      </c>
      <c r="L120">
        <v>1975.02265238762</v>
      </c>
      <c r="M120">
        <v>1701.43050220609</v>
      </c>
      <c r="N120">
        <v>1439.52644593967</v>
      </c>
      <c r="O120">
        <v>1795.86417265318</v>
      </c>
      <c r="P120">
        <v>554.536986247636</v>
      </c>
      <c r="Q120">
        <v>0</v>
      </c>
      <c r="R120">
        <v>612.542</v>
      </c>
      <c r="S120" t="s">
        <v>34</v>
      </c>
    </row>
    <row r="121" spans="1:19" ht="13.5">
      <c r="A121">
        <v>83116</v>
      </c>
      <c r="B121" s="101" t="s">
        <v>473</v>
      </c>
      <c r="C121" s="40">
        <v>276498</v>
      </c>
      <c r="D121">
        <v>17.1169996261597</v>
      </c>
      <c r="E121">
        <v>23.4169998168945</v>
      </c>
      <c r="F121">
        <v>106.788999176584</v>
      </c>
      <c r="G121">
        <v>185.076002023183</v>
      </c>
      <c r="H121">
        <v>163.176001422107</v>
      </c>
      <c r="I121">
        <v>0</v>
      </c>
      <c r="J121">
        <v>1188.09696531296</v>
      </c>
      <c r="K121" t="s">
        <v>27</v>
      </c>
      <c r="L121">
        <v>457.019624434412</v>
      </c>
      <c r="M121">
        <v>671.813114551827</v>
      </c>
      <c r="N121">
        <v>1838.94771306589</v>
      </c>
      <c r="O121">
        <v>1462.42054535635</v>
      </c>
      <c r="P121">
        <v>551.251457348</v>
      </c>
      <c r="Q121">
        <v>0</v>
      </c>
      <c r="R121">
        <v>1643.286</v>
      </c>
      <c r="S121" t="s">
        <v>34</v>
      </c>
    </row>
    <row r="122" spans="1:19" ht="13.5">
      <c r="A122">
        <v>29440</v>
      </c>
      <c r="B122" s="101" t="s">
        <v>236</v>
      </c>
      <c r="C122" s="40">
        <v>276368</v>
      </c>
      <c r="D122">
        <v>17.0939998626709</v>
      </c>
      <c r="E122">
        <v>22.5409986078739</v>
      </c>
      <c r="F122">
        <v>95.543002563878</v>
      </c>
      <c r="G122">
        <v>151.432996590273</v>
      </c>
      <c r="H122">
        <v>54.5470013152808</v>
      </c>
      <c r="I122">
        <v>0</v>
      </c>
      <c r="J122">
        <v>1469.65502203628</v>
      </c>
      <c r="K122" t="s">
        <v>27</v>
      </c>
      <c r="L122">
        <v>680.65499907732</v>
      </c>
      <c r="M122">
        <v>582.033972725272</v>
      </c>
      <c r="N122">
        <v>2386.15041100618</v>
      </c>
      <c r="O122">
        <v>1929.4543901365</v>
      </c>
      <c r="P122">
        <v>420.159007525304</v>
      </c>
      <c r="Q122">
        <v>0</v>
      </c>
      <c r="R122">
        <v>1761.745</v>
      </c>
      <c r="S122" t="s">
        <v>34</v>
      </c>
    </row>
    <row r="123" spans="1:19" ht="13.5">
      <c r="A123">
        <v>81739</v>
      </c>
      <c r="B123" s="101" t="s">
        <v>175</v>
      </c>
      <c r="C123" s="40">
        <v>275213</v>
      </c>
      <c r="D123">
        <v>60.6500010490417</v>
      </c>
      <c r="E123">
        <v>10.210000038147</v>
      </c>
      <c r="F123">
        <v>101.230000244919</v>
      </c>
      <c r="G123">
        <v>231.6219994477</v>
      </c>
      <c r="H123">
        <v>176.559999244753</v>
      </c>
      <c r="I123">
        <v>0</v>
      </c>
      <c r="J123">
        <v>1302.00999355316</v>
      </c>
      <c r="K123" t="s">
        <v>27</v>
      </c>
      <c r="L123">
        <v>3239.04105250537</v>
      </c>
      <c r="M123">
        <v>437.744999304414</v>
      </c>
      <c r="N123">
        <v>1925.93774562143</v>
      </c>
      <c r="O123">
        <v>1888.3414829215</v>
      </c>
      <c r="P123">
        <v>730.317755002528</v>
      </c>
      <c r="Q123">
        <v>0</v>
      </c>
      <c r="R123">
        <v>431.755</v>
      </c>
      <c r="S123" t="s">
        <v>34</v>
      </c>
    </row>
    <row r="124" spans="1:19" ht="13.5">
      <c r="A124">
        <v>8785</v>
      </c>
      <c r="B124" s="101" t="s">
        <v>135</v>
      </c>
      <c r="C124" s="40">
        <v>272625</v>
      </c>
      <c r="D124">
        <v>23.0050020217896</v>
      </c>
      <c r="E124">
        <v>0</v>
      </c>
      <c r="F124">
        <v>129.780994980596</v>
      </c>
      <c r="G124">
        <v>182.529009703547</v>
      </c>
      <c r="H124">
        <v>163.156037401408</v>
      </c>
      <c r="I124">
        <v>0</v>
      </c>
      <c r="J124">
        <v>1089.45202636719</v>
      </c>
      <c r="K124" t="s">
        <v>27</v>
      </c>
      <c r="L124">
        <v>1616.92760275304</v>
      </c>
      <c r="M124">
        <v>0</v>
      </c>
      <c r="N124">
        <v>2534.91880943137</v>
      </c>
      <c r="O124">
        <v>1580.35104849353</v>
      </c>
      <c r="P124">
        <v>502.512049769619</v>
      </c>
      <c r="Q124">
        <v>0</v>
      </c>
      <c r="R124">
        <v>847</v>
      </c>
      <c r="S124" t="s">
        <v>34</v>
      </c>
    </row>
    <row r="125" spans="1:19" ht="13.5">
      <c r="A125">
        <v>71479</v>
      </c>
      <c r="B125" s="101" t="s">
        <v>117</v>
      </c>
      <c r="C125" s="40">
        <v>270774</v>
      </c>
      <c r="D125">
        <v>33.8420009613037</v>
      </c>
      <c r="E125">
        <v>33.1550011634827</v>
      </c>
      <c r="F125">
        <v>131.027004156262</v>
      </c>
      <c r="G125">
        <v>230.473996754736</v>
      </c>
      <c r="H125">
        <v>189.309999726713</v>
      </c>
      <c r="I125">
        <v>0</v>
      </c>
      <c r="J125">
        <v>1363.72102200985</v>
      </c>
      <c r="K125" t="s">
        <v>27</v>
      </c>
      <c r="L125">
        <v>1899.99454148114</v>
      </c>
      <c r="M125">
        <v>1114.5342516005</v>
      </c>
      <c r="N125">
        <v>2715.05704204366</v>
      </c>
      <c r="O125">
        <v>1767.40315491892</v>
      </c>
      <c r="P125">
        <v>792.821215852979</v>
      </c>
      <c r="Q125">
        <v>0</v>
      </c>
      <c r="R125">
        <v>2480.281</v>
      </c>
      <c r="S125" t="s">
        <v>34</v>
      </c>
    </row>
    <row r="126" spans="1:19" ht="13.5">
      <c r="A126">
        <v>22366</v>
      </c>
      <c r="B126" s="101" t="s">
        <v>462</v>
      </c>
      <c r="C126" s="40">
        <v>270626</v>
      </c>
      <c r="D126">
        <v>63.1880268026143</v>
      </c>
      <c r="E126">
        <v>5.35999870300293</v>
      </c>
      <c r="F126">
        <v>112.781990801916</v>
      </c>
      <c r="G126">
        <v>229.282002315391</v>
      </c>
      <c r="H126">
        <v>150.817001076415</v>
      </c>
      <c r="I126">
        <v>0</v>
      </c>
      <c r="J126">
        <v>1163.32603849843</v>
      </c>
      <c r="K126" t="s">
        <v>27</v>
      </c>
      <c r="L126">
        <v>1692.75041538104</v>
      </c>
      <c r="M126">
        <v>73.7409279420972</v>
      </c>
      <c r="N126">
        <v>1451.76677154552</v>
      </c>
      <c r="O126">
        <v>1718.17484745895</v>
      </c>
      <c r="P126">
        <v>457.280195326486</v>
      </c>
      <c r="Q126">
        <v>0</v>
      </c>
      <c r="R126">
        <v>845.707</v>
      </c>
      <c r="S126" t="s">
        <v>34</v>
      </c>
    </row>
    <row r="127" spans="1:19" ht="13.5">
      <c r="A127">
        <v>75718</v>
      </c>
      <c r="B127" s="101" t="s">
        <v>146</v>
      </c>
      <c r="C127" s="40">
        <v>270414</v>
      </c>
      <c r="D127">
        <v>30.400000333786</v>
      </c>
      <c r="E127">
        <v>11.9499988555908</v>
      </c>
      <c r="F127">
        <v>131.320002257824</v>
      </c>
      <c r="G127">
        <v>198.769999274984</v>
      </c>
      <c r="H127">
        <v>216.929999306798</v>
      </c>
      <c r="I127">
        <v>0</v>
      </c>
      <c r="J127">
        <v>1261.47003418207</v>
      </c>
      <c r="K127" t="s">
        <v>27</v>
      </c>
      <c r="L127">
        <v>1330.975492239</v>
      </c>
      <c r="M127">
        <v>292.723154008389</v>
      </c>
      <c r="N127">
        <v>2051.30805436522</v>
      </c>
      <c r="O127">
        <v>1407.25067206565</v>
      </c>
      <c r="P127">
        <v>620.607294884685</v>
      </c>
      <c r="Q127">
        <v>0</v>
      </c>
      <c r="R127">
        <v>947.37</v>
      </c>
      <c r="S127" t="s">
        <v>34</v>
      </c>
    </row>
    <row r="128" spans="1:19" ht="13.5">
      <c r="A128">
        <v>88462</v>
      </c>
      <c r="B128" s="101" t="s">
        <v>216</v>
      </c>
      <c r="C128" s="40">
        <v>268472</v>
      </c>
      <c r="D128">
        <v>37.8900022506714</v>
      </c>
      <c r="E128">
        <v>15.8299994468689</v>
      </c>
      <c r="F128">
        <v>66.1400020699948</v>
      </c>
      <c r="G128">
        <v>139.319999696687</v>
      </c>
      <c r="H128">
        <v>129.169996660203</v>
      </c>
      <c r="I128">
        <v>25.7299998402596</v>
      </c>
      <c r="J128">
        <v>734.360026739538</v>
      </c>
      <c r="K128" t="s">
        <v>27</v>
      </c>
      <c r="L128">
        <v>2898.38196545094</v>
      </c>
      <c r="M128">
        <v>717.109191250056</v>
      </c>
      <c r="N128">
        <v>1372.52506001294</v>
      </c>
      <c r="O128">
        <v>1364.36958521325</v>
      </c>
      <c r="P128">
        <v>532.141043701908</v>
      </c>
      <c r="Q128">
        <v>94.1058894548332</v>
      </c>
      <c r="R128">
        <v>584</v>
      </c>
      <c r="S128" t="s">
        <v>34</v>
      </c>
    </row>
    <row r="129" spans="1:19" ht="13.5">
      <c r="A129">
        <v>35164</v>
      </c>
      <c r="B129" s="101" t="s">
        <v>238</v>
      </c>
      <c r="C129" s="40">
        <v>267884</v>
      </c>
      <c r="D129">
        <v>53.471998333931</v>
      </c>
      <c r="E129">
        <v>37.2040001824498</v>
      </c>
      <c r="F129">
        <v>49.6449990682304</v>
      </c>
      <c r="G129">
        <v>178.28999886103</v>
      </c>
      <c r="H129">
        <v>180.016999226063</v>
      </c>
      <c r="I129">
        <v>0</v>
      </c>
      <c r="J129">
        <v>1285.08201408386</v>
      </c>
      <c r="K129" t="s">
        <v>27</v>
      </c>
      <c r="L129">
        <v>3018.41702943505</v>
      </c>
      <c r="M129">
        <v>1413.90421901993</v>
      </c>
      <c r="N129">
        <v>1150.57650787756</v>
      </c>
      <c r="O129">
        <v>2026.44613195682</v>
      </c>
      <c r="P129">
        <v>930.127703994163</v>
      </c>
      <c r="Q129">
        <v>0</v>
      </c>
      <c r="R129">
        <v>1410.813</v>
      </c>
      <c r="S129" t="s">
        <v>34</v>
      </c>
    </row>
    <row r="130" spans="1:19" ht="13.5">
      <c r="A130">
        <v>13375</v>
      </c>
      <c r="B130" s="101" t="s">
        <v>249</v>
      </c>
      <c r="C130" s="40">
        <v>266595</v>
      </c>
      <c r="D130">
        <v>15.4100008010864</v>
      </c>
      <c r="E130">
        <v>22.9199995994568</v>
      </c>
      <c r="F130">
        <v>86.9399999305606</v>
      </c>
      <c r="G130">
        <v>141.930000118911</v>
      </c>
      <c r="H130">
        <v>179.269998108968</v>
      </c>
      <c r="I130">
        <v>0</v>
      </c>
      <c r="J130">
        <v>1377.35999473557</v>
      </c>
      <c r="K130" t="s">
        <v>27</v>
      </c>
      <c r="L130">
        <v>1008.76064468175</v>
      </c>
      <c r="M130">
        <v>654.254291538149</v>
      </c>
      <c r="N130">
        <v>986.084386670962</v>
      </c>
      <c r="O130">
        <v>1225.42283089133</v>
      </c>
      <c r="P130">
        <v>853.666523470776</v>
      </c>
      <c r="Q130">
        <v>0</v>
      </c>
      <c r="R130">
        <v>1196.306</v>
      </c>
      <c r="S130" t="s">
        <v>34</v>
      </c>
    </row>
    <row r="131" spans="1:19" ht="13.5">
      <c r="A131">
        <v>47611</v>
      </c>
      <c r="B131" s="101" t="s">
        <v>406</v>
      </c>
      <c r="C131" s="40">
        <v>263532</v>
      </c>
      <c r="D131">
        <v>0</v>
      </c>
      <c r="E131">
        <v>14.0299997329712</v>
      </c>
      <c r="F131">
        <v>85.8000002503395</v>
      </c>
      <c r="G131">
        <v>233.730998959392</v>
      </c>
      <c r="H131">
        <v>111.258996864781</v>
      </c>
      <c r="I131">
        <v>0</v>
      </c>
      <c r="J131">
        <v>649.869989395142</v>
      </c>
      <c r="K131" t="s">
        <v>27</v>
      </c>
      <c r="L131">
        <v>0</v>
      </c>
      <c r="M131">
        <v>975.721340537071</v>
      </c>
      <c r="N131">
        <v>1634.27675994113</v>
      </c>
      <c r="O131">
        <v>2129.442889011</v>
      </c>
      <c r="P131">
        <v>354.996728308033</v>
      </c>
      <c r="Q131">
        <v>0</v>
      </c>
      <c r="R131">
        <v>544.714</v>
      </c>
      <c r="S131" t="s">
        <v>34</v>
      </c>
    </row>
    <row r="132" spans="1:19" ht="13.5">
      <c r="A132">
        <v>22636</v>
      </c>
      <c r="B132" s="101" t="s">
        <v>628</v>
      </c>
      <c r="C132" s="40">
        <v>255353</v>
      </c>
      <c r="D132">
        <v>30.7050008773804</v>
      </c>
      <c r="E132">
        <v>0</v>
      </c>
      <c r="F132">
        <v>148.942999199033</v>
      </c>
      <c r="G132">
        <v>63.0169993713498</v>
      </c>
      <c r="H132">
        <v>183.108999911696</v>
      </c>
      <c r="I132">
        <v>0</v>
      </c>
      <c r="J132">
        <v>1477.91999435425</v>
      </c>
      <c r="K132" t="s">
        <v>27</v>
      </c>
      <c r="L132">
        <v>1561.68517191708</v>
      </c>
      <c r="M132">
        <v>0</v>
      </c>
      <c r="N132">
        <v>2887.86432559555</v>
      </c>
      <c r="O132">
        <v>493.588784916792</v>
      </c>
      <c r="P132">
        <v>706.262315872591</v>
      </c>
      <c r="Q132">
        <v>0</v>
      </c>
      <c r="R132">
        <v>2689.814</v>
      </c>
      <c r="S132" t="s">
        <v>34</v>
      </c>
    </row>
    <row r="133" spans="1:19" ht="13.5">
      <c r="A133">
        <v>41347</v>
      </c>
      <c r="B133" s="101" t="s">
        <v>635</v>
      </c>
      <c r="C133" s="40">
        <v>254856</v>
      </c>
      <c r="D133">
        <v>12.3599853515625</v>
      </c>
      <c r="E133">
        <v>0.280006408691406</v>
      </c>
      <c r="F133">
        <v>88.6149954199791</v>
      </c>
      <c r="G133">
        <v>165.573994010687</v>
      </c>
      <c r="H133">
        <v>180.140000529587</v>
      </c>
      <c r="I133">
        <v>0</v>
      </c>
      <c r="J133">
        <v>765.891998291016</v>
      </c>
      <c r="K133" t="s">
        <v>27</v>
      </c>
      <c r="L133">
        <v>885.94914317131</v>
      </c>
      <c r="M133">
        <v>4.08809328079224</v>
      </c>
      <c r="N133">
        <v>2140.90447767451</v>
      </c>
      <c r="O133">
        <v>2369.23959198035</v>
      </c>
      <c r="P133">
        <v>998.390286445618</v>
      </c>
      <c r="Q133">
        <v>0</v>
      </c>
      <c r="R133">
        <v>650.648</v>
      </c>
      <c r="S133" t="s">
        <v>34</v>
      </c>
    </row>
    <row r="134" spans="1:19" ht="13.5">
      <c r="A134">
        <v>49582</v>
      </c>
      <c r="B134" s="101" t="s">
        <v>166</v>
      </c>
      <c r="C134" s="40">
        <v>250994</v>
      </c>
      <c r="D134">
        <v>7.01599884033203</v>
      </c>
      <c r="E134">
        <v>13.7640008926392</v>
      </c>
      <c r="F134">
        <v>68.5059998892248</v>
      </c>
      <c r="G134">
        <v>64.4959992412478</v>
      </c>
      <c r="H134">
        <v>87.1040000747889</v>
      </c>
      <c r="I134">
        <v>0</v>
      </c>
      <c r="J134">
        <v>765.701004415751</v>
      </c>
      <c r="K134" t="s">
        <v>27</v>
      </c>
      <c r="L134">
        <v>544.897544145584</v>
      </c>
      <c r="M134">
        <v>882.212835010141</v>
      </c>
      <c r="N134">
        <v>2179.14988560788</v>
      </c>
      <c r="O134">
        <v>834.809055846184</v>
      </c>
      <c r="P134">
        <v>522.527266801801</v>
      </c>
      <c r="Q134">
        <v>0</v>
      </c>
      <c r="R134">
        <v>585</v>
      </c>
      <c r="S134" t="s">
        <v>34</v>
      </c>
    </row>
    <row r="135" spans="1:19" ht="13.5">
      <c r="A135">
        <v>68509</v>
      </c>
      <c r="B135" s="101" t="s">
        <v>145</v>
      </c>
      <c r="C135" s="40">
        <v>247172</v>
      </c>
      <c r="D135">
        <v>35.3199992179871</v>
      </c>
      <c r="E135">
        <v>5.65000152587891</v>
      </c>
      <c r="F135">
        <v>107.080000309274</v>
      </c>
      <c r="G135">
        <v>160.140000583604</v>
      </c>
      <c r="H135">
        <v>158.039999745786</v>
      </c>
      <c r="I135">
        <v>0</v>
      </c>
      <c r="J135">
        <v>963.729985505342</v>
      </c>
      <c r="K135" t="s">
        <v>27</v>
      </c>
      <c r="L135">
        <v>1184.64872954041</v>
      </c>
      <c r="M135">
        <v>126.476177826524</v>
      </c>
      <c r="N135">
        <v>1808.51255428419</v>
      </c>
      <c r="O135">
        <v>1200.41502393223</v>
      </c>
      <c r="P135">
        <v>456.411529974197</v>
      </c>
      <c r="Q135">
        <v>0</v>
      </c>
      <c r="R135">
        <v>756.819</v>
      </c>
      <c r="S135" t="s">
        <v>34</v>
      </c>
    </row>
    <row r="136" spans="1:19" ht="13.5">
      <c r="A136">
        <v>5167</v>
      </c>
      <c r="B136" s="101" t="s">
        <v>182</v>
      </c>
      <c r="C136" s="40">
        <v>243667</v>
      </c>
      <c r="D136">
        <v>10.44500041008</v>
      </c>
      <c r="E136">
        <v>62.5339980125427</v>
      </c>
      <c r="F136">
        <v>142.530024142936</v>
      </c>
      <c r="G136">
        <v>383.539988155477</v>
      </c>
      <c r="H136">
        <v>219.925998929888</v>
      </c>
      <c r="I136">
        <v>0</v>
      </c>
      <c r="J136">
        <v>2126.09104681015</v>
      </c>
      <c r="K136" t="s">
        <v>27</v>
      </c>
      <c r="L136">
        <v>403.359272103757</v>
      </c>
      <c r="M136">
        <v>2259.36349557526</v>
      </c>
      <c r="N136">
        <v>1990.54244633485</v>
      </c>
      <c r="O136">
        <v>1854.4476592592</v>
      </c>
      <c r="P136">
        <v>401.955728067536</v>
      </c>
      <c r="Q136">
        <v>0</v>
      </c>
      <c r="R136">
        <v>2272.789</v>
      </c>
      <c r="S136" t="s">
        <v>34</v>
      </c>
    </row>
    <row r="137" spans="1:19" ht="13.5">
      <c r="A137">
        <v>19099</v>
      </c>
      <c r="B137" s="100" t="s">
        <v>380</v>
      </c>
      <c r="C137" s="40">
        <v>242324</v>
      </c>
      <c r="D137">
        <v>14.6000003442168</v>
      </c>
      <c r="E137">
        <v>20.9850082360208</v>
      </c>
      <c r="F137">
        <v>76.1390163553879</v>
      </c>
      <c r="G137">
        <v>169.490000381134</v>
      </c>
      <c r="H137">
        <v>95.2630008829292</v>
      </c>
      <c r="I137">
        <v>0.921999990940094</v>
      </c>
      <c r="J137">
        <v>1900.65003204346</v>
      </c>
      <c r="K137" t="s">
        <v>27</v>
      </c>
      <c r="L137">
        <v>700.466907218099</v>
      </c>
      <c r="M137">
        <v>662.74855478853</v>
      </c>
      <c r="N137">
        <v>1472.45499157859</v>
      </c>
      <c r="O137">
        <v>1258.77719967254</v>
      </c>
      <c r="P137">
        <v>292.146580666624</v>
      </c>
      <c r="Q137">
        <v>0.387239981209859</v>
      </c>
      <c r="R137">
        <v>6429.32</v>
      </c>
      <c r="S137" t="s">
        <v>34</v>
      </c>
    </row>
    <row r="138" spans="1:19" ht="13.5">
      <c r="A138">
        <v>73693</v>
      </c>
      <c r="B138" s="100" t="s">
        <v>276</v>
      </c>
      <c r="C138" s="40">
        <v>240264</v>
      </c>
      <c r="D138">
        <v>4.84400033950806</v>
      </c>
      <c r="E138">
        <v>22.3680000156164</v>
      </c>
      <c r="F138">
        <v>78.9650005996227</v>
      </c>
      <c r="G138">
        <v>91.9199983533472</v>
      </c>
      <c r="H138">
        <v>165.485000421759</v>
      </c>
      <c r="I138">
        <v>0</v>
      </c>
      <c r="J138">
        <v>861.599992752075</v>
      </c>
      <c r="K138" t="s">
        <v>27</v>
      </c>
      <c r="L138">
        <v>90.5321118831635</v>
      </c>
      <c r="M138">
        <v>1131.48932176828</v>
      </c>
      <c r="N138">
        <v>1505.52232098952</v>
      </c>
      <c r="O138">
        <v>803.165625369176</v>
      </c>
      <c r="P138">
        <v>661.978317747824</v>
      </c>
      <c r="Q138">
        <v>0</v>
      </c>
      <c r="R138">
        <v>517</v>
      </c>
      <c r="S138" t="s">
        <v>34</v>
      </c>
    </row>
    <row r="139" spans="1:19" ht="13.5">
      <c r="A139">
        <v>87004</v>
      </c>
      <c r="B139" s="100" t="s">
        <v>660</v>
      </c>
      <c r="C139" s="40">
        <v>229810</v>
      </c>
      <c r="D139">
        <v>33.5799960494041</v>
      </c>
      <c r="E139">
        <v>0</v>
      </c>
      <c r="F139">
        <v>35.6239991188049</v>
      </c>
      <c r="G139">
        <v>113.272000774741</v>
      </c>
      <c r="H139">
        <v>104.043000519276</v>
      </c>
      <c r="I139">
        <v>0</v>
      </c>
      <c r="J139">
        <v>570.460998535156</v>
      </c>
      <c r="K139" t="s">
        <v>27</v>
      </c>
      <c r="L139">
        <v>3933.20143043995</v>
      </c>
      <c r="M139">
        <v>0</v>
      </c>
      <c r="N139">
        <v>949.928579643369</v>
      </c>
      <c r="O139">
        <v>1814.491168743</v>
      </c>
      <c r="P139">
        <v>709.437666806974</v>
      </c>
      <c r="Q139">
        <v>0</v>
      </c>
      <c r="R139">
        <v>716.114</v>
      </c>
      <c r="S139" t="s">
        <v>34</v>
      </c>
    </row>
    <row r="140" spans="1:19" ht="13.5">
      <c r="A140">
        <v>3898</v>
      </c>
      <c r="B140" s="100" t="s">
        <v>215</v>
      </c>
      <c r="C140" s="40">
        <v>227180</v>
      </c>
      <c r="D140">
        <v>0</v>
      </c>
      <c r="E140">
        <v>44.7199997901917</v>
      </c>
      <c r="F140">
        <v>93.3699948787689</v>
      </c>
      <c r="G140">
        <v>199.109999835491</v>
      </c>
      <c r="H140">
        <v>150.699997607386</v>
      </c>
      <c r="I140">
        <v>26.1599999982864</v>
      </c>
      <c r="J140">
        <v>1122.13996803761</v>
      </c>
      <c r="K140" t="s">
        <v>27</v>
      </c>
      <c r="L140">
        <v>0</v>
      </c>
      <c r="M140">
        <v>1917.51449782401</v>
      </c>
      <c r="N140">
        <v>1556.20573132299</v>
      </c>
      <c r="O140">
        <v>1621.86872896738</v>
      </c>
      <c r="P140">
        <v>488.024018392432</v>
      </c>
      <c r="Q140">
        <v>72.6960393991321</v>
      </c>
      <c r="R140">
        <v>866</v>
      </c>
      <c r="S140" t="s">
        <v>34</v>
      </c>
    </row>
    <row r="141" spans="1:19" ht="13.5">
      <c r="A141">
        <v>76474</v>
      </c>
      <c r="B141" s="100" t="s">
        <v>465</v>
      </c>
      <c r="C141" s="40">
        <v>226848</v>
      </c>
      <c r="D141">
        <v>0</v>
      </c>
      <c r="E141">
        <v>4.14999989420176</v>
      </c>
      <c r="F141">
        <v>22.5099997483194</v>
      </c>
      <c r="G141">
        <v>36.2599997837096</v>
      </c>
      <c r="H141">
        <v>44.8699998110533</v>
      </c>
      <c r="I141">
        <v>0</v>
      </c>
      <c r="J141">
        <v>187.219994902611</v>
      </c>
      <c r="K141" t="s">
        <v>27</v>
      </c>
      <c r="L141">
        <v>0</v>
      </c>
      <c r="M141">
        <v>42.5344690233469</v>
      </c>
      <c r="N141">
        <v>218.642012817785</v>
      </c>
      <c r="O141">
        <v>183.843351399526</v>
      </c>
      <c r="P141">
        <v>100.957803530619</v>
      </c>
      <c r="Q141">
        <v>0</v>
      </c>
      <c r="R141">
        <v>29.156</v>
      </c>
      <c r="S141" t="s">
        <v>34</v>
      </c>
    </row>
    <row r="142" spans="1:19" ht="13.5">
      <c r="A142">
        <v>49933</v>
      </c>
      <c r="B142" s="100" t="s">
        <v>212</v>
      </c>
      <c r="C142" s="40">
        <v>226582</v>
      </c>
      <c r="D142">
        <v>17.2899853885174</v>
      </c>
      <c r="E142">
        <v>22.5500450134277</v>
      </c>
      <c r="F142">
        <v>53.8999896403402</v>
      </c>
      <c r="G142">
        <v>227.150000767782</v>
      </c>
      <c r="H142">
        <v>66.6299997344613</v>
      </c>
      <c r="I142">
        <v>0</v>
      </c>
      <c r="J142">
        <v>975.309986114502</v>
      </c>
      <c r="K142" t="s">
        <v>27</v>
      </c>
      <c r="L142">
        <v>655.421838570386</v>
      </c>
      <c r="M142">
        <v>459.694415722042</v>
      </c>
      <c r="N142">
        <v>1048.70484120026</v>
      </c>
      <c r="O142">
        <v>1976.710899055</v>
      </c>
      <c r="P142">
        <v>260.283264056081</v>
      </c>
      <c r="Q142">
        <v>0</v>
      </c>
      <c r="R142">
        <v>618</v>
      </c>
      <c r="S142" t="s">
        <v>34</v>
      </c>
    </row>
    <row r="143" spans="1:19" ht="13.5">
      <c r="A143">
        <v>2305</v>
      </c>
      <c r="B143" s="100" t="s">
        <v>46</v>
      </c>
      <c r="C143" s="40">
        <v>225744</v>
      </c>
      <c r="D143">
        <v>17.9629907160997</v>
      </c>
      <c r="E143">
        <v>0</v>
      </c>
      <c r="F143">
        <v>75.1410008296371</v>
      </c>
      <c r="G143">
        <v>53.4469986222684</v>
      </c>
      <c r="H143">
        <v>3.06199976801872</v>
      </c>
      <c r="I143">
        <v>125.064000596292</v>
      </c>
      <c r="J143">
        <v>564.660014331341</v>
      </c>
      <c r="K143" t="s">
        <v>27</v>
      </c>
      <c r="L143">
        <v>709.704322680831</v>
      </c>
      <c r="M143">
        <v>0</v>
      </c>
      <c r="N143">
        <v>1645.2386644322</v>
      </c>
      <c r="O143">
        <v>503.050519161159</v>
      </c>
      <c r="P143">
        <v>12.7264495447744</v>
      </c>
      <c r="Q143">
        <v>329.381154555769</v>
      </c>
      <c r="R143">
        <v>226</v>
      </c>
      <c r="S143" t="s">
        <v>34</v>
      </c>
    </row>
    <row r="144" spans="1:19" ht="13.5">
      <c r="A144">
        <v>28117</v>
      </c>
      <c r="B144" s="100" t="s">
        <v>264</v>
      </c>
      <c r="C144" s="40">
        <v>224049</v>
      </c>
      <c r="D144">
        <v>15.6500036716461</v>
      </c>
      <c r="E144">
        <v>17.2400003969669</v>
      </c>
      <c r="F144">
        <v>40.8900134507567</v>
      </c>
      <c r="G144">
        <v>122.369997855276</v>
      </c>
      <c r="H144">
        <v>151.12999753654</v>
      </c>
      <c r="I144">
        <v>0</v>
      </c>
      <c r="J144">
        <v>724.880008459091</v>
      </c>
      <c r="K144" t="s">
        <v>27</v>
      </c>
      <c r="L144">
        <v>770.85098168999</v>
      </c>
      <c r="M144">
        <v>800.364921435714</v>
      </c>
      <c r="N144">
        <v>756.715710487217</v>
      </c>
      <c r="O144">
        <v>1097.85177366436</v>
      </c>
      <c r="P144">
        <v>413.052782945568</v>
      </c>
      <c r="Q144">
        <v>0</v>
      </c>
      <c r="R144">
        <v>400.134</v>
      </c>
      <c r="S144" t="s">
        <v>34</v>
      </c>
    </row>
    <row r="145" spans="1:19" ht="13.5">
      <c r="A145">
        <v>3358</v>
      </c>
      <c r="B145" s="100" t="s">
        <v>232</v>
      </c>
      <c r="C145" s="40">
        <v>221570</v>
      </c>
      <c r="D145">
        <v>75.862002056092</v>
      </c>
      <c r="E145">
        <v>28.8300003185868</v>
      </c>
      <c r="F145">
        <v>107.251995514962</v>
      </c>
      <c r="G145">
        <v>188.210005370784</v>
      </c>
      <c r="H145">
        <v>178.36499732174</v>
      </c>
      <c r="I145">
        <v>0</v>
      </c>
      <c r="J145">
        <v>1662.45400198922</v>
      </c>
      <c r="K145" t="s">
        <v>27</v>
      </c>
      <c r="L145">
        <v>4012.53803569824</v>
      </c>
      <c r="M145">
        <v>997.208029001951</v>
      </c>
      <c r="N145">
        <v>1803.49780838378</v>
      </c>
      <c r="O145">
        <v>1481.46549692011</v>
      </c>
      <c r="P145">
        <v>722.745518340962</v>
      </c>
      <c r="Q145">
        <v>0</v>
      </c>
      <c r="R145">
        <v>1529.976</v>
      </c>
      <c r="S145" t="s">
        <v>34</v>
      </c>
    </row>
    <row r="146" spans="1:19" ht="13.5">
      <c r="A146">
        <v>8974</v>
      </c>
      <c r="B146" s="100" t="s">
        <v>623</v>
      </c>
      <c r="C146" s="40">
        <v>221251</v>
      </c>
      <c r="D146">
        <v>21.1079983711243</v>
      </c>
      <c r="E146">
        <v>0</v>
      </c>
      <c r="F146">
        <v>38.1829991340637</v>
      </c>
      <c r="G146">
        <v>80.7960001826286</v>
      </c>
      <c r="H146">
        <v>99.4429990015924</v>
      </c>
      <c r="I146">
        <v>0</v>
      </c>
      <c r="J146">
        <v>1139.93902444839</v>
      </c>
      <c r="K146" t="s">
        <v>27</v>
      </c>
      <c r="L146">
        <v>1304.49357013404</v>
      </c>
      <c r="M146">
        <v>0</v>
      </c>
      <c r="N146">
        <v>1288.50575385429</v>
      </c>
      <c r="O146">
        <v>2006.75208704174</v>
      </c>
      <c r="P146">
        <v>1341.71360636503</v>
      </c>
      <c r="Q146">
        <v>0</v>
      </c>
      <c r="R146">
        <v>2069.132</v>
      </c>
      <c r="S146" t="s">
        <v>34</v>
      </c>
    </row>
    <row r="147" spans="1:19" ht="13.5">
      <c r="A147">
        <v>2683</v>
      </c>
      <c r="B147" s="100" t="s">
        <v>54</v>
      </c>
      <c r="C147" s="40">
        <v>217591</v>
      </c>
      <c r="D147">
        <v>0</v>
      </c>
      <c r="E147">
        <v>15.9799998886883</v>
      </c>
      <c r="F147">
        <v>43.4629995375872</v>
      </c>
      <c r="G147">
        <v>47.5640001222491</v>
      </c>
      <c r="H147">
        <v>64.8860005289316</v>
      </c>
      <c r="I147">
        <v>0</v>
      </c>
      <c r="J147">
        <v>592.915977478027</v>
      </c>
      <c r="K147" t="s">
        <v>27</v>
      </c>
      <c r="L147">
        <v>0</v>
      </c>
      <c r="M147">
        <v>1623.11231244728</v>
      </c>
      <c r="N147">
        <v>931.692551083863</v>
      </c>
      <c r="O147">
        <v>462.178826928139</v>
      </c>
      <c r="P147">
        <v>352.646301016212</v>
      </c>
      <c r="Q147">
        <v>0</v>
      </c>
      <c r="R147">
        <v>460.348</v>
      </c>
      <c r="S147" t="s">
        <v>34</v>
      </c>
    </row>
    <row r="148" spans="1:19" ht="13.5">
      <c r="A148">
        <v>83953</v>
      </c>
      <c r="B148" s="100" t="s">
        <v>208</v>
      </c>
      <c r="C148" s="40">
        <v>215004</v>
      </c>
      <c r="D148">
        <v>12.7000045776367</v>
      </c>
      <c r="E148">
        <v>69.1219760030508</v>
      </c>
      <c r="F148">
        <v>59.9750080406666</v>
      </c>
      <c r="G148">
        <v>103.098004039377</v>
      </c>
      <c r="H148">
        <v>136.936999659985</v>
      </c>
      <c r="I148">
        <v>0</v>
      </c>
      <c r="J148">
        <v>1111.46799916029</v>
      </c>
      <c r="K148" t="s">
        <v>27</v>
      </c>
      <c r="L148">
        <v>524.932698257267</v>
      </c>
      <c r="M148">
        <v>2343.48446044745</v>
      </c>
      <c r="N148">
        <v>1188.95841179881</v>
      </c>
      <c r="O148">
        <v>851.723159405403</v>
      </c>
      <c r="P148">
        <v>534.3842098061</v>
      </c>
      <c r="Q148">
        <v>0</v>
      </c>
      <c r="R148">
        <v>1167</v>
      </c>
      <c r="S148" t="s">
        <v>34</v>
      </c>
    </row>
    <row r="149" spans="1:19" ht="13.5">
      <c r="A149">
        <v>40780</v>
      </c>
      <c r="B149" s="100" t="s">
        <v>42</v>
      </c>
      <c r="C149" s="40">
        <v>213253</v>
      </c>
      <c r="D149">
        <v>14.7230010032654</v>
      </c>
      <c r="E149">
        <v>30.3350133895874</v>
      </c>
      <c r="F149">
        <v>40.6400104165077</v>
      </c>
      <c r="G149">
        <v>140.973005103529</v>
      </c>
      <c r="H149">
        <v>255.035000860109</v>
      </c>
      <c r="I149">
        <v>0.0990002155303955</v>
      </c>
      <c r="J149">
        <v>1160.85998535156</v>
      </c>
      <c r="K149" t="s">
        <v>27</v>
      </c>
      <c r="L149">
        <v>925.391137845814</v>
      </c>
      <c r="M149">
        <v>1309.92251738254</v>
      </c>
      <c r="N149">
        <v>1173.89054384781</v>
      </c>
      <c r="O149">
        <v>1815.17948423466</v>
      </c>
      <c r="P149">
        <v>1532.26130945404</v>
      </c>
      <c r="Q149">
        <v>0.153400138020515</v>
      </c>
      <c r="R149">
        <v>1374</v>
      </c>
      <c r="S149" t="s">
        <v>34</v>
      </c>
    </row>
    <row r="150" spans="1:19" ht="13.5">
      <c r="A150">
        <v>28333</v>
      </c>
      <c r="B150" s="100" t="s">
        <v>470</v>
      </c>
      <c r="C150" s="40">
        <v>211989</v>
      </c>
      <c r="D150">
        <v>11.0110000986606</v>
      </c>
      <c r="E150">
        <v>4.45800304412842</v>
      </c>
      <c r="F150">
        <v>74.6830007354729</v>
      </c>
      <c r="G150">
        <v>126.600999845192</v>
      </c>
      <c r="H150">
        <v>159.116000330541</v>
      </c>
      <c r="I150">
        <v>4.38599973917007</v>
      </c>
      <c r="J150">
        <v>896.501011252403</v>
      </c>
      <c r="K150" t="s">
        <v>27</v>
      </c>
      <c r="L150">
        <v>241.159373643808</v>
      </c>
      <c r="M150">
        <v>113.128486640751</v>
      </c>
      <c r="N150">
        <v>1849.54007183912</v>
      </c>
      <c r="O150">
        <v>1134.30055791326</v>
      </c>
      <c r="P150">
        <v>814.654740648228</v>
      </c>
      <c r="Q150">
        <v>24.4799988269806</v>
      </c>
      <c r="R150">
        <v>1302</v>
      </c>
      <c r="S150" t="s">
        <v>34</v>
      </c>
    </row>
    <row r="151" spans="1:19" ht="13.5">
      <c r="A151">
        <v>87490</v>
      </c>
      <c r="B151" s="100" t="s">
        <v>88</v>
      </c>
      <c r="C151" s="40">
        <v>210990</v>
      </c>
      <c r="D151">
        <v>0</v>
      </c>
      <c r="E151">
        <v>27.6199998855591</v>
      </c>
      <c r="F151">
        <v>48.4500009641051</v>
      </c>
      <c r="G151">
        <v>81.9329995177686</v>
      </c>
      <c r="H151">
        <v>61.2729998007417</v>
      </c>
      <c r="I151">
        <v>0</v>
      </c>
      <c r="J151">
        <v>474.40699005127</v>
      </c>
      <c r="K151" t="s">
        <v>27</v>
      </c>
      <c r="L151">
        <v>0</v>
      </c>
      <c r="M151">
        <v>3698.73655282706</v>
      </c>
      <c r="N151">
        <v>947.084148085676</v>
      </c>
      <c r="O151">
        <v>890.002028752118</v>
      </c>
      <c r="P151">
        <v>328.865104712546</v>
      </c>
      <c r="Q151">
        <v>0</v>
      </c>
      <c r="R151">
        <v>404.452</v>
      </c>
      <c r="S151" t="s">
        <v>34</v>
      </c>
    </row>
    <row r="152" spans="1:19" ht="13.5">
      <c r="A152">
        <v>79768</v>
      </c>
      <c r="B152" s="100" t="s">
        <v>132</v>
      </c>
      <c r="C152" s="40">
        <v>208886</v>
      </c>
      <c r="D152">
        <v>37.5099983215332</v>
      </c>
      <c r="E152">
        <v>3.29999988526106</v>
      </c>
      <c r="F152">
        <v>135.270003605634</v>
      </c>
      <c r="G152">
        <v>107.880000283942</v>
      </c>
      <c r="H152">
        <v>72.9999999441206</v>
      </c>
      <c r="I152">
        <v>0</v>
      </c>
      <c r="J152">
        <v>899.000024855137</v>
      </c>
      <c r="K152" t="s">
        <v>27</v>
      </c>
      <c r="L152">
        <v>1935.41441637278</v>
      </c>
      <c r="M152">
        <v>49.6483944654465</v>
      </c>
      <c r="N152">
        <v>2686.32436244003</v>
      </c>
      <c r="O152">
        <v>896.304097720888</v>
      </c>
      <c r="P152">
        <v>273.395298585994</v>
      </c>
      <c r="Q152">
        <v>0</v>
      </c>
      <c r="R152">
        <v>1446.747</v>
      </c>
      <c r="S152" t="s">
        <v>34</v>
      </c>
    </row>
    <row r="153" spans="1:19" ht="13.5">
      <c r="A153">
        <v>78229</v>
      </c>
      <c r="B153" s="100" t="s">
        <v>266</v>
      </c>
      <c r="C153" s="40">
        <v>207229</v>
      </c>
      <c r="D153">
        <v>14.0699920654297</v>
      </c>
      <c r="E153">
        <v>12.4799979925156</v>
      </c>
      <c r="F153">
        <v>93.6700185090303</v>
      </c>
      <c r="G153">
        <v>70.7800001110882</v>
      </c>
      <c r="H153">
        <v>103.609995275736</v>
      </c>
      <c r="I153">
        <v>0</v>
      </c>
      <c r="J153">
        <v>603.60001718998</v>
      </c>
      <c r="K153" t="s">
        <v>27</v>
      </c>
      <c r="L153">
        <v>1089.16223525256</v>
      </c>
      <c r="M153">
        <v>389.748950527981</v>
      </c>
      <c r="N153">
        <v>1542.29738192074</v>
      </c>
      <c r="O153">
        <v>435.292352132499</v>
      </c>
      <c r="P153">
        <v>252.307989027468</v>
      </c>
      <c r="Q153">
        <v>0</v>
      </c>
      <c r="R153">
        <v>327.755</v>
      </c>
      <c r="S153" t="s">
        <v>34</v>
      </c>
    </row>
    <row r="154" spans="1:19" ht="13.5">
      <c r="A154">
        <v>30628</v>
      </c>
      <c r="B154" s="100" t="s">
        <v>98</v>
      </c>
      <c r="C154" s="40">
        <v>206633</v>
      </c>
      <c r="D154">
        <v>19.8069915771484</v>
      </c>
      <c r="E154">
        <v>5.77301025390625</v>
      </c>
      <c r="F154">
        <v>54.0669892951846</v>
      </c>
      <c r="G154">
        <v>151.641994729638</v>
      </c>
      <c r="H154">
        <v>138.841999679804</v>
      </c>
      <c r="I154">
        <v>0</v>
      </c>
      <c r="J154">
        <v>932.529018551111</v>
      </c>
      <c r="K154" t="s">
        <v>27</v>
      </c>
      <c r="L154">
        <v>1068.94634389877</v>
      </c>
      <c r="M154">
        <v>86.5951538085938</v>
      </c>
      <c r="N154">
        <v>1312.04666455649</v>
      </c>
      <c r="O154">
        <v>1692.24342763424</v>
      </c>
      <c r="P154">
        <v>428.797897906043</v>
      </c>
      <c r="Q154">
        <v>0</v>
      </c>
      <c r="R154">
        <v>510</v>
      </c>
      <c r="S154" t="s">
        <v>34</v>
      </c>
    </row>
    <row r="155" spans="1:19" ht="13.5">
      <c r="A155">
        <v>35920</v>
      </c>
      <c r="B155" s="100" t="s">
        <v>633</v>
      </c>
      <c r="C155" s="40">
        <v>205754</v>
      </c>
      <c r="D155">
        <v>29.5180000960827</v>
      </c>
      <c r="E155">
        <v>0</v>
      </c>
      <c r="F155">
        <v>82.7889989726245</v>
      </c>
      <c r="G155">
        <v>102.11599991098</v>
      </c>
      <c r="H155">
        <v>210.899998957291</v>
      </c>
      <c r="I155">
        <v>0</v>
      </c>
      <c r="J155">
        <v>1120.14899468422</v>
      </c>
      <c r="K155" t="s">
        <v>27</v>
      </c>
      <c r="L155">
        <v>1699.58735883981</v>
      </c>
      <c r="M155">
        <v>0</v>
      </c>
      <c r="N155">
        <v>1914.89767797804</v>
      </c>
      <c r="O155">
        <v>941.055111587979</v>
      </c>
      <c r="P155">
        <v>755.030549161369</v>
      </c>
      <c r="Q155">
        <v>0</v>
      </c>
      <c r="R155">
        <v>1471.12</v>
      </c>
      <c r="S155" t="s">
        <v>34</v>
      </c>
    </row>
    <row r="156" spans="1:19" ht="13.5">
      <c r="A156">
        <v>86464</v>
      </c>
      <c r="B156" s="100" t="s">
        <v>119</v>
      </c>
      <c r="C156" s="40">
        <v>204260</v>
      </c>
      <c r="D156">
        <v>16.9799993038177</v>
      </c>
      <c r="E156">
        <v>0</v>
      </c>
      <c r="F156">
        <v>80.9070002883673</v>
      </c>
      <c r="G156">
        <v>103.513001218438</v>
      </c>
      <c r="H156">
        <v>102.71300047636</v>
      </c>
      <c r="I156">
        <v>0</v>
      </c>
      <c r="J156">
        <v>885.651972651482</v>
      </c>
      <c r="K156" t="s">
        <v>27</v>
      </c>
      <c r="L156">
        <v>605.583945579827</v>
      </c>
      <c r="M156">
        <v>0</v>
      </c>
      <c r="N156">
        <v>1797.43079752335</v>
      </c>
      <c r="O156">
        <v>1403.79106167424</v>
      </c>
      <c r="P156">
        <v>786.795598973054</v>
      </c>
      <c r="Q156">
        <v>0</v>
      </c>
      <c r="R156">
        <v>1611.73</v>
      </c>
      <c r="S156" t="s">
        <v>34</v>
      </c>
    </row>
    <row r="157" spans="1:19" ht="13.5">
      <c r="A157">
        <v>51877</v>
      </c>
      <c r="B157" s="100" t="s">
        <v>309</v>
      </c>
      <c r="C157" s="40">
        <v>202225</v>
      </c>
      <c r="D157">
        <v>11.8719997406006</v>
      </c>
      <c r="E157">
        <v>46.1679935455322</v>
      </c>
      <c r="F157">
        <v>106.856020579115</v>
      </c>
      <c r="G157">
        <v>120.962990108877</v>
      </c>
      <c r="H157">
        <v>191.214012604207</v>
      </c>
      <c r="I157">
        <v>0</v>
      </c>
      <c r="J157">
        <v>942.559995174408</v>
      </c>
      <c r="K157" t="s">
        <v>27</v>
      </c>
      <c r="L157">
        <v>352.956400319934</v>
      </c>
      <c r="M157">
        <v>1059.34804576449</v>
      </c>
      <c r="N157">
        <v>1757.51941638827</v>
      </c>
      <c r="O157">
        <v>451.692576774993</v>
      </c>
      <c r="P157">
        <v>519.369336268981</v>
      </c>
      <c r="Q157">
        <v>0</v>
      </c>
      <c r="R157">
        <v>287.743</v>
      </c>
      <c r="S157" t="s">
        <v>34</v>
      </c>
    </row>
    <row r="158" spans="1:19" ht="13.5">
      <c r="A158">
        <v>90541</v>
      </c>
      <c r="B158" s="100" t="s">
        <v>665</v>
      </c>
      <c r="C158" s="40">
        <v>200436</v>
      </c>
      <c r="D158">
        <v>15.8499908447266</v>
      </c>
      <c r="E158">
        <v>0</v>
      </c>
      <c r="F158">
        <v>42.5199990049005</v>
      </c>
      <c r="G158">
        <v>242.455001164228</v>
      </c>
      <c r="H158">
        <v>208.010001152754</v>
      </c>
      <c r="I158">
        <v>0</v>
      </c>
      <c r="J158">
        <v>767.489978790283</v>
      </c>
      <c r="K158" t="s">
        <v>27</v>
      </c>
      <c r="L158">
        <v>1236.47431015968</v>
      </c>
      <c r="M158">
        <v>0</v>
      </c>
      <c r="N158">
        <v>964.40117446892</v>
      </c>
      <c r="O158">
        <v>1932.53452972462</v>
      </c>
      <c r="P158">
        <v>535.217436578125</v>
      </c>
      <c r="Q158">
        <v>0</v>
      </c>
      <c r="R158">
        <v>659.086</v>
      </c>
      <c r="S158" t="s">
        <v>34</v>
      </c>
    </row>
    <row r="159" spans="1:19" ht="13.5">
      <c r="A159">
        <v>46828</v>
      </c>
      <c r="B159" s="100" t="s">
        <v>112</v>
      </c>
      <c r="C159" s="40">
        <v>199487</v>
      </c>
      <c r="D159">
        <v>15.6569995880127</v>
      </c>
      <c r="E159">
        <v>14.8299999237061</v>
      </c>
      <c r="F159">
        <v>44.2519996389747</v>
      </c>
      <c r="G159">
        <v>53.3950001113117</v>
      </c>
      <c r="H159">
        <v>152.390999522991</v>
      </c>
      <c r="I159">
        <v>0</v>
      </c>
      <c r="J159">
        <v>1415.42201684415</v>
      </c>
      <c r="K159" t="s">
        <v>27</v>
      </c>
      <c r="L159">
        <v>1246.20597283542</v>
      </c>
      <c r="M159">
        <v>333.402395162731</v>
      </c>
      <c r="N159">
        <v>1133.79126534611</v>
      </c>
      <c r="O159">
        <v>966.270753226243</v>
      </c>
      <c r="P159">
        <v>1300.18144879583</v>
      </c>
      <c r="Q159">
        <v>0</v>
      </c>
      <c r="R159">
        <v>1507.424</v>
      </c>
      <c r="S159" t="s">
        <v>34</v>
      </c>
    </row>
    <row r="160" spans="1:19" ht="13.5">
      <c r="A160">
        <v>75421</v>
      </c>
      <c r="B160" s="100" t="s">
        <v>333</v>
      </c>
      <c r="C160" s="40">
        <v>197442</v>
      </c>
      <c r="D160">
        <v>26.1100010871887</v>
      </c>
      <c r="E160">
        <v>3.36999893188477</v>
      </c>
      <c r="F160">
        <v>74.6530013177544</v>
      </c>
      <c r="G160">
        <v>83.6000008340925</v>
      </c>
      <c r="H160">
        <v>120.21499420004</v>
      </c>
      <c r="I160">
        <v>0</v>
      </c>
      <c r="J160">
        <v>878.079010087997</v>
      </c>
      <c r="K160" t="s">
        <v>27</v>
      </c>
      <c r="L160">
        <v>1496.10113109648</v>
      </c>
      <c r="M160">
        <v>146.20740544796</v>
      </c>
      <c r="N160">
        <v>1418.73753442615</v>
      </c>
      <c r="O160">
        <v>765.338037291076</v>
      </c>
      <c r="P160">
        <v>547.849546952144</v>
      </c>
      <c r="Q160">
        <v>0</v>
      </c>
      <c r="R160">
        <v>678.886</v>
      </c>
      <c r="S160" t="s">
        <v>34</v>
      </c>
    </row>
    <row r="161" spans="1:19" ht="13.5">
      <c r="A161">
        <v>61165</v>
      </c>
      <c r="B161" s="100" t="s">
        <v>501</v>
      </c>
      <c r="C161" s="40">
        <v>197155</v>
      </c>
      <c r="D161">
        <v>7.84899997711182</v>
      </c>
      <c r="E161">
        <v>16.8320007324219</v>
      </c>
      <c r="F161">
        <v>45.7689988985658</v>
      </c>
      <c r="G161">
        <v>128.444002199918</v>
      </c>
      <c r="H161">
        <v>108.74400001578</v>
      </c>
      <c r="I161">
        <v>0</v>
      </c>
      <c r="J161">
        <v>963.475002348423</v>
      </c>
      <c r="K161" t="s">
        <v>27</v>
      </c>
      <c r="L161">
        <v>628.522018432617</v>
      </c>
      <c r="M161">
        <v>1274.52872942388</v>
      </c>
      <c r="N161">
        <v>774.86648691562</v>
      </c>
      <c r="O161">
        <v>1290.78563763946</v>
      </c>
      <c r="P161">
        <v>542.572265337687</v>
      </c>
      <c r="Q161">
        <v>0</v>
      </c>
      <c r="R161">
        <v>562.492</v>
      </c>
      <c r="S161" t="s">
        <v>34</v>
      </c>
    </row>
    <row r="162" spans="1:19" ht="13.5">
      <c r="A162">
        <v>58600</v>
      </c>
      <c r="B162" s="100" t="s">
        <v>44</v>
      </c>
      <c r="C162" s="40">
        <v>196892</v>
      </c>
      <c r="D162">
        <v>38.4439868908376</v>
      </c>
      <c r="E162">
        <v>6.60500001907349</v>
      </c>
      <c r="F162">
        <v>69.3610243117437</v>
      </c>
      <c r="G162">
        <v>164.293991647661</v>
      </c>
      <c r="H162">
        <v>198.990000672056</v>
      </c>
      <c r="I162">
        <v>0</v>
      </c>
      <c r="J162">
        <v>1322.47998428345</v>
      </c>
      <c r="K162" t="s">
        <v>27</v>
      </c>
      <c r="L162">
        <v>2339.64611191303</v>
      </c>
      <c r="M162">
        <v>161.072416994721</v>
      </c>
      <c r="N162">
        <v>1553.37819617242</v>
      </c>
      <c r="O162">
        <v>2084.84750271868</v>
      </c>
      <c r="P162">
        <v>889.277462648955</v>
      </c>
      <c r="Q162">
        <v>0</v>
      </c>
      <c r="R162">
        <v>1694</v>
      </c>
      <c r="S162" t="s">
        <v>34</v>
      </c>
    </row>
    <row r="163" spans="1:19" ht="13.5">
      <c r="A163">
        <v>79282</v>
      </c>
      <c r="B163" s="100" t="s">
        <v>81</v>
      </c>
      <c r="C163" s="40">
        <v>196263</v>
      </c>
      <c r="D163">
        <v>0</v>
      </c>
      <c r="E163">
        <v>31.9899964332581</v>
      </c>
      <c r="F163">
        <v>46.7310101110488</v>
      </c>
      <c r="G163">
        <v>66.3400008138269</v>
      </c>
      <c r="H163">
        <v>142.247000299394</v>
      </c>
      <c r="I163">
        <v>0</v>
      </c>
      <c r="J163">
        <v>422.800003051758</v>
      </c>
      <c r="K163" t="s">
        <v>27</v>
      </c>
      <c r="L163">
        <v>0</v>
      </c>
      <c r="M163">
        <v>2218.81252390891</v>
      </c>
      <c r="N163">
        <v>654.360903400928</v>
      </c>
      <c r="O163">
        <v>490.513047751039</v>
      </c>
      <c r="P163">
        <v>507.811477693729</v>
      </c>
      <c r="Q163">
        <v>0</v>
      </c>
      <c r="R163">
        <v>328.208</v>
      </c>
      <c r="S163" t="s">
        <v>34</v>
      </c>
    </row>
    <row r="164" spans="1:19" ht="13.5">
      <c r="A164">
        <v>27766</v>
      </c>
      <c r="B164" s="100" t="s">
        <v>268</v>
      </c>
      <c r="C164" s="40">
        <v>194804</v>
      </c>
      <c r="D164">
        <v>18.3999977111816</v>
      </c>
      <c r="E164">
        <v>0</v>
      </c>
      <c r="F164">
        <v>66.179002687335</v>
      </c>
      <c r="G164">
        <v>110.434000017121</v>
      </c>
      <c r="H164">
        <v>100.212998496369</v>
      </c>
      <c r="I164">
        <v>0</v>
      </c>
      <c r="J164">
        <v>629.140015035868</v>
      </c>
      <c r="K164" t="s">
        <v>27</v>
      </c>
      <c r="L164">
        <v>512.533078491688</v>
      </c>
      <c r="M164">
        <v>0</v>
      </c>
      <c r="N164">
        <v>864.522047027946</v>
      </c>
      <c r="O164">
        <v>841.53092584759</v>
      </c>
      <c r="P164">
        <v>360.890737790614</v>
      </c>
      <c r="Q164">
        <v>0</v>
      </c>
      <c r="R164">
        <v>394</v>
      </c>
      <c r="S164" t="s">
        <v>34</v>
      </c>
    </row>
    <row r="165" spans="1:19" ht="13.5">
      <c r="A165">
        <v>51364</v>
      </c>
      <c r="B165" s="100" t="s">
        <v>545</v>
      </c>
      <c r="C165" s="40">
        <v>193586</v>
      </c>
      <c r="D165">
        <v>33.1400012969971</v>
      </c>
      <c r="E165">
        <v>21.7060004137456</v>
      </c>
      <c r="F165">
        <v>65.389998793602</v>
      </c>
      <c r="G165">
        <v>177.080003019422</v>
      </c>
      <c r="H165">
        <v>131.66499967128</v>
      </c>
      <c r="I165">
        <v>0</v>
      </c>
      <c r="J165">
        <v>1036.40197074413</v>
      </c>
      <c r="K165" t="s">
        <v>27</v>
      </c>
      <c r="L165">
        <v>1454.82954888791</v>
      </c>
      <c r="M165">
        <v>716.303440794349</v>
      </c>
      <c r="N165">
        <v>867.301291125827</v>
      </c>
      <c r="O165">
        <v>1559.50114782713</v>
      </c>
      <c r="P165">
        <v>568.408511912683</v>
      </c>
      <c r="Q165">
        <v>0</v>
      </c>
      <c r="R165">
        <v>923.595</v>
      </c>
      <c r="S165" t="s">
        <v>34</v>
      </c>
    </row>
    <row r="166" spans="1:19" ht="13.5">
      <c r="A166">
        <v>97750</v>
      </c>
      <c r="B166" s="100" t="s">
        <v>280</v>
      </c>
      <c r="C166" s="40">
        <v>192903</v>
      </c>
      <c r="D166">
        <v>16.2709989547729</v>
      </c>
      <c r="E166">
        <v>9.66399967670441</v>
      </c>
      <c r="F166">
        <v>48.3840011395514</v>
      </c>
      <c r="G166">
        <v>94.9869995936751</v>
      </c>
      <c r="H166">
        <v>168.406001508236</v>
      </c>
      <c r="I166">
        <v>0</v>
      </c>
      <c r="J166">
        <v>882.040004730225</v>
      </c>
      <c r="K166" t="s">
        <v>27</v>
      </c>
      <c r="L166">
        <v>777.212297856808</v>
      </c>
      <c r="M166">
        <v>334.9693826437</v>
      </c>
      <c r="N166">
        <v>989.617441475391</v>
      </c>
      <c r="O166">
        <v>821.765369867906</v>
      </c>
      <c r="P166">
        <v>852.175465954002</v>
      </c>
      <c r="Q166">
        <v>0</v>
      </c>
      <c r="R166">
        <v>577</v>
      </c>
      <c r="S166" t="s">
        <v>34</v>
      </c>
    </row>
    <row r="167" spans="1:19" ht="13.5">
      <c r="A167">
        <v>92485</v>
      </c>
      <c r="B167" s="100" t="s">
        <v>105</v>
      </c>
      <c r="C167" s="40">
        <v>189026</v>
      </c>
      <c r="D167">
        <v>8.93000030517578</v>
      </c>
      <c r="E167">
        <v>12.9400005340576</v>
      </c>
      <c r="F167">
        <v>47.3100002650172</v>
      </c>
      <c r="G167">
        <v>91.069999339059</v>
      </c>
      <c r="H167">
        <v>103.880000155419</v>
      </c>
      <c r="I167">
        <v>2.45000013709068</v>
      </c>
      <c r="J167">
        <v>553.744990207255</v>
      </c>
      <c r="K167" t="s">
        <v>27</v>
      </c>
      <c r="L167">
        <v>778.566065430641</v>
      </c>
      <c r="M167">
        <v>622.763018339872</v>
      </c>
      <c r="N167">
        <v>544.309983402491</v>
      </c>
      <c r="O167">
        <v>755.50699624978</v>
      </c>
      <c r="P167">
        <v>334.315498853102</v>
      </c>
      <c r="Q167">
        <v>4.03600016236305</v>
      </c>
      <c r="R167">
        <v>371.269</v>
      </c>
      <c r="S167" t="s">
        <v>34</v>
      </c>
    </row>
    <row r="168" spans="1:19" ht="13.5">
      <c r="A168">
        <v>71263</v>
      </c>
      <c r="B168" s="100" t="s">
        <v>179</v>
      </c>
      <c r="C168" s="40">
        <v>188080</v>
      </c>
      <c r="D168">
        <v>29.8499990999699</v>
      </c>
      <c r="E168">
        <v>7.5700001642108</v>
      </c>
      <c r="F168">
        <v>29.1999998390675</v>
      </c>
      <c r="G168">
        <v>81.150002727285</v>
      </c>
      <c r="H168">
        <v>201.430003024638</v>
      </c>
      <c r="I168">
        <v>0</v>
      </c>
      <c r="J168">
        <v>726.7499910146</v>
      </c>
      <c r="K168" t="s">
        <v>27</v>
      </c>
      <c r="L168">
        <v>1273.60314527154</v>
      </c>
      <c r="M168">
        <v>122.011956609786</v>
      </c>
      <c r="N168">
        <v>486.526616290212</v>
      </c>
      <c r="O168">
        <v>1040.92524992675</v>
      </c>
      <c r="P168">
        <v>1246.94464492565</v>
      </c>
      <c r="Q168">
        <v>0</v>
      </c>
      <c r="R168">
        <v>424.887</v>
      </c>
      <c r="S168" t="s">
        <v>34</v>
      </c>
    </row>
    <row r="169" spans="1:19" ht="13.5">
      <c r="A169">
        <v>43723</v>
      </c>
      <c r="B169" s="100" t="s">
        <v>193</v>
      </c>
      <c r="C169" s="40">
        <v>187961</v>
      </c>
      <c r="D169">
        <v>16.3709995746613</v>
      </c>
      <c r="E169">
        <v>16.1589998006821</v>
      </c>
      <c r="F169">
        <v>78.5630006133579</v>
      </c>
      <c r="G169">
        <v>187.905999320559</v>
      </c>
      <c r="H169">
        <v>115.387002073228</v>
      </c>
      <c r="I169">
        <v>0</v>
      </c>
      <c r="J169">
        <v>744.190025143325</v>
      </c>
      <c r="K169" t="s">
        <v>27</v>
      </c>
      <c r="L169">
        <v>935.330267377198</v>
      </c>
      <c r="M169">
        <v>448.236681804061</v>
      </c>
      <c r="N169">
        <v>1467.90957977111</v>
      </c>
      <c r="O169">
        <v>1448.30511765741</v>
      </c>
      <c r="P169">
        <v>348.459118376719</v>
      </c>
      <c r="Q169">
        <v>0</v>
      </c>
      <c r="R169">
        <v>545.13</v>
      </c>
      <c r="S169" t="s">
        <v>34</v>
      </c>
    </row>
    <row r="170" spans="1:19" ht="13.5">
      <c r="A170">
        <v>38647</v>
      </c>
      <c r="B170" s="100" t="s">
        <v>240</v>
      </c>
      <c r="C170" s="40">
        <v>187808</v>
      </c>
      <c r="D170">
        <v>40.5460002422333</v>
      </c>
      <c r="E170">
        <v>11.3770008385181</v>
      </c>
      <c r="F170">
        <v>108.32900172472</v>
      </c>
      <c r="G170">
        <v>207.399999605259</v>
      </c>
      <c r="H170">
        <v>167.327998468187</v>
      </c>
      <c r="I170">
        <v>0</v>
      </c>
      <c r="J170">
        <v>1440.89798736572</v>
      </c>
      <c r="K170" t="s">
        <v>27</v>
      </c>
      <c r="L170">
        <v>1757.37801197544</v>
      </c>
      <c r="M170">
        <v>365.232027605176</v>
      </c>
      <c r="N170">
        <v>1639.87264140975</v>
      </c>
      <c r="O170">
        <v>1444.21520893741</v>
      </c>
      <c r="P170">
        <v>538.416867927241</v>
      </c>
      <c r="Q170">
        <v>0</v>
      </c>
      <c r="R170">
        <v>1142.429</v>
      </c>
      <c r="S170" t="s">
        <v>34</v>
      </c>
    </row>
    <row r="171" spans="1:19" ht="13.5">
      <c r="A171">
        <v>2764</v>
      </c>
      <c r="B171" s="100" t="s">
        <v>345</v>
      </c>
      <c r="C171" s="40">
        <v>187683</v>
      </c>
      <c r="D171">
        <v>0</v>
      </c>
      <c r="E171">
        <v>41.3999997582287</v>
      </c>
      <c r="F171">
        <v>75.5619997836184</v>
      </c>
      <c r="G171">
        <v>138.647999899229</v>
      </c>
      <c r="H171">
        <v>182.225999691756</v>
      </c>
      <c r="I171">
        <v>0</v>
      </c>
      <c r="J171">
        <v>944.863017439842</v>
      </c>
      <c r="K171" t="s">
        <v>27</v>
      </c>
      <c r="L171">
        <v>0</v>
      </c>
      <c r="M171">
        <v>2088.0527818948</v>
      </c>
      <c r="N171">
        <v>968.541430043057</v>
      </c>
      <c r="O171">
        <v>857.623872331344</v>
      </c>
      <c r="P171">
        <v>551.929195814417</v>
      </c>
      <c r="Q171">
        <v>0</v>
      </c>
      <c r="R171">
        <v>293.76</v>
      </c>
      <c r="S171" t="s">
        <v>34</v>
      </c>
    </row>
    <row r="172" spans="1:19" ht="13.5">
      <c r="A172">
        <v>34813</v>
      </c>
      <c r="B172" s="100" t="s">
        <v>348</v>
      </c>
      <c r="C172" s="40">
        <v>187316</v>
      </c>
      <c r="D172">
        <v>12.399999955669</v>
      </c>
      <c r="E172">
        <v>43.8100003618747</v>
      </c>
      <c r="F172">
        <v>62.0639996826649</v>
      </c>
      <c r="G172">
        <v>134.136999786133</v>
      </c>
      <c r="H172">
        <v>140.060000068508</v>
      </c>
      <c r="I172">
        <v>0</v>
      </c>
      <c r="J172">
        <v>917.733992099762</v>
      </c>
      <c r="K172" t="s">
        <v>27</v>
      </c>
      <c r="L172">
        <v>410.670358456671</v>
      </c>
      <c r="M172">
        <v>1824.90984108485</v>
      </c>
      <c r="N172">
        <v>824.745907674544</v>
      </c>
      <c r="O172">
        <v>906.285134699196</v>
      </c>
      <c r="P172">
        <v>448.691300890874</v>
      </c>
      <c r="Q172">
        <v>0</v>
      </c>
      <c r="R172">
        <v>491.618</v>
      </c>
      <c r="S172" t="s">
        <v>34</v>
      </c>
    </row>
    <row r="173" spans="1:19" ht="13.5">
      <c r="A173">
        <v>45451</v>
      </c>
      <c r="B173" s="100" t="s">
        <v>111</v>
      </c>
      <c r="C173" s="40">
        <v>186667</v>
      </c>
      <c r="D173">
        <v>7.88500022888184</v>
      </c>
      <c r="E173">
        <v>21.4249989967793</v>
      </c>
      <c r="F173">
        <v>83.6749993823469</v>
      </c>
      <c r="G173">
        <v>82.2580003812909</v>
      </c>
      <c r="H173">
        <v>130.933998988941</v>
      </c>
      <c r="I173">
        <v>0</v>
      </c>
      <c r="J173">
        <v>930.5110206604</v>
      </c>
      <c r="K173" t="s">
        <v>27</v>
      </c>
      <c r="L173">
        <v>797.835037007928</v>
      </c>
      <c r="M173">
        <v>565.858721105382</v>
      </c>
      <c r="N173">
        <v>2629.4467193014</v>
      </c>
      <c r="O173">
        <v>1236.9718777783</v>
      </c>
      <c r="P173">
        <v>666.450049005565</v>
      </c>
      <c r="Q173">
        <v>0</v>
      </c>
      <c r="R173">
        <v>990.994</v>
      </c>
      <c r="S173" t="s">
        <v>34</v>
      </c>
    </row>
    <row r="174" spans="1:19" ht="13.5">
      <c r="A174">
        <v>15481</v>
      </c>
      <c r="B174" s="100" t="s">
        <v>343</v>
      </c>
      <c r="C174" s="40">
        <v>182991</v>
      </c>
      <c r="D174">
        <v>58.1399987973273</v>
      </c>
      <c r="E174">
        <v>0</v>
      </c>
      <c r="F174">
        <v>73.3700005598366</v>
      </c>
      <c r="G174">
        <v>176.180003764108</v>
      </c>
      <c r="H174">
        <v>129.049997808412</v>
      </c>
      <c r="I174">
        <v>0</v>
      </c>
      <c r="J174">
        <v>812.819975376129</v>
      </c>
      <c r="K174" t="s">
        <v>27</v>
      </c>
      <c r="L174">
        <v>2745.00535151362</v>
      </c>
      <c r="M174">
        <v>0</v>
      </c>
      <c r="N174">
        <v>1369.98257578909</v>
      </c>
      <c r="O174">
        <v>1354.1921928364</v>
      </c>
      <c r="P174">
        <v>432.870696587488</v>
      </c>
      <c r="Q174">
        <v>0</v>
      </c>
      <c r="R174">
        <v>450</v>
      </c>
      <c r="S174" t="s">
        <v>34</v>
      </c>
    </row>
    <row r="175" spans="1:19" ht="13.5">
      <c r="A175">
        <v>1927</v>
      </c>
      <c r="B175" s="100" t="s">
        <v>298</v>
      </c>
      <c r="C175" s="40">
        <v>179312</v>
      </c>
      <c r="D175">
        <v>28.2919960021973</v>
      </c>
      <c r="E175">
        <v>8.31000518798828</v>
      </c>
      <c r="F175">
        <v>125.00200800586</v>
      </c>
      <c r="G175">
        <v>68.8939967080951</v>
      </c>
      <c r="H175">
        <v>176.494017296936</v>
      </c>
      <c r="I175">
        <v>0</v>
      </c>
      <c r="J175">
        <v>950.503971099854</v>
      </c>
      <c r="K175" t="s">
        <v>27</v>
      </c>
      <c r="L175">
        <v>1314.55204127729</v>
      </c>
      <c r="M175">
        <v>141.506311561912</v>
      </c>
      <c r="N175">
        <v>1501.24936948065</v>
      </c>
      <c r="O175">
        <v>401.560688341335</v>
      </c>
      <c r="P175">
        <v>511.929301277185</v>
      </c>
      <c r="Q175">
        <v>0</v>
      </c>
      <c r="R175">
        <v>250.204</v>
      </c>
      <c r="S175" t="s">
        <v>34</v>
      </c>
    </row>
    <row r="176" spans="1:19" ht="13.5">
      <c r="A176">
        <v>78310</v>
      </c>
      <c r="B176" s="100" t="s">
        <v>77</v>
      </c>
      <c r="C176" s="40">
        <v>179173</v>
      </c>
      <c r="D176">
        <v>0</v>
      </c>
      <c r="E176">
        <v>11.6700329780579</v>
      </c>
      <c r="F176">
        <v>49.4939922709018</v>
      </c>
      <c r="G176">
        <v>26.3820017538965</v>
      </c>
      <c r="H176">
        <v>60.6460007615387</v>
      </c>
      <c r="I176">
        <v>0</v>
      </c>
      <c r="J176">
        <v>199.3600025177</v>
      </c>
      <c r="K176" t="s">
        <v>27</v>
      </c>
      <c r="L176">
        <v>0</v>
      </c>
      <c r="M176">
        <v>653.870757177472</v>
      </c>
      <c r="N176">
        <v>1311.89174295403</v>
      </c>
      <c r="O176">
        <v>294.555394366384</v>
      </c>
      <c r="P176">
        <v>337.606880204752</v>
      </c>
      <c r="Q176">
        <v>0</v>
      </c>
      <c r="R176">
        <v>165.275</v>
      </c>
      <c r="S176" t="s">
        <v>34</v>
      </c>
    </row>
    <row r="177" spans="1:19" ht="13.5">
      <c r="A177">
        <v>9946</v>
      </c>
      <c r="B177" s="100" t="s">
        <v>337</v>
      </c>
      <c r="C177" s="40">
        <v>178369</v>
      </c>
      <c r="D177">
        <v>0</v>
      </c>
      <c r="E177">
        <v>38.0299993790686</v>
      </c>
      <c r="F177">
        <v>34.8769998475909</v>
      </c>
      <c r="G177">
        <v>149.559999480844</v>
      </c>
      <c r="H177">
        <v>98.3229996575974</v>
      </c>
      <c r="I177">
        <v>0</v>
      </c>
      <c r="J177">
        <v>751.328009039164</v>
      </c>
      <c r="K177" t="s">
        <v>27</v>
      </c>
      <c r="L177">
        <v>0</v>
      </c>
      <c r="M177">
        <v>1442.19625706971</v>
      </c>
      <c r="N177">
        <v>649.719666508958</v>
      </c>
      <c r="O177">
        <v>780.478913047467</v>
      </c>
      <c r="P177">
        <v>252.197694660426</v>
      </c>
      <c r="Q177">
        <v>0</v>
      </c>
      <c r="R177">
        <v>386</v>
      </c>
      <c r="S177" t="s">
        <v>34</v>
      </c>
    </row>
    <row r="178" spans="1:19" ht="13.5">
      <c r="A178">
        <v>46045</v>
      </c>
      <c r="B178" s="100" t="s">
        <v>171</v>
      </c>
      <c r="C178" s="40">
        <v>178079</v>
      </c>
      <c r="D178">
        <v>27.019998550415</v>
      </c>
      <c r="E178">
        <v>0</v>
      </c>
      <c r="F178">
        <v>108.540000977926</v>
      </c>
      <c r="G178">
        <v>133.080000299029</v>
      </c>
      <c r="H178">
        <v>149.57000023406</v>
      </c>
      <c r="I178">
        <v>0</v>
      </c>
      <c r="J178">
        <v>716.190001145005</v>
      </c>
      <c r="K178" t="s">
        <v>27</v>
      </c>
      <c r="L178">
        <v>1436.16593794525</v>
      </c>
      <c r="M178">
        <v>0</v>
      </c>
      <c r="N178">
        <v>2546.20970846713</v>
      </c>
      <c r="O178">
        <v>1229.1939853786</v>
      </c>
      <c r="P178">
        <v>516.396193652879</v>
      </c>
      <c r="Q178">
        <v>0</v>
      </c>
      <c r="R178">
        <v>348.436</v>
      </c>
      <c r="S178" t="s">
        <v>34</v>
      </c>
    </row>
    <row r="179" spans="1:19" ht="13.5">
      <c r="A179">
        <v>40753</v>
      </c>
      <c r="B179" s="100" t="s">
        <v>484</v>
      </c>
      <c r="C179" s="40">
        <v>177550</v>
      </c>
      <c r="D179">
        <v>31.7700004577637</v>
      </c>
      <c r="E179">
        <v>24.5200007557869</v>
      </c>
      <c r="F179">
        <v>85.5010014884174</v>
      </c>
      <c r="G179">
        <v>106.355999445543</v>
      </c>
      <c r="H179">
        <v>125.598001103033</v>
      </c>
      <c r="I179">
        <v>0</v>
      </c>
      <c r="J179">
        <v>983.089008867741</v>
      </c>
      <c r="K179" t="s">
        <v>27</v>
      </c>
      <c r="L179">
        <v>1133.53288793564</v>
      </c>
      <c r="M179">
        <v>497.353656519204</v>
      </c>
      <c r="N179">
        <v>1226.36022130121</v>
      </c>
      <c r="O179">
        <v>864.559189960826</v>
      </c>
      <c r="P179">
        <v>392.608475671615</v>
      </c>
      <c r="Q179">
        <v>0</v>
      </c>
      <c r="R179">
        <v>505.891</v>
      </c>
      <c r="S179" t="s">
        <v>34</v>
      </c>
    </row>
    <row r="180" spans="1:19" ht="13.5">
      <c r="A180">
        <v>47854</v>
      </c>
      <c r="B180" s="100" t="s">
        <v>307</v>
      </c>
      <c r="C180" s="40">
        <v>175586</v>
      </c>
      <c r="D180">
        <v>14.1120004653931</v>
      </c>
      <c r="E180">
        <v>0.963999964296818</v>
      </c>
      <c r="F180">
        <v>62.718973390758</v>
      </c>
      <c r="G180">
        <v>46.628995783627</v>
      </c>
      <c r="H180">
        <v>70.8940087759402</v>
      </c>
      <c r="I180">
        <v>0</v>
      </c>
      <c r="J180">
        <v>651.06199836731</v>
      </c>
      <c r="K180" t="s">
        <v>27</v>
      </c>
      <c r="L180">
        <v>545.269692769274</v>
      </c>
      <c r="M180">
        <v>8.43499980866909</v>
      </c>
      <c r="N180">
        <v>1157.37904454544</v>
      </c>
      <c r="O180">
        <v>355.825220718241</v>
      </c>
      <c r="P180">
        <v>283.057315125188</v>
      </c>
      <c r="Q180">
        <v>0</v>
      </c>
      <c r="R180">
        <v>437.683</v>
      </c>
      <c r="S180" t="s">
        <v>34</v>
      </c>
    </row>
    <row r="181" spans="1:19" ht="13.5">
      <c r="A181">
        <v>199</v>
      </c>
      <c r="B181" s="100" t="s">
        <v>615</v>
      </c>
      <c r="C181" s="40">
        <v>174598</v>
      </c>
      <c r="D181">
        <v>8.10000014305115</v>
      </c>
      <c r="E181">
        <v>11.3059997558594</v>
      </c>
      <c r="F181">
        <v>60.0490004289895</v>
      </c>
      <c r="G181">
        <v>69.3900003191084</v>
      </c>
      <c r="H181">
        <v>94.5710000582039</v>
      </c>
      <c r="I181">
        <v>0.619999885559082</v>
      </c>
      <c r="J181">
        <v>590.381001621485</v>
      </c>
      <c r="K181" t="s">
        <v>27</v>
      </c>
      <c r="L181">
        <v>883.496875762939</v>
      </c>
      <c r="M181">
        <v>379.531690135598</v>
      </c>
      <c r="N181">
        <v>1320.29578492977</v>
      </c>
      <c r="O181">
        <v>752.27642792277</v>
      </c>
      <c r="P181">
        <v>461.805550240679</v>
      </c>
      <c r="Q181">
        <v>2.75961947441101</v>
      </c>
      <c r="R181">
        <v>412</v>
      </c>
      <c r="S181" t="s">
        <v>34</v>
      </c>
    </row>
    <row r="182" spans="1:19" ht="13.5">
      <c r="A182">
        <v>64135</v>
      </c>
      <c r="B182" s="100" t="s">
        <v>650</v>
      </c>
      <c r="C182" s="40">
        <v>173160</v>
      </c>
      <c r="D182">
        <v>58.75</v>
      </c>
      <c r="E182">
        <v>10.7400000095367</v>
      </c>
      <c r="F182">
        <v>42.5300032347441</v>
      </c>
      <c r="G182">
        <v>112.070001259446</v>
      </c>
      <c r="H182">
        <v>184.259998254478</v>
      </c>
      <c r="I182">
        <v>0</v>
      </c>
      <c r="J182">
        <v>861.509998112917</v>
      </c>
      <c r="K182" t="s">
        <v>27</v>
      </c>
      <c r="L182">
        <v>3068.85896326602</v>
      </c>
      <c r="M182">
        <v>266.53098102659</v>
      </c>
      <c r="N182">
        <v>600.300099838059</v>
      </c>
      <c r="O182">
        <v>1004.48403988406</v>
      </c>
      <c r="P182">
        <v>660.222492907196</v>
      </c>
      <c r="Q182">
        <v>0</v>
      </c>
      <c r="R182">
        <v>355.91</v>
      </c>
      <c r="S182" t="s">
        <v>34</v>
      </c>
    </row>
    <row r="183" spans="1:19" ht="13.5">
      <c r="A183">
        <v>29494</v>
      </c>
      <c r="B183" s="100" t="s">
        <v>630</v>
      </c>
      <c r="C183" s="40">
        <v>172585</v>
      </c>
      <c r="D183">
        <v>28.129997253418</v>
      </c>
      <c r="E183">
        <v>9.3100004196167</v>
      </c>
      <c r="F183">
        <v>105.8299998492</v>
      </c>
      <c r="G183">
        <v>166.129997491837</v>
      </c>
      <c r="H183">
        <v>269.639999307692</v>
      </c>
      <c r="I183">
        <v>4.44000017642975</v>
      </c>
      <c r="J183">
        <v>888.080017089844</v>
      </c>
      <c r="K183" t="s">
        <v>27</v>
      </c>
      <c r="L183">
        <v>1815.02798062563</v>
      </c>
      <c r="M183">
        <v>333.944804728031</v>
      </c>
      <c r="N183">
        <v>2204.34875886142</v>
      </c>
      <c r="O183">
        <v>1451.45779146906</v>
      </c>
      <c r="P183">
        <v>732.101449068869</v>
      </c>
      <c r="Q183">
        <v>6.31739998236299</v>
      </c>
      <c r="R183">
        <v>376.872</v>
      </c>
      <c r="S183" t="s">
        <v>34</v>
      </c>
    </row>
    <row r="184" spans="1:19" ht="13.5">
      <c r="A184">
        <v>79309</v>
      </c>
      <c r="B184" s="100" t="s">
        <v>82</v>
      </c>
      <c r="C184" s="40">
        <v>170481</v>
      </c>
      <c r="D184">
        <v>3.14999389648438</v>
      </c>
      <c r="E184">
        <v>0</v>
      </c>
      <c r="F184">
        <v>33.1279951035976</v>
      </c>
      <c r="G184">
        <v>24.7199989259243</v>
      </c>
      <c r="H184">
        <v>37.4080011695623</v>
      </c>
      <c r="I184">
        <v>0</v>
      </c>
      <c r="J184">
        <v>159.350006103516</v>
      </c>
      <c r="K184" t="s">
        <v>27</v>
      </c>
      <c r="L184">
        <v>337.613342285156</v>
      </c>
      <c r="M184">
        <v>0</v>
      </c>
      <c r="N184">
        <v>1115.35678829253</v>
      </c>
      <c r="O184">
        <v>629.169609728269</v>
      </c>
      <c r="P184">
        <v>329.40126182884</v>
      </c>
      <c r="Q184">
        <v>0</v>
      </c>
      <c r="R184">
        <v>172.864</v>
      </c>
      <c r="S184" t="s">
        <v>34</v>
      </c>
    </row>
    <row r="185" spans="1:19" ht="13.5">
      <c r="A185">
        <v>44992</v>
      </c>
      <c r="B185" s="100" t="s">
        <v>306</v>
      </c>
      <c r="C185" s="40">
        <v>167976</v>
      </c>
      <c r="D185">
        <v>0</v>
      </c>
      <c r="E185">
        <v>18.3099975585938</v>
      </c>
      <c r="F185">
        <v>44.5799963250756</v>
      </c>
      <c r="G185">
        <v>62.7909983359277</v>
      </c>
      <c r="H185">
        <v>149.041984311305</v>
      </c>
      <c r="I185">
        <v>0</v>
      </c>
      <c r="J185">
        <v>672.270976543427</v>
      </c>
      <c r="K185" t="s">
        <v>27</v>
      </c>
      <c r="L185">
        <v>0</v>
      </c>
      <c r="M185">
        <v>952.517372578382</v>
      </c>
      <c r="N185">
        <v>846.208398010582</v>
      </c>
      <c r="O185">
        <v>625.710945553379</v>
      </c>
      <c r="P185">
        <v>657.194657839616</v>
      </c>
      <c r="Q185">
        <v>0</v>
      </c>
      <c r="R185">
        <v>316.059</v>
      </c>
      <c r="S185" t="s">
        <v>34</v>
      </c>
    </row>
    <row r="186" spans="1:19" ht="13.5">
      <c r="A186">
        <v>10972</v>
      </c>
      <c r="B186" s="100" t="s">
        <v>301</v>
      </c>
      <c r="C186" s="40">
        <v>165776</v>
      </c>
      <c r="D186">
        <v>0</v>
      </c>
      <c r="E186">
        <v>15.0059814453125</v>
      </c>
      <c r="F186">
        <v>74.9800129560754</v>
      </c>
      <c r="G186">
        <v>52.6919994242489</v>
      </c>
      <c r="H186">
        <v>124.21897862386</v>
      </c>
      <c r="I186">
        <v>0</v>
      </c>
      <c r="J186">
        <v>499.934997558594</v>
      </c>
      <c r="K186" t="s">
        <v>27</v>
      </c>
      <c r="L186">
        <v>0</v>
      </c>
      <c r="M186">
        <v>749.903734639287</v>
      </c>
      <c r="N186">
        <v>1186.13270756858</v>
      </c>
      <c r="O186">
        <v>336.665381331666</v>
      </c>
      <c r="P186">
        <v>424.559007863452</v>
      </c>
      <c r="Q186">
        <v>0</v>
      </c>
      <c r="R186">
        <v>213.589</v>
      </c>
      <c r="S186" t="s">
        <v>34</v>
      </c>
    </row>
    <row r="187" spans="1:19" ht="13.5">
      <c r="A187">
        <v>95833</v>
      </c>
      <c r="B187" s="100" t="s">
        <v>245</v>
      </c>
      <c r="C187" s="40">
        <v>161149</v>
      </c>
      <c r="D187">
        <v>13.1520013809204</v>
      </c>
      <c r="E187">
        <v>14.2539994120598</v>
      </c>
      <c r="F187">
        <v>87.725000587292</v>
      </c>
      <c r="G187">
        <v>85.6370015079156</v>
      </c>
      <c r="H187">
        <v>59.7810017513111</v>
      </c>
      <c r="I187">
        <v>0</v>
      </c>
      <c r="J187">
        <v>829.643997192383</v>
      </c>
      <c r="K187" t="s">
        <v>27</v>
      </c>
      <c r="L187">
        <v>269.445035215467</v>
      </c>
      <c r="M187">
        <v>415.765968859196</v>
      </c>
      <c r="N187">
        <v>2237.91270908713</v>
      </c>
      <c r="O187">
        <v>867.302632341627</v>
      </c>
      <c r="P187">
        <v>311.634670600761</v>
      </c>
      <c r="Q187">
        <v>0</v>
      </c>
      <c r="R187">
        <v>1104.176</v>
      </c>
      <c r="S187" t="s">
        <v>34</v>
      </c>
    </row>
    <row r="188" spans="1:19" ht="13.5">
      <c r="A188">
        <v>32167</v>
      </c>
      <c r="B188" s="100" t="s">
        <v>109</v>
      </c>
      <c r="C188" s="40">
        <v>159508</v>
      </c>
      <c r="D188">
        <v>9.73100090026855</v>
      </c>
      <c r="E188">
        <v>0</v>
      </c>
      <c r="F188">
        <v>50.6930017769337</v>
      </c>
      <c r="G188">
        <v>51.3229998201132</v>
      </c>
      <c r="H188">
        <v>77.8439998850226</v>
      </c>
      <c r="I188">
        <v>0</v>
      </c>
      <c r="J188">
        <v>825.015991210938</v>
      </c>
      <c r="K188" t="s">
        <v>27</v>
      </c>
      <c r="L188">
        <v>618.573156960309</v>
      </c>
      <c r="M188">
        <v>0</v>
      </c>
      <c r="N188">
        <v>1192.49660728127</v>
      </c>
      <c r="O188">
        <v>807.576080278493</v>
      </c>
      <c r="P188">
        <v>618.580530079082</v>
      </c>
      <c r="Q188">
        <v>0</v>
      </c>
      <c r="R188">
        <v>878.642</v>
      </c>
      <c r="S188" t="s">
        <v>34</v>
      </c>
    </row>
    <row r="189" spans="1:19" ht="13.5">
      <c r="A189">
        <v>90028</v>
      </c>
      <c r="B189" s="100" t="s">
        <v>92</v>
      </c>
      <c r="C189" s="40">
        <v>158967</v>
      </c>
      <c r="D189">
        <v>19.5389986038208</v>
      </c>
      <c r="E189">
        <v>3.02900123596191</v>
      </c>
      <c r="F189">
        <v>57.4649986103177</v>
      </c>
      <c r="G189">
        <v>51.6090002264827</v>
      </c>
      <c r="H189">
        <v>63.7150005307049</v>
      </c>
      <c r="I189">
        <v>0</v>
      </c>
      <c r="J189">
        <v>347.361003875732</v>
      </c>
      <c r="K189" t="s">
        <v>27</v>
      </c>
      <c r="L189">
        <v>1645.08641107008</v>
      </c>
      <c r="M189">
        <v>189.605298057199</v>
      </c>
      <c r="N189">
        <v>694.70575530082</v>
      </c>
      <c r="O189">
        <v>340.482737757266</v>
      </c>
      <c r="P189">
        <v>157.531920980662</v>
      </c>
      <c r="Q189">
        <v>0</v>
      </c>
      <c r="R189">
        <v>240.986</v>
      </c>
      <c r="S189" t="s">
        <v>34</v>
      </c>
    </row>
    <row r="190" spans="1:19" ht="13.5">
      <c r="A190">
        <v>7732</v>
      </c>
      <c r="B190" s="100" t="s">
        <v>535</v>
      </c>
      <c r="C190" s="40">
        <v>158884</v>
      </c>
      <c r="D190">
        <v>29.0499994754791</v>
      </c>
      <c r="E190">
        <v>34.6699998918921</v>
      </c>
      <c r="F190">
        <v>11.8400002717972</v>
      </c>
      <c r="G190">
        <v>152.907000657171</v>
      </c>
      <c r="H190">
        <v>186.507001487538</v>
      </c>
      <c r="I190">
        <v>0</v>
      </c>
      <c r="J190">
        <v>676.309993736446</v>
      </c>
      <c r="K190" t="s">
        <v>27</v>
      </c>
      <c r="L190">
        <v>897.13204562664</v>
      </c>
      <c r="M190">
        <v>1178.43854190409</v>
      </c>
      <c r="N190">
        <v>220.556729651988</v>
      </c>
      <c r="O190">
        <v>1202.69625421986</v>
      </c>
      <c r="P190">
        <v>542.342955278233</v>
      </c>
      <c r="Q190">
        <v>0</v>
      </c>
      <c r="R190">
        <v>687</v>
      </c>
      <c r="S190" t="s">
        <v>34</v>
      </c>
    </row>
    <row r="191" spans="1:19" ht="13.5">
      <c r="A191">
        <v>79336</v>
      </c>
      <c r="B191" s="100" t="s">
        <v>83</v>
      </c>
      <c r="C191" s="40">
        <v>157348</v>
      </c>
      <c r="D191">
        <v>0</v>
      </c>
      <c r="E191">
        <v>17.8670001029968</v>
      </c>
      <c r="F191">
        <v>20.7829945906997</v>
      </c>
      <c r="G191">
        <v>70.7899969033897</v>
      </c>
      <c r="H191">
        <v>99.9299997240305</v>
      </c>
      <c r="I191">
        <v>0</v>
      </c>
      <c r="J191">
        <v>237.73999786377</v>
      </c>
      <c r="K191" t="s">
        <v>27</v>
      </c>
      <c r="L191">
        <v>0</v>
      </c>
      <c r="M191">
        <v>1264.90278747678</v>
      </c>
      <c r="N191">
        <v>535.871535375714</v>
      </c>
      <c r="O191">
        <v>1018.22192447446</v>
      </c>
      <c r="P191">
        <v>471.024866054999</v>
      </c>
      <c r="Q191">
        <v>0</v>
      </c>
      <c r="R191">
        <v>179.544</v>
      </c>
      <c r="S191" t="s">
        <v>34</v>
      </c>
    </row>
    <row r="192" spans="1:19" ht="13.5">
      <c r="A192">
        <v>14752</v>
      </c>
      <c r="B192" s="100" t="s">
        <v>158</v>
      </c>
      <c r="C192" s="40">
        <v>155334</v>
      </c>
      <c r="D192">
        <v>15.7279996871948</v>
      </c>
      <c r="E192">
        <v>0</v>
      </c>
      <c r="F192">
        <v>67.0709899105132</v>
      </c>
      <c r="G192">
        <v>133.519999999553</v>
      </c>
      <c r="H192">
        <v>108.82100090012</v>
      </c>
      <c r="I192">
        <v>0</v>
      </c>
      <c r="J192">
        <v>718.889001369476</v>
      </c>
      <c r="K192" t="s">
        <v>27</v>
      </c>
      <c r="L192">
        <v>844.532505571842</v>
      </c>
      <c r="M192">
        <v>0</v>
      </c>
      <c r="N192">
        <v>1117.99420877825</v>
      </c>
      <c r="O192">
        <v>923.690139843384</v>
      </c>
      <c r="P192">
        <v>339.474953901663</v>
      </c>
      <c r="Q192">
        <v>0</v>
      </c>
      <c r="R192">
        <v>488</v>
      </c>
      <c r="S192" t="s">
        <v>34</v>
      </c>
    </row>
    <row r="193" spans="1:19" ht="13.5">
      <c r="A193">
        <v>60841</v>
      </c>
      <c r="B193" s="100" t="s">
        <v>196</v>
      </c>
      <c r="C193" s="40">
        <v>154729</v>
      </c>
      <c r="D193">
        <v>5.43200016021729</v>
      </c>
      <c r="E193">
        <v>16.6729982271791</v>
      </c>
      <c r="F193">
        <v>52.0150009803474</v>
      </c>
      <c r="G193">
        <v>138.710999563336</v>
      </c>
      <c r="H193">
        <v>124.168999832124</v>
      </c>
      <c r="I193">
        <v>0</v>
      </c>
      <c r="J193">
        <v>658.902984619141</v>
      </c>
      <c r="K193" t="s">
        <v>27</v>
      </c>
      <c r="L193">
        <v>116.669344596565</v>
      </c>
      <c r="M193">
        <v>685.701465934515</v>
      </c>
      <c r="N193">
        <v>883.26334589906</v>
      </c>
      <c r="O193">
        <v>1005.71279282533</v>
      </c>
      <c r="P193">
        <v>462.25165122468</v>
      </c>
      <c r="Q193">
        <v>0</v>
      </c>
      <c r="R193">
        <v>442.249</v>
      </c>
      <c r="S193" t="s">
        <v>34</v>
      </c>
    </row>
    <row r="194" spans="1:19" ht="13.5">
      <c r="A194">
        <v>22096</v>
      </c>
      <c r="B194" s="100" t="s">
        <v>421</v>
      </c>
      <c r="C194" s="40">
        <v>154455</v>
      </c>
      <c r="D194">
        <v>13.6499996185303</v>
      </c>
      <c r="E194">
        <v>7.73999977111816</v>
      </c>
      <c r="F194">
        <v>24.040001988411</v>
      </c>
      <c r="G194">
        <v>113.809995669872</v>
      </c>
      <c r="H194">
        <v>63.9699989985675</v>
      </c>
      <c r="I194">
        <v>7.86999967694283</v>
      </c>
      <c r="J194">
        <v>604.259994208813</v>
      </c>
      <c r="K194" t="s">
        <v>27</v>
      </c>
      <c r="L194">
        <v>1209.03597700596</v>
      </c>
      <c r="M194">
        <v>242.723997041583</v>
      </c>
      <c r="N194">
        <v>401.067084148526</v>
      </c>
      <c r="O194">
        <v>935.659972891212</v>
      </c>
      <c r="P194">
        <v>321.831489023753</v>
      </c>
      <c r="Q194">
        <v>10.91249937471</v>
      </c>
      <c r="R194">
        <v>511.746</v>
      </c>
      <c r="S194" t="s">
        <v>34</v>
      </c>
    </row>
    <row r="195" spans="1:19" ht="13.5">
      <c r="A195">
        <v>96697</v>
      </c>
      <c r="B195" s="100" t="s">
        <v>121</v>
      </c>
      <c r="C195" s="40">
        <v>153924</v>
      </c>
      <c r="D195">
        <v>1.28300094604492</v>
      </c>
      <c r="E195">
        <v>9.54999923706055</v>
      </c>
      <c r="F195">
        <v>89.1789979021996</v>
      </c>
      <c r="G195">
        <v>41.7549982070923</v>
      </c>
      <c r="H195">
        <v>166.534004017711</v>
      </c>
      <c r="I195">
        <v>0</v>
      </c>
      <c r="J195">
        <v>1092.66801077127</v>
      </c>
      <c r="K195" t="s">
        <v>27</v>
      </c>
      <c r="L195">
        <v>99.355298012495</v>
      </c>
      <c r="M195">
        <v>72.6449971538968</v>
      </c>
      <c r="N195">
        <v>2319.28090430959</v>
      </c>
      <c r="O195">
        <v>540.697131843306</v>
      </c>
      <c r="P195">
        <v>956.762175979093</v>
      </c>
      <c r="Q195">
        <v>0</v>
      </c>
      <c r="R195">
        <v>1164.419</v>
      </c>
      <c r="S195" t="s">
        <v>34</v>
      </c>
    </row>
    <row r="196" spans="1:19" ht="13.5">
      <c r="A196">
        <v>44479</v>
      </c>
      <c r="B196" s="100" t="s">
        <v>636</v>
      </c>
      <c r="C196" s="40">
        <v>153851</v>
      </c>
      <c r="D196">
        <v>15.4100047945976</v>
      </c>
      <c r="E196">
        <v>34.2399959564209</v>
      </c>
      <c r="F196">
        <v>51.0749993864447</v>
      </c>
      <c r="G196">
        <v>121.014999090694</v>
      </c>
      <c r="H196">
        <v>131.988001154736</v>
      </c>
      <c r="I196">
        <v>0</v>
      </c>
      <c r="J196">
        <v>861.344986915588</v>
      </c>
      <c r="K196" t="s">
        <v>27</v>
      </c>
      <c r="L196">
        <v>557.50328810513</v>
      </c>
      <c r="M196">
        <v>840.910329725593</v>
      </c>
      <c r="N196">
        <v>681.445111241192</v>
      </c>
      <c r="O196">
        <v>731.617249249819</v>
      </c>
      <c r="P196">
        <v>312.388121023716</v>
      </c>
      <c r="Q196">
        <v>0</v>
      </c>
      <c r="R196">
        <v>386</v>
      </c>
      <c r="S196" t="s">
        <v>34</v>
      </c>
    </row>
    <row r="197" spans="1:19" ht="13.5">
      <c r="A197">
        <v>83899</v>
      </c>
      <c r="B197" s="100" t="s">
        <v>147</v>
      </c>
      <c r="C197" s="40">
        <v>153516</v>
      </c>
      <c r="D197">
        <v>36.9099998474121</v>
      </c>
      <c r="E197">
        <v>0</v>
      </c>
      <c r="F197">
        <v>78.1900002975017</v>
      </c>
      <c r="G197">
        <v>156.079999463633</v>
      </c>
      <c r="H197">
        <v>126.369999907911</v>
      </c>
      <c r="I197">
        <v>0</v>
      </c>
      <c r="J197">
        <v>705.040031649172</v>
      </c>
      <c r="K197" t="s">
        <v>27</v>
      </c>
      <c r="L197">
        <v>1220.05292314291</v>
      </c>
      <c r="M197">
        <v>0</v>
      </c>
      <c r="N197">
        <v>1187.20599846402</v>
      </c>
      <c r="O197">
        <v>886.534949038643</v>
      </c>
      <c r="P197">
        <v>227.616751036141</v>
      </c>
      <c r="Q197">
        <v>0</v>
      </c>
      <c r="R197">
        <v>461.002</v>
      </c>
      <c r="S197" t="s">
        <v>34</v>
      </c>
    </row>
    <row r="198" spans="1:19" ht="13.5">
      <c r="A198">
        <v>91027</v>
      </c>
      <c r="B198" s="100" t="s">
        <v>322</v>
      </c>
      <c r="C198" s="40">
        <v>153198</v>
      </c>
      <c r="D198">
        <v>19.9830017089844</v>
      </c>
      <c r="E198">
        <v>21.3029928281903</v>
      </c>
      <c r="F198">
        <v>67.3579948646948</v>
      </c>
      <c r="G198">
        <v>127.662003019825</v>
      </c>
      <c r="H198">
        <v>199.436012146994</v>
      </c>
      <c r="I198">
        <v>0</v>
      </c>
      <c r="J198">
        <v>892.371969223022</v>
      </c>
      <c r="K198" t="s">
        <v>27</v>
      </c>
      <c r="L198">
        <v>1576.28212762624</v>
      </c>
      <c r="M198">
        <v>402.180734824389</v>
      </c>
      <c r="N198">
        <v>1051.77766716247</v>
      </c>
      <c r="O198">
        <v>991.571921505965</v>
      </c>
      <c r="P198">
        <v>611.022514546719</v>
      </c>
      <c r="Q198">
        <v>0</v>
      </c>
      <c r="R198">
        <v>222.765</v>
      </c>
      <c r="S198" t="s">
        <v>34</v>
      </c>
    </row>
    <row r="199" spans="1:19" ht="13.5">
      <c r="A199">
        <v>31060</v>
      </c>
      <c r="B199" s="100" t="s">
        <v>631</v>
      </c>
      <c r="C199" s="40">
        <v>152741</v>
      </c>
      <c r="D199">
        <v>0</v>
      </c>
      <c r="E199">
        <v>0</v>
      </c>
      <c r="F199">
        <v>71.5049971742556</v>
      </c>
      <c r="G199">
        <v>50.5789996609092</v>
      </c>
      <c r="H199">
        <v>58.1310003772378</v>
      </c>
      <c r="I199">
        <v>0</v>
      </c>
      <c r="J199">
        <v>1295.55000320077</v>
      </c>
      <c r="K199" t="s">
        <v>27</v>
      </c>
      <c r="L199">
        <v>0</v>
      </c>
      <c r="M199">
        <v>0</v>
      </c>
      <c r="N199">
        <v>2405.6097349776</v>
      </c>
      <c r="O199">
        <v>818.44008322712</v>
      </c>
      <c r="P199">
        <v>426.116598979104</v>
      </c>
      <c r="Q199">
        <v>0</v>
      </c>
      <c r="R199">
        <v>1397.846</v>
      </c>
      <c r="S199" t="s">
        <v>34</v>
      </c>
    </row>
    <row r="200" spans="1:19" ht="13.5">
      <c r="A200">
        <v>23311</v>
      </c>
      <c r="B200" s="100" t="s">
        <v>108</v>
      </c>
      <c r="C200" s="40">
        <v>147713</v>
      </c>
      <c r="D200">
        <v>10.941999912262</v>
      </c>
      <c r="E200">
        <v>0</v>
      </c>
      <c r="F200">
        <v>36.9179994910955</v>
      </c>
      <c r="G200">
        <v>69.6049989387393</v>
      </c>
      <c r="H200">
        <v>122.493000328541</v>
      </c>
      <c r="I200">
        <v>0</v>
      </c>
      <c r="J200">
        <v>827.71999168396</v>
      </c>
      <c r="K200" t="s">
        <v>27</v>
      </c>
      <c r="L200">
        <v>873.563757225871</v>
      </c>
      <c r="M200">
        <v>0</v>
      </c>
      <c r="N200">
        <v>727.233988933265</v>
      </c>
      <c r="O200">
        <v>833.389593098313</v>
      </c>
      <c r="P200">
        <v>429.205804520752</v>
      </c>
      <c r="Q200">
        <v>0</v>
      </c>
      <c r="R200">
        <v>890.654</v>
      </c>
      <c r="S200" t="s">
        <v>34</v>
      </c>
    </row>
    <row r="201" spans="1:19" ht="13.5">
      <c r="A201">
        <v>61786</v>
      </c>
      <c r="B201" s="100" t="s">
        <v>183</v>
      </c>
      <c r="C201" s="40">
        <v>146730</v>
      </c>
      <c r="D201">
        <v>14.6600017547607</v>
      </c>
      <c r="E201">
        <v>12.7500000111759</v>
      </c>
      <c r="F201">
        <v>14.6780006513</v>
      </c>
      <c r="G201">
        <v>140.002002603374</v>
      </c>
      <c r="H201">
        <v>77.6049996297807</v>
      </c>
      <c r="I201">
        <v>0</v>
      </c>
      <c r="J201">
        <v>517.115007087588</v>
      </c>
      <c r="K201" t="s">
        <v>27</v>
      </c>
      <c r="L201">
        <v>755.136597774923</v>
      </c>
      <c r="M201">
        <v>535.423195190728</v>
      </c>
      <c r="N201">
        <v>241.811503645964</v>
      </c>
      <c r="O201">
        <v>753.86384730984</v>
      </c>
      <c r="P201">
        <v>181.073487726972</v>
      </c>
      <c r="Q201">
        <v>0</v>
      </c>
      <c r="R201">
        <v>553.287</v>
      </c>
      <c r="S201" t="s">
        <v>34</v>
      </c>
    </row>
    <row r="202" spans="1:19" ht="13.5">
      <c r="A202">
        <v>83548</v>
      </c>
      <c r="B202" s="107" t="s">
        <v>286</v>
      </c>
      <c r="C202" s="40">
        <v>145058</v>
      </c>
      <c r="D202">
        <v>34.2100000679493</v>
      </c>
      <c r="E202">
        <v>10.1500014960766</v>
      </c>
      <c r="F202">
        <v>64.4899996742606</v>
      </c>
      <c r="G202">
        <v>86.1729971989989</v>
      </c>
      <c r="H202">
        <v>225.383999170735</v>
      </c>
      <c r="I202">
        <v>0</v>
      </c>
      <c r="J202">
        <v>761.89501953125</v>
      </c>
      <c r="K202" t="s">
        <v>27</v>
      </c>
      <c r="L202">
        <v>1815.47754101455</v>
      </c>
      <c r="M202">
        <v>230.440814495087</v>
      </c>
      <c r="N202">
        <v>997.319778813049</v>
      </c>
      <c r="O202">
        <v>907.907087357715</v>
      </c>
      <c r="P202">
        <v>873.111844685161</v>
      </c>
      <c r="Q202">
        <v>0</v>
      </c>
      <c r="R202">
        <v>298.841</v>
      </c>
      <c r="S202" t="s">
        <v>34</v>
      </c>
    </row>
    <row r="203" spans="1:19" ht="13.5">
      <c r="A203">
        <v>65242</v>
      </c>
      <c r="B203" s="107" t="s">
        <v>591</v>
      </c>
      <c r="C203" s="40">
        <v>143826</v>
      </c>
      <c r="D203">
        <v>16.3600006103516</v>
      </c>
      <c r="E203">
        <v>6.79998016357422</v>
      </c>
      <c r="F203">
        <v>41.1929995194077</v>
      </c>
      <c r="G203">
        <v>119.954000268131</v>
      </c>
      <c r="H203">
        <v>62.1220004335046</v>
      </c>
      <c r="I203">
        <v>0</v>
      </c>
      <c r="J203">
        <v>541.803984642029</v>
      </c>
      <c r="K203" t="s">
        <v>27</v>
      </c>
      <c r="L203">
        <v>1573.98751980066</v>
      </c>
      <c r="M203">
        <v>307.261283516884</v>
      </c>
      <c r="N203">
        <v>706.856417620555</v>
      </c>
      <c r="O203">
        <v>891.662376778666</v>
      </c>
      <c r="P203">
        <v>190.123008574563</v>
      </c>
      <c r="Q203">
        <v>0</v>
      </c>
      <c r="R203">
        <v>454</v>
      </c>
      <c r="S203" t="s">
        <v>34</v>
      </c>
    </row>
    <row r="204" spans="1:19" ht="13.5">
      <c r="A204">
        <v>53740</v>
      </c>
      <c r="B204" s="107" t="s">
        <v>214</v>
      </c>
      <c r="C204" s="40">
        <v>143549</v>
      </c>
      <c r="D204">
        <v>19.2999987006187</v>
      </c>
      <c r="E204">
        <v>7.40599632263184</v>
      </c>
      <c r="F204">
        <v>44.2039949567989</v>
      </c>
      <c r="G204">
        <v>81.9520002966747</v>
      </c>
      <c r="H204">
        <v>66.7640005275607</v>
      </c>
      <c r="I204">
        <v>0</v>
      </c>
      <c r="J204">
        <v>623.707992658019</v>
      </c>
      <c r="K204" t="s">
        <v>27</v>
      </c>
      <c r="L204">
        <v>1213.93337887526</v>
      </c>
      <c r="M204">
        <v>331.226085662842</v>
      </c>
      <c r="N204">
        <v>813.772563874722</v>
      </c>
      <c r="O204">
        <v>722.608945794404</v>
      </c>
      <c r="P204">
        <v>317.708210402168</v>
      </c>
      <c r="Q204">
        <v>0</v>
      </c>
      <c r="R204">
        <v>349.417</v>
      </c>
      <c r="S204" t="s">
        <v>34</v>
      </c>
    </row>
    <row r="205" spans="1:19" ht="13.5">
      <c r="A205">
        <v>29089</v>
      </c>
      <c r="B205" s="107" t="s">
        <v>510</v>
      </c>
      <c r="C205" s="40">
        <v>142477</v>
      </c>
      <c r="D205">
        <v>24.7250134944916</v>
      </c>
      <c r="E205">
        <v>0</v>
      </c>
      <c r="F205">
        <v>42.914016790688</v>
      </c>
      <c r="G205">
        <v>134.093000158668</v>
      </c>
      <c r="H205">
        <v>106.800001291558</v>
      </c>
      <c r="I205">
        <v>0</v>
      </c>
      <c r="J205">
        <v>394.88800573349</v>
      </c>
      <c r="K205" t="s">
        <v>27</v>
      </c>
      <c r="L205">
        <v>873.595276162028</v>
      </c>
      <c r="M205">
        <v>0</v>
      </c>
      <c r="N205">
        <v>658.501445775852</v>
      </c>
      <c r="O205">
        <v>805.390998065064</v>
      </c>
      <c r="P205">
        <v>282.137373298356</v>
      </c>
      <c r="Q205">
        <v>0</v>
      </c>
      <c r="R205">
        <v>592.562</v>
      </c>
      <c r="S205" t="s">
        <v>34</v>
      </c>
    </row>
    <row r="206" spans="1:19" ht="13.5">
      <c r="A206">
        <v>88084</v>
      </c>
      <c r="B206" s="107" t="s">
        <v>163</v>
      </c>
      <c r="C206" s="40">
        <v>142411</v>
      </c>
      <c r="D206">
        <v>33.0779995918274</v>
      </c>
      <c r="E206">
        <v>23.510998249054</v>
      </c>
      <c r="F206">
        <v>68.797000348568</v>
      </c>
      <c r="G206">
        <v>115.208998896182</v>
      </c>
      <c r="H206">
        <v>141.611999396235</v>
      </c>
      <c r="I206">
        <v>0</v>
      </c>
      <c r="J206">
        <v>810.546035766602</v>
      </c>
      <c r="K206" t="s">
        <v>27</v>
      </c>
      <c r="L206">
        <v>950.840502455831</v>
      </c>
      <c r="M206">
        <v>426.141897156835</v>
      </c>
      <c r="N206">
        <v>863.447817679495</v>
      </c>
      <c r="O206">
        <v>600.010231403867</v>
      </c>
      <c r="P206">
        <v>248.304674918763</v>
      </c>
      <c r="Q206">
        <v>0</v>
      </c>
      <c r="R206">
        <v>401.22</v>
      </c>
      <c r="S206" t="s">
        <v>34</v>
      </c>
    </row>
    <row r="207" spans="1:19" ht="13.5">
      <c r="A207">
        <v>32653</v>
      </c>
      <c r="B207" s="107" t="s">
        <v>632</v>
      </c>
      <c r="C207" s="40">
        <v>141407</v>
      </c>
      <c r="D207">
        <v>14.867000579834</v>
      </c>
      <c r="E207">
        <v>2.20800018310547</v>
      </c>
      <c r="F207">
        <v>81.8689989820123</v>
      </c>
      <c r="G207">
        <v>114.531000119634</v>
      </c>
      <c r="H207">
        <v>61.1489996425807</v>
      </c>
      <c r="I207">
        <v>0</v>
      </c>
      <c r="J207">
        <v>787.725006103516</v>
      </c>
      <c r="K207" t="s">
        <v>27</v>
      </c>
      <c r="L207">
        <v>1536.46509216726</v>
      </c>
      <c r="M207">
        <v>78.3860013186932</v>
      </c>
      <c r="N207">
        <v>1113.20868735248</v>
      </c>
      <c r="O207">
        <v>733.108517160697</v>
      </c>
      <c r="P207">
        <v>168.383888513199</v>
      </c>
      <c r="Q207">
        <v>0</v>
      </c>
      <c r="R207">
        <v>597.964</v>
      </c>
      <c r="S207" t="s">
        <v>34</v>
      </c>
    </row>
    <row r="208" spans="1:19" ht="13.5">
      <c r="A208">
        <v>77149</v>
      </c>
      <c r="B208" s="107" t="s">
        <v>198</v>
      </c>
      <c r="C208" s="40">
        <v>140985</v>
      </c>
      <c r="D208">
        <v>21.1039991378784</v>
      </c>
      <c r="E208">
        <v>0</v>
      </c>
      <c r="F208">
        <v>77.1150006307289</v>
      </c>
      <c r="G208">
        <v>125.816000930965</v>
      </c>
      <c r="H208">
        <v>69.2339993566275</v>
      </c>
      <c r="I208">
        <v>0</v>
      </c>
      <c r="J208">
        <v>558.214994132519</v>
      </c>
      <c r="K208" t="s">
        <v>27</v>
      </c>
      <c r="L208">
        <v>859.416848791763</v>
      </c>
      <c r="M208">
        <v>0</v>
      </c>
      <c r="N208">
        <v>1086.84141869936</v>
      </c>
      <c r="O208">
        <v>861.702923152363</v>
      </c>
      <c r="P208">
        <v>236.350291004404</v>
      </c>
      <c r="Q208">
        <v>0</v>
      </c>
      <c r="R208">
        <v>442.781</v>
      </c>
      <c r="S208" t="s">
        <v>34</v>
      </c>
    </row>
    <row r="209" spans="1:19" ht="13.5">
      <c r="A209">
        <v>6058</v>
      </c>
      <c r="B209" s="107" t="s">
        <v>300</v>
      </c>
      <c r="C209" s="40">
        <v>139304</v>
      </c>
      <c r="D209">
        <v>20.8980712890625</v>
      </c>
      <c r="E209">
        <v>36.468001127243</v>
      </c>
      <c r="F209">
        <v>106.690026476979</v>
      </c>
      <c r="G209">
        <v>196.572906857356</v>
      </c>
      <c r="H209">
        <v>263.771101035178</v>
      </c>
      <c r="I209">
        <v>0</v>
      </c>
      <c r="J209">
        <v>1145.17100977898</v>
      </c>
      <c r="K209" t="s">
        <v>27</v>
      </c>
      <c r="L209">
        <v>1425.75321425498</v>
      </c>
      <c r="M209">
        <v>1481.96780849621</v>
      </c>
      <c r="N209">
        <v>1741.18733611121</v>
      </c>
      <c r="O209">
        <v>1064.38993568609</v>
      </c>
      <c r="P209">
        <v>658.439806839917</v>
      </c>
      <c r="Q209">
        <v>0</v>
      </c>
      <c r="R209">
        <v>461.988</v>
      </c>
      <c r="S209" t="s">
        <v>34</v>
      </c>
    </row>
    <row r="210" spans="1:19" ht="13.5">
      <c r="A210">
        <v>52822</v>
      </c>
      <c r="B210" s="107" t="s">
        <v>130</v>
      </c>
      <c r="C210" s="40">
        <v>135170</v>
      </c>
      <c r="D210">
        <v>36.6099997796118</v>
      </c>
      <c r="E210">
        <v>0</v>
      </c>
      <c r="F210">
        <v>44.7300018277019</v>
      </c>
      <c r="G210">
        <v>125.519999887794</v>
      </c>
      <c r="H210">
        <v>64.0599997639656</v>
      </c>
      <c r="I210">
        <v>0</v>
      </c>
      <c r="J210">
        <v>678.480007767677</v>
      </c>
      <c r="K210" t="s">
        <v>27</v>
      </c>
      <c r="L210">
        <v>1898.92407695949</v>
      </c>
      <c r="M210">
        <v>0</v>
      </c>
      <c r="N210">
        <v>724.609028732404</v>
      </c>
      <c r="O210">
        <v>1134.2418012172</v>
      </c>
      <c r="P210">
        <v>233.88339913357</v>
      </c>
      <c r="Q210">
        <v>0</v>
      </c>
      <c r="R210">
        <v>1035.626</v>
      </c>
      <c r="S210" t="s">
        <v>34</v>
      </c>
    </row>
    <row r="211" spans="1:19" ht="13.5">
      <c r="A211">
        <v>46531</v>
      </c>
      <c r="B211" s="107" t="s">
        <v>172</v>
      </c>
      <c r="C211" s="40">
        <v>132977</v>
      </c>
      <c r="D211">
        <v>30.8299999237061</v>
      </c>
      <c r="E211">
        <v>0</v>
      </c>
      <c r="F211">
        <v>37.9099989514798</v>
      </c>
      <c r="G211">
        <v>97.8130008010194</v>
      </c>
      <c r="H211">
        <v>152.090000159573</v>
      </c>
      <c r="I211">
        <v>0</v>
      </c>
      <c r="J211">
        <v>646.079979658127</v>
      </c>
      <c r="K211" t="s">
        <v>27</v>
      </c>
      <c r="L211">
        <v>1477.8919865787</v>
      </c>
      <c r="M211">
        <v>0</v>
      </c>
      <c r="N211">
        <v>658.620875221677</v>
      </c>
      <c r="O211">
        <v>917.341591272503</v>
      </c>
      <c r="P211">
        <v>598.598862455459</v>
      </c>
      <c r="Q211">
        <v>0</v>
      </c>
      <c r="R211">
        <v>217.328</v>
      </c>
      <c r="S211" t="s">
        <v>34</v>
      </c>
    </row>
    <row r="212" spans="1:19" ht="13.5">
      <c r="A212">
        <v>38809</v>
      </c>
      <c r="B212" s="107" t="s">
        <v>241</v>
      </c>
      <c r="C212" s="40">
        <v>132844</v>
      </c>
      <c r="D212">
        <v>21.8879999890924</v>
      </c>
      <c r="E212">
        <v>31.0090005397797</v>
      </c>
      <c r="F212">
        <v>74.3189993072301</v>
      </c>
      <c r="G212">
        <v>169.642000654712</v>
      </c>
      <c r="H212">
        <v>83.9109999872744</v>
      </c>
      <c r="I212">
        <v>0</v>
      </c>
      <c r="J212">
        <v>937.449006367475</v>
      </c>
      <c r="K212" t="s">
        <v>27</v>
      </c>
      <c r="L212">
        <v>1136.68399268389</v>
      </c>
      <c r="M212">
        <v>558.510302215815</v>
      </c>
      <c r="N212">
        <v>1109.45271270163</v>
      </c>
      <c r="O212">
        <v>1038.70552709015</v>
      </c>
      <c r="P212">
        <v>247.611578474927</v>
      </c>
      <c r="Q212">
        <v>0</v>
      </c>
      <c r="R212">
        <v>934.514</v>
      </c>
      <c r="S212" t="s">
        <v>34</v>
      </c>
    </row>
    <row r="213" spans="1:19" ht="13.5">
      <c r="A213">
        <v>18748</v>
      </c>
      <c r="B213" s="107" t="s">
        <v>574</v>
      </c>
      <c r="C213" s="40">
        <v>132500</v>
      </c>
      <c r="D213">
        <v>0</v>
      </c>
      <c r="E213">
        <v>23.5159683227539</v>
      </c>
      <c r="F213">
        <v>77.9180057123303</v>
      </c>
      <c r="G213">
        <v>63.8919994952157</v>
      </c>
      <c r="H213">
        <v>120.175977076404</v>
      </c>
      <c r="I213">
        <v>0</v>
      </c>
      <c r="J213">
        <v>485.215002894402</v>
      </c>
      <c r="K213" t="s">
        <v>27</v>
      </c>
      <c r="L213">
        <v>0</v>
      </c>
      <c r="M213">
        <v>711.535481311381</v>
      </c>
      <c r="N213">
        <v>1435.41337856231</v>
      </c>
      <c r="O213">
        <v>362.000227386539</v>
      </c>
      <c r="P213">
        <v>499.406151672665</v>
      </c>
      <c r="Q213">
        <v>0</v>
      </c>
      <c r="R213">
        <v>151.934</v>
      </c>
      <c r="S213" t="s">
        <v>34</v>
      </c>
    </row>
    <row r="214" spans="1:19" ht="13.5">
      <c r="A214">
        <v>67294</v>
      </c>
      <c r="B214" s="107" t="s">
        <v>116</v>
      </c>
      <c r="C214" s="40">
        <v>132419</v>
      </c>
      <c r="D214">
        <v>0</v>
      </c>
      <c r="E214">
        <v>0</v>
      </c>
      <c r="F214">
        <v>68.9829982817173</v>
      </c>
      <c r="G214">
        <v>59.0810006782413</v>
      </c>
      <c r="H214">
        <v>97.6980010643601</v>
      </c>
      <c r="I214">
        <v>0</v>
      </c>
      <c r="J214">
        <v>1112.70902913809</v>
      </c>
      <c r="K214" t="s">
        <v>27</v>
      </c>
      <c r="L214">
        <v>0</v>
      </c>
      <c r="M214">
        <v>0</v>
      </c>
      <c r="N214">
        <v>1708.50847262517</v>
      </c>
      <c r="O214">
        <v>759.804337918758</v>
      </c>
      <c r="P214">
        <v>647.14070928609</v>
      </c>
      <c r="Q214">
        <v>0</v>
      </c>
      <c r="R214">
        <v>1181.273</v>
      </c>
      <c r="S214" t="s">
        <v>34</v>
      </c>
    </row>
    <row r="215" spans="1:19" ht="13.5">
      <c r="A215">
        <v>26794</v>
      </c>
      <c r="B215" s="107" t="s">
        <v>469</v>
      </c>
      <c r="C215" s="40">
        <v>131226</v>
      </c>
      <c r="D215">
        <v>15.8100004289299</v>
      </c>
      <c r="E215">
        <v>9.81999969296157</v>
      </c>
      <c r="F215">
        <v>88.43000138551</v>
      </c>
      <c r="G215">
        <v>104.944001335651</v>
      </c>
      <c r="H215">
        <v>97.3899989891797</v>
      </c>
      <c r="I215">
        <v>1.98999977111816</v>
      </c>
      <c r="J215">
        <v>718.345001220703</v>
      </c>
      <c r="K215" t="s">
        <v>27</v>
      </c>
      <c r="L215">
        <v>396.427963782102</v>
      </c>
      <c r="M215">
        <v>230.671805351973</v>
      </c>
      <c r="N215">
        <v>1274.29217616748</v>
      </c>
      <c r="O215">
        <v>681.523354324512</v>
      </c>
      <c r="P215">
        <v>321.395836769603</v>
      </c>
      <c r="Q215">
        <v>4.57699966430664</v>
      </c>
      <c r="R215">
        <v>560.001</v>
      </c>
      <c r="S215" t="s">
        <v>34</v>
      </c>
    </row>
    <row r="216" spans="1:19" ht="13.5">
      <c r="A216">
        <v>73153</v>
      </c>
      <c r="B216" s="107" t="s">
        <v>353</v>
      </c>
      <c r="C216" s="40">
        <v>129545</v>
      </c>
      <c r="D216">
        <v>0</v>
      </c>
      <c r="E216">
        <v>0</v>
      </c>
      <c r="F216">
        <v>51.3999996334314</v>
      </c>
      <c r="G216">
        <v>71.3169997254154</v>
      </c>
      <c r="H216">
        <v>53.3080000041518</v>
      </c>
      <c r="I216">
        <v>0</v>
      </c>
      <c r="J216">
        <v>399.996999502182</v>
      </c>
      <c r="K216" t="s">
        <v>27</v>
      </c>
      <c r="L216">
        <v>0</v>
      </c>
      <c r="M216">
        <v>0</v>
      </c>
      <c r="N216">
        <v>808.242141134106</v>
      </c>
      <c r="O216">
        <v>468.779724820983</v>
      </c>
      <c r="P216">
        <v>173.41026461334</v>
      </c>
      <c r="Q216">
        <v>0</v>
      </c>
      <c r="R216">
        <v>130.834</v>
      </c>
      <c r="S216" t="s">
        <v>34</v>
      </c>
    </row>
    <row r="217" spans="1:19" ht="13.5">
      <c r="A217">
        <v>55981</v>
      </c>
      <c r="B217" s="107" t="s">
        <v>265</v>
      </c>
      <c r="C217" s="40">
        <v>128780</v>
      </c>
      <c r="D217">
        <v>22.4999990463257</v>
      </c>
      <c r="E217">
        <v>0</v>
      </c>
      <c r="F217">
        <v>43.0700004827231</v>
      </c>
      <c r="G217">
        <v>77.9900022819638</v>
      </c>
      <c r="H217">
        <v>150.19999813661</v>
      </c>
      <c r="I217">
        <v>0</v>
      </c>
      <c r="J217">
        <v>527.56999540329</v>
      </c>
      <c r="K217" t="s">
        <v>27</v>
      </c>
      <c r="L217">
        <v>756.317984193563</v>
      </c>
      <c r="M217">
        <v>0</v>
      </c>
      <c r="N217">
        <v>531.472794039641</v>
      </c>
      <c r="O217">
        <v>729.142146959901</v>
      </c>
      <c r="P217">
        <v>395.527390697971</v>
      </c>
      <c r="Q217">
        <v>0</v>
      </c>
      <c r="R217">
        <v>298.605</v>
      </c>
      <c r="S217" t="s">
        <v>34</v>
      </c>
    </row>
    <row r="218" spans="1:19" ht="13.5">
      <c r="A218">
        <v>40375</v>
      </c>
      <c r="B218" s="107" t="s">
        <v>170</v>
      </c>
      <c r="C218" s="40">
        <v>125929</v>
      </c>
      <c r="D218">
        <v>0</v>
      </c>
      <c r="E218">
        <v>17.3399991989136</v>
      </c>
      <c r="F218">
        <v>52.2000003438443</v>
      </c>
      <c r="G218">
        <v>167.840001916513</v>
      </c>
      <c r="H218">
        <v>125.88999881316</v>
      </c>
      <c r="I218">
        <v>0</v>
      </c>
      <c r="J218">
        <v>356.959994316101</v>
      </c>
      <c r="K218" t="s">
        <v>27</v>
      </c>
      <c r="L218">
        <v>0</v>
      </c>
      <c r="M218">
        <v>394.731992974877</v>
      </c>
      <c r="N218">
        <v>777.599262680858</v>
      </c>
      <c r="O218">
        <v>1613.91809150204</v>
      </c>
      <c r="P218">
        <v>566.108095330652</v>
      </c>
      <c r="Q218">
        <v>0</v>
      </c>
      <c r="R218">
        <v>144.959</v>
      </c>
      <c r="S218" t="s">
        <v>34</v>
      </c>
    </row>
    <row r="219" spans="1:19" ht="13.5">
      <c r="A219">
        <v>46018</v>
      </c>
      <c r="B219" s="107" t="s">
        <v>154</v>
      </c>
      <c r="C219" s="40">
        <v>125738</v>
      </c>
      <c r="D219">
        <v>9.08300113677979</v>
      </c>
      <c r="E219">
        <v>0</v>
      </c>
      <c r="F219">
        <v>58.2049981085584</v>
      </c>
      <c r="G219">
        <v>69.5469995504245</v>
      </c>
      <c r="H219">
        <v>73.5540000413312</v>
      </c>
      <c r="I219">
        <v>0.00199999660253525</v>
      </c>
      <c r="J219">
        <v>386.304992675781</v>
      </c>
      <c r="K219" t="s">
        <v>27</v>
      </c>
      <c r="L219">
        <v>420.959681287408</v>
      </c>
      <c r="M219">
        <v>0</v>
      </c>
      <c r="N219">
        <v>940.424070309498</v>
      </c>
      <c r="O219">
        <v>564.584685688373</v>
      </c>
      <c r="P219">
        <v>299.072647780878</v>
      </c>
      <c r="Q219">
        <v>0.00153399736154824</v>
      </c>
      <c r="R219">
        <v>378</v>
      </c>
      <c r="S219" t="s">
        <v>34</v>
      </c>
    </row>
    <row r="220" spans="1:19" ht="13.5">
      <c r="A220">
        <v>80362</v>
      </c>
      <c r="B220" s="107" t="s">
        <v>657</v>
      </c>
      <c r="C220" s="40">
        <v>125503</v>
      </c>
      <c r="D220">
        <v>0</v>
      </c>
      <c r="E220">
        <v>12.3299865722656</v>
      </c>
      <c r="F220">
        <v>47.7679938152432</v>
      </c>
      <c r="G220">
        <v>35.2619993649423</v>
      </c>
      <c r="H220">
        <v>125.121999457479</v>
      </c>
      <c r="I220">
        <v>0</v>
      </c>
      <c r="J220">
        <v>844.332013396546</v>
      </c>
      <c r="K220" t="s">
        <v>27</v>
      </c>
      <c r="L220">
        <v>0</v>
      </c>
      <c r="M220">
        <v>768.836280763149</v>
      </c>
      <c r="N220">
        <v>638.045998444781</v>
      </c>
      <c r="O220">
        <v>247.798999084393</v>
      </c>
      <c r="P220">
        <v>725.917073662858</v>
      </c>
      <c r="Q220">
        <v>0</v>
      </c>
      <c r="R220">
        <v>585.445</v>
      </c>
      <c r="S220" t="s">
        <v>34</v>
      </c>
    </row>
    <row r="221" spans="1:19" ht="13.5">
      <c r="A221">
        <v>82252</v>
      </c>
      <c r="B221" s="107" t="s">
        <v>289</v>
      </c>
      <c r="C221" s="40">
        <v>124269</v>
      </c>
      <c r="D221">
        <v>33.4299612045288</v>
      </c>
      <c r="E221">
        <v>1.40499994345009</v>
      </c>
      <c r="F221">
        <v>40.5929990448058</v>
      </c>
      <c r="G221">
        <v>147.913000619039</v>
      </c>
      <c r="H221">
        <v>84.5080008469522</v>
      </c>
      <c r="I221">
        <v>0</v>
      </c>
      <c r="J221">
        <v>805.570995867252</v>
      </c>
      <c r="K221" t="s">
        <v>27</v>
      </c>
      <c r="L221">
        <v>1017.36064893007</v>
      </c>
      <c r="M221">
        <v>8.51148970425129</v>
      </c>
      <c r="N221">
        <v>442.428263418376</v>
      </c>
      <c r="O221">
        <v>1120.68255996067</v>
      </c>
      <c r="P221">
        <v>298.98142203677</v>
      </c>
      <c r="Q221">
        <v>0</v>
      </c>
      <c r="R221">
        <v>301.045</v>
      </c>
      <c r="S221" t="s">
        <v>34</v>
      </c>
    </row>
    <row r="222" spans="1:19" ht="13.5">
      <c r="A222">
        <v>15211</v>
      </c>
      <c r="B222" s="107" t="s">
        <v>140</v>
      </c>
      <c r="C222" s="40">
        <v>123938</v>
      </c>
      <c r="D222">
        <v>21.6700000762939</v>
      </c>
      <c r="E222">
        <v>0</v>
      </c>
      <c r="F222">
        <v>42.73999944143</v>
      </c>
      <c r="G222">
        <v>71.3400001302361</v>
      </c>
      <c r="H222">
        <v>67.8600000049919</v>
      </c>
      <c r="I222">
        <v>0</v>
      </c>
      <c r="J222">
        <v>396.120006322861</v>
      </c>
      <c r="K222" t="s">
        <v>27</v>
      </c>
      <c r="L222">
        <v>655.81615832448</v>
      </c>
      <c r="M222">
        <v>0</v>
      </c>
      <c r="N222">
        <v>487.044779761243</v>
      </c>
      <c r="O222">
        <v>604.644460346695</v>
      </c>
      <c r="P222">
        <v>212.652009604499</v>
      </c>
      <c r="Q222">
        <v>0</v>
      </c>
      <c r="R222">
        <v>419.328</v>
      </c>
      <c r="S222" t="s">
        <v>34</v>
      </c>
    </row>
    <row r="223" spans="1:19" ht="13.5">
      <c r="A223">
        <v>72613</v>
      </c>
      <c r="B223" s="107" t="s">
        <v>102</v>
      </c>
      <c r="C223" s="40">
        <v>123351</v>
      </c>
      <c r="D223">
        <v>16.0800018310547</v>
      </c>
      <c r="E223">
        <v>32.3009724617004</v>
      </c>
      <c r="F223">
        <v>70.8080192171037</v>
      </c>
      <c r="G223">
        <v>102.569001384079</v>
      </c>
      <c r="H223">
        <v>77.0280002709478</v>
      </c>
      <c r="I223">
        <v>0</v>
      </c>
      <c r="J223">
        <v>840.3740234375</v>
      </c>
      <c r="K223" t="s">
        <v>27</v>
      </c>
      <c r="L223">
        <v>592.822082519531</v>
      </c>
      <c r="M223">
        <v>623.623705159873</v>
      </c>
      <c r="N223">
        <v>649.15703742078</v>
      </c>
      <c r="O223">
        <v>461.260636805557</v>
      </c>
      <c r="P223">
        <v>136.979200961869</v>
      </c>
      <c r="Q223">
        <v>0</v>
      </c>
      <c r="R223">
        <v>274</v>
      </c>
      <c r="S223" t="s">
        <v>34</v>
      </c>
    </row>
    <row r="224" spans="1:19" ht="13.5">
      <c r="A224">
        <v>60895</v>
      </c>
      <c r="B224" s="107" t="s">
        <v>648</v>
      </c>
      <c r="C224" s="40">
        <v>122984</v>
      </c>
      <c r="D224">
        <v>0</v>
      </c>
      <c r="E224">
        <v>19.9699994325638</v>
      </c>
      <c r="F224">
        <v>89.9000002518296</v>
      </c>
      <c r="G224">
        <v>89.8299946691841</v>
      </c>
      <c r="H224">
        <v>84.7600008938462</v>
      </c>
      <c r="I224">
        <v>0</v>
      </c>
      <c r="J224">
        <v>476.490006446838</v>
      </c>
      <c r="K224" t="s">
        <v>27</v>
      </c>
      <c r="L224">
        <v>0</v>
      </c>
      <c r="M224">
        <v>836.013972997665</v>
      </c>
      <c r="N224">
        <v>2885.03664381802</v>
      </c>
      <c r="O224">
        <v>990.118297436042</v>
      </c>
      <c r="P224">
        <v>360.584512620233</v>
      </c>
      <c r="Q224">
        <v>0</v>
      </c>
      <c r="R224">
        <v>325.161</v>
      </c>
      <c r="S224" t="s">
        <v>34</v>
      </c>
    </row>
    <row r="225" spans="1:19" ht="13.5">
      <c r="A225">
        <v>63838</v>
      </c>
      <c r="B225" s="107" t="s">
        <v>649</v>
      </c>
      <c r="C225" s="40">
        <v>122421</v>
      </c>
      <c r="D225">
        <v>9.16400051116943</v>
      </c>
      <c r="E225">
        <v>0</v>
      </c>
      <c r="F225">
        <v>42.9209990501404</v>
      </c>
      <c r="G225">
        <v>51.5060004629195</v>
      </c>
      <c r="H225">
        <v>100.3620005548</v>
      </c>
      <c r="I225">
        <v>0</v>
      </c>
      <c r="J225">
        <v>1851.47195625305</v>
      </c>
      <c r="K225" t="s">
        <v>27</v>
      </c>
      <c r="L225">
        <v>437.646466642618</v>
      </c>
      <c r="M225">
        <v>0</v>
      </c>
      <c r="N225">
        <v>1028.88206811156</v>
      </c>
      <c r="O225">
        <v>574.215989077464</v>
      </c>
      <c r="P225">
        <v>480.937003691273</v>
      </c>
      <c r="Q225">
        <v>0</v>
      </c>
      <c r="R225">
        <v>1971.818</v>
      </c>
      <c r="S225" t="s">
        <v>34</v>
      </c>
    </row>
    <row r="226" spans="1:19" ht="13.5">
      <c r="A226">
        <v>17317</v>
      </c>
      <c r="B226" s="107" t="s">
        <v>482</v>
      </c>
      <c r="C226" s="40">
        <v>121775</v>
      </c>
      <c r="D226">
        <v>11.0699996948242</v>
      </c>
      <c r="E226">
        <v>0</v>
      </c>
      <c r="F226">
        <v>42.6860022544861</v>
      </c>
      <c r="G226">
        <v>64.0060000494123</v>
      </c>
      <c r="H226">
        <v>55.3029995118268</v>
      </c>
      <c r="I226">
        <v>0</v>
      </c>
      <c r="J226">
        <v>678.465992003679</v>
      </c>
      <c r="K226" t="s">
        <v>27</v>
      </c>
      <c r="L226">
        <v>473.55318158865</v>
      </c>
      <c r="M226">
        <v>0</v>
      </c>
      <c r="N226">
        <v>1137.34221579134</v>
      </c>
      <c r="O226">
        <v>860.9047013949601</v>
      </c>
      <c r="P226">
        <v>223.808549888432</v>
      </c>
      <c r="Q226">
        <v>0</v>
      </c>
      <c r="R226">
        <v>602.983</v>
      </c>
      <c r="S226" t="s">
        <v>34</v>
      </c>
    </row>
    <row r="227" spans="1:19" ht="13.5">
      <c r="A227">
        <v>90406</v>
      </c>
      <c r="B227" s="107" t="s">
        <v>664</v>
      </c>
      <c r="C227" s="40">
        <v>120962</v>
      </c>
      <c r="D227">
        <v>2.04300022125244</v>
      </c>
      <c r="E227">
        <v>0</v>
      </c>
      <c r="F227">
        <v>73.6019990742207</v>
      </c>
      <c r="G227">
        <v>67.4359993934631</v>
      </c>
      <c r="H227">
        <v>115.524999260437</v>
      </c>
      <c r="I227">
        <v>0</v>
      </c>
      <c r="J227">
        <v>802.476005554199</v>
      </c>
      <c r="K227" t="s">
        <v>27</v>
      </c>
      <c r="L227">
        <v>78.0720081329346</v>
      </c>
      <c r="M227">
        <v>0</v>
      </c>
      <c r="N227">
        <v>1229.63977233157</v>
      </c>
      <c r="O227">
        <v>571.268750437768</v>
      </c>
      <c r="P227">
        <v>461.249986775336</v>
      </c>
      <c r="Q227">
        <v>0</v>
      </c>
      <c r="R227">
        <v>854.637</v>
      </c>
      <c r="S227" t="s">
        <v>34</v>
      </c>
    </row>
    <row r="228" spans="1:19" ht="13.5">
      <c r="A228">
        <v>36190</v>
      </c>
      <c r="B228" s="107" t="s">
        <v>494</v>
      </c>
      <c r="C228" s="40">
        <v>120326</v>
      </c>
      <c r="D228">
        <v>38.5330008268356</v>
      </c>
      <c r="E228">
        <v>0</v>
      </c>
      <c r="F228">
        <v>51.1750009935349</v>
      </c>
      <c r="G228">
        <v>81.399996586144</v>
      </c>
      <c r="H228">
        <v>65.0180008858442</v>
      </c>
      <c r="I228">
        <v>0</v>
      </c>
      <c r="J228">
        <v>451.889004029334</v>
      </c>
      <c r="K228" t="s">
        <v>27</v>
      </c>
      <c r="L228">
        <v>2171.73372337222</v>
      </c>
      <c r="M228">
        <v>0</v>
      </c>
      <c r="N228">
        <v>749.62782417424</v>
      </c>
      <c r="O228">
        <v>697.754502608906</v>
      </c>
      <c r="P228">
        <v>245.408420214197</v>
      </c>
      <c r="Q228">
        <v>0</v>
      </c>
      <c r="R228">
        <v>288</v>
      </c>
      <c r="S228" t="s">
        <v>34</v>
      </c>
    </row>
    <row r="229" spans="1:19" ht="13.5">
      <c r="A229">
        <v>79417</v>
      </c>
      <c r="B229" s="107" t="s">
        <v>84</v>
      </c>
      <c r="C229" s="40">
        <v>120297</v>
      </c>
      <c r="D229">
        <v>0</v>
      </c>
      <c r="E229">
        <v>14.0499982833862</v>
      </c>
      <c r="F229">
        <v>17.6580018997192</v>
      </c>
      <c r="G229">
        <v>77.6610065996647</v>
      </c>
      <c r="H229">
        <v>63.6530003305525</v>
      </c>
      <c r="I229">
        <v>0</v>
      </c>
      <c r="J229">
        <v>189.580001831055</v>
      </c>
      <c r="K229" t="s">
        <v>27</v>
      </c>
      <c r="L229">
        <v>0</v>
      </c>
      <c r="M229">
        <v>515.82639267249</v>
      </c>
      <c r="N229">
        <v>595.91821815446</v>
      </c>
      <c r="O229">
        <v>580.617835335433</v>
      </c>
      <c r="P229">
        <v>177.03910867963</v>
      </c>
      <c r="Q229">
        <v>0</v>
      </c>
      <c r="R229">
        <v>151.579</v>
      </c>
      <c r="S229" t="s">
        <v>34</v>
      </c>
    </row>
    <row r="230" spans="1:19" ht="13.5">
      <c r="A230">
        <v>90946</v>
      </c>
      <c r="B230" s="107" t="s">
        <v>93</v>
      </c>
      <c r="C230" s="40">
        <v>120044</v>
      </c>
      <c r="D230">
        <v>0</v>
      </c>
      <c r="E230">
        <v>14.0599975585938</v>
      </c>
      <c r="F230">
        <v>30.5699990391731</v>
      </c>
      <c r="G230">
        <v>73.7720006369054</v>
      </c>
      <c r="H230">
        <v>62.6959999874234</v>
      </c>
      <c r="I230">
        <v>0</v>
      </c>
      <c r="J230">
        <v>365.301986694336</v>
      </c>
      <c r="K230" t="s">
        <v>27</v>
      </c>
      <c r="L230">
        <v>0</v>
      </c>
      <c r="M230">
        <v>658.456515133381</v>
      </c>
      <c r="N230">
        <v>446.369798131287</v>
      </c>
      <c r="O230">
        <v>633.803445225582</v>
      </c>
      <c r="P230">
        <v>288.78043879196</v>
      </c>
      <c r="Q230">
        <v>0</v>
      </c>
      <c r="R230">
        <v>277.521</v>
      </c>
      <c r="S230" t="s">
        <v>34</v>
      </c>
    </row>
    <row r="231" spans="1:19" ht="13.5">
      <c r="A231">
        <v>31519</v>
      </c>
      <c r="B231" s="107" t="s">
        <v>181</v>
      </c>
      <c r="C231" s="40">
        <v>119144</v>
      </c>
      <c r="D231">
        <v>20.0599999427795</v>
      </c>
      <c r="E231">
        <v>12.979999601841</v>
      </c>
      <c r="F231">
        <v>25.9100001808256</v>
      </c>
      <c r="G231">
        <v>44.0979993101209</v>
      </c>
      <c r="H231">
        <v>81.3429998550564</v>
      </c>
      <c r="I231">
        <v>0</v>
      </c>
      <c r="J231">
        <v>480.677999734879</v>
      </c>
      <c r="K231" t="s">
        <v>27</v>
      </c>
      <c r="L231">
        <v>1478.74003136158</v>
      </c>
      <c r="M231">
        <v>771.805498272181</v>
      </c>
      <c r="N231">
        <v>454.983948802575</v>
      </c>
      <c r="O231">
        <v>396.029604829848</v>
      </c>
      <c r="P231">
        <v>489.374068667181</v>
      </c>
      <c r="Q231">
        <v>0</v>
      </c>
      <c r="R231">
        <v>269</v>
      </c>
      <c r="S231" t="s">
        <v>34</v>
      </c>
    </row>
    <row r="232" spans="1:19" ht="13.5">
      <c r="A232">
        <v>24850</v>
      </c>
      <c r="B232" s="107" t="s">
        <v>509</v>
      </c>
      <c r="C232" s="40">
        <v>118265</v>
      </c>
      <c r="D232">
        <v>13.7390029430389</v>
      </c>
      <c r="E232">
        <v>1.94000002741814</v>
      </c>
      <c r="F232">
        <v>53.0590290706605</v>
      </c>
      <c r="G232">
        <v>157.616019664332</v>
      </c>
      <c r="H232">
        <v>140.403997965157</v>
      </c>
      <c r="I232">
        <v>0.0600000321865082</v>
      </c>
      <c r="J232">
        <v>610.820982538164</v>
      </c>
      <c r="K232" t="s">
        <v>27</v>
      </c>
      <c r="L232">
        <v>433.966628745198</v>
      </c>
      <c r="M232">
        <v>30.9223095327616</v>
      </c>
      <c r="N232">
        <v>710.835678050295</v>
      </c>
      <c r="O232">
        <v>922.031764939195</v>
      </c>
      <c r="P232">
        <v>319.658671979676</v>
      </c>
      <c r="Q232">
        <v>0.0228000096976757</v>
      </c>
      <c r="R232">
        <v>395.04</v>
      </c>
      <c r="S232" t="s">
        <v>34</v>
      </c>
    </row>
    <row r="233" spans="1:19" ht="13.5">
      <c r="A233">
        <v>43669</v>
      </c>
      <c r="B233" s="107" t="s">
        <v>451</v>
      </c>
      <c r="C233" s="40">
        <v>117730</v>
      </c>
      <c r="D233">
        <v>7.86999988555908</v>
      </c>
      <c r="E233">
        <v>5.59999942779541</v>
      </c>
      <c r="F233">
        <v>23.5719974634703</v>
      </c>
      <c r="G233">
        <v>10.0859998464584</v>
      </c>
      <c r="H233">
        <v>31.7780000567436</v>
      </c>
      <c r="I233">
        <v>0</v>
      </c>
      <c r="J233">
        <v>197.169998168945</v>
      </c>
      <c r="K233" t="s">
        <v>27</v>
      </c>
      <c r="L233">
        <v>187.200985644944</v>
      </c>
      <c r="M233">
        <v>250.585136611015</v>
      </c>
      <c r="N233">
        <v>500.672591269948</v>
      </c>
      <c r="O233">
        <v>154.043735343497</v>
      </c>
      <c r="P233">
        <v>170.409746658901</v>
      </c>
      <c r="Q233">
        <v>0</v>
      </c>
      <c r="R233">
        <v>797.553</v>
      </c>
      <c r="S233" t="s">
        <v>34</v>
      </c>
    </row>
    <row r="234" spans="1:19" ht="13.5">
      <c r="A234">
        <v>38215</v>
      </c>
      <c r="B234" s="107" t="s">
        <v>63</v>
      </c>
      <c r="C234" s="40">
        <v>117200</v>
      </c>
      <c r="D234">
        <v>0</v>
      </c>
      <c r="E234">
        <v>0</v>
      </c>
      <c r="F234">
        <v>23.0409984588623</v>
      </c>
      <c r="G234">
        <v>37.1930006742477</v>
      </c>
      <c r="H234">
        <v>77.9600020647049</v>
      </c>
      <c r="I234">
        <v>0</v>
      </c>
      <c r="J234">
        <v>239.330006599426</v>
      </c>
      <c r="K234" t="s">
        <v>27</v>
      </c>
      <c r="L234">
        <v>0</v>
      </c>
      <c r="M234">
        <v>0</v>
      </c>
      <c r="N234">
        <v>394.318605352193</v>
      </c>
      <c r="O234">
        <v>489.638084635139</v>
      </c>
      <c r="P234">
        <v>434.012216476724</v>
      </c>
      <c r="Q234">
        <v>0</v>
      </c>
      <c r="R234">
        <v>209.83</v>
      </c>
      <c r="S234" t="s">
        <v>34</v>
      </c>
    </row>
    <row r="235" spans="1:19" ht="13.5">
      <c r="A235">
        <v>89110</v>
      </c>
      <c r="B235" s="107" t="s">
        <v>45</v>
      </c>
      <c r="C235" s="40">
        <v>116888</v>
      </c>
      <c r="D235">
        <v>15.2810044288635</v>
      </c>
      <c r="E235">
        <v>0</v>
      </c>
      <c r="F235">
        <v>75.5050097415224</v>
      </c>
      <c r="G235">
        <v>91.4570004802663</v>
      </c>
      <c r="H235">
        <v>115.291001215111</v>
      </c>
      <c r="I235">
        <v>4.56600055098534</v>
      </c>
      <c r="J235">
        <v>529.150024414063</v>
      </c>
      <c r="K235" t="s">
        <v>27</v>
      </c>
      <c r="L235">
        <v>667.89753800258</v>
      </c>
      <c r="M235">
        <v>0</v>
      </c>
      <c r="N235">
        <v>1535.79476330377</v>
      </c>
      <c r="O235">
        <v>752.944046547054</v>
      </c>
      <c r="P235">
        <v>330.000858354862</v>
      </c>
      <c r="Q235">
        <v>2.64932058466366</v>
      </c>
      <c r="R235">
        <v>59</v>
      </c>
      <c r="S235" t="s">
        <v>34</v>
      </c>
    </row>
    <row r="236" spans="1:19" ht="13.5">
      <c r="A236">
        <v>19558</v>
      </c>
      <c r="B236" s="107" t="s">
        <v>234</v>
      </c>
      <c r="C236" s="40">
        <v>115057</v>
      </c>
      <c r="D236">
        <v>23.5400018692017</v>
      </c>
      <c r="E236">
        <v>0</v>
      </c>
      <c r="F236">
        <v>43.106000483036</v>
      </c>
      <c r="G236">
        <v>72.8740010308102</v>
      </c>
      <c r="H236">
        <v>143.358999459073</v>
      </c>
      <c r="I236">
        <v>0</v>
      </c>
      <c r="J236">
        <v>759.06999206543</v>
      </c>
      <c r="K236" t="s">
        <v>27</v>
      </c>
      <c r="L236">
        <v>1792.48715881258</v>
      </c>
      <c r="M236">
        <v>0</v>
      </c>
      <c r="N236">
        <v>781.404022159055</v>
      </c>
      <c r="O236">
        <v>778.679405118339</v>
      </c>
      <c r="P236">
        <v>608.561262832605</v>
      </c>
      <c r="Q236">
        <v>0</v>
      </c>
      <c r="R236">
        <v>866.017</v>
      </c>
      <c r="S236" t="s">
        <v>34</v>
      </c>
    </row>
    <row r="237" spans="1:19" ht="13.5">
      <c r="A237">
        <v>58330</v>
      </c>
      <c r="B237" s="107" t="s">
        <v>173</v>
      </c>
      <c r="C237" s="40">
        <v>113818</v>
      </c>
      <c r="D237">
        <v>15.3700008392334</v>
      </c>
      <c r="E237">
        <v>0</v>
      </c>
      <c r="F237">
        <v>44.4300019750372</v>
      </c>
      <c r="G237">
        <v>107.159999066964</v>
      </c>
      <c r="H237">
        <v>123.699999778066</v>
      </c>
      <c r="I237">
        <v>0</v>
      </c>
      <c r="J237">
        <v>541.169982910156</v>
      </c>
      <c r="K237" t="s">
        <v>27</v>
      </c>
      <c r="L237">
        <v>929.6500236094</v>
      </c>
      <c r="M237">
        <v>0</v>
      </c>
      <c r="N237">
        <v>911.439252253622</v>
      </c>
      <c r="O237">
        <v>731.323018678813</v>
      </c>
      <c r="P237">
        <v>309.271171582863</v>
      </c>
      <c r="Q237">
        <v>0</v>
      </c>
      <c r="R237">
        <v>203.966</v>
      </c>
      <c r="S237" t="s">
        <v>34</v>
      </c>
    </row>
    <row r="238" spans="1:19" ht="13.5">
      <c r="A238">
        <v>89785</v>
      </c>
      <c r="B238" s="107" t="s">
        <v>231</v>
      </c>
      <c r="C238" s="40">
        <v>113409</v>
      </c>
      <c r="D238">
        <v>26.7899995148182</v>
      </c>
      <c r="E238">
        <v>51.8299999237061</v>
      </c>
      <c r="F238">
        <v>81.2399967908859</v>
      </c>
      <c r="G238">
        <v>123.880003206432</v>
      </c>
      <c r="H238">
        <v>172.230000015348</v>
      </c>
      <c r="I238">
        <v>0</v>
      </c>
      <c r="J238">
        <v>738.899980306625</v>
      </c>
      <c r="K238" t="s">
        <v>27</v>
      </c>
      <c r="L238">
        <v>595.258578836918</v>
      </c>
      <c r="M238">
        <v>815.198589466512</v>
      </c>
      <c r="N238">
        <v>936.984185673296</v>
      </c>
      <c r="O238">
        <v>756.81827590242</v>
      </c>
      <c r="P238">
        <v>474.403160098009</v>
      </c>
      <c r="Q238">
        <v>0</v>
      </c>
      <c r="R238">
        <v>523</v>
      </c>
      <c r="S238" t="s">
        <v>34</v>
      </c>
    </row>
    <row r="239" spans="1:19" ht="13.5">
      <c r="A239">
        <v>49096</v>
      </c>
      <c r="B239" s="107" t="s">
        <v>500</v>
      </c>
      <c r="C239" s="40">
        <v>112943</v>
      </c>
      <c r="D239">
        <v>3.73000049591064</v>
      </c>
      <c r="E239">
        <v>19.5500049591064</v>
      </c>
      <c r="F239">
        <v>82.6919970959425</v>
      </c>
      <c r="G239">
        <v>145.480001527816</v>
      </c>
      <c r="H239">
        <v>101.043999809772</v>
      </c>
      <c r="I239">
        <v>0</v>
      </c>
      <c r="J239">
        <v>643.099008083344</v>
      </c>
      <c r="K239" t="s">
        <v>27</v>
      </c>
      <c r="L239">
        <v>154.687172099948</v>
      </c>
      <c r="M239">
        <v>738.859163461253</v>
      </c>
      <c r="N239">
        <v>887.751591027947</v>
      </c>
      <c r="O239">
        <v>566.352981701377</v>
      </c>
      <c r="P239">
        <v>229.849436379038</v>
      </c>
      <c r="Q239">
        <v>0</v>
      </c>
      <c r="R239">
        <v>687.621</v>
      </c>
      <c r="S239" t="s">
        <v>34</v>
      </c>
    </row>
    <row r="240" spans="1:19" ht="13.5">
      <c r="A240">
        <v>97507</v>
      </c>
      <c r="B240" s="107" t="s">
        <v>342</v>
      </c>
      <c r="C240" s="40">
        <v>112816</v>
      </c>
      <c r="D240">
        <v>14.120002746582</v>
      </c>
      <c r="E240">
        <v>17.6000030003488</v>
      </c>
      <c r="F240">
        <v>43.0000004321337</v>
      </c>
      <c r="G240">
        <v>91.586000479525</v>
      </c>
      <c r="H240">
        <v>68.4679999547079</v>
      </c>
      <c r="I240">
        <v>0</v>
      </c>
      <c r="J240">
        <v>480.229988098145</v>
      </c>
      <c r="K240" t="s">
        <v>27</v>
      </c>
      <c r="L240">
        <v>391.16108737886</v>
      </c>
      <c r="M240">
        <v>266.252585671842</v>
      </c>
      <c r="N240">
        <v>669.896622237749</v>
      </c>
      <c r="O240">
        <v>533.570313127362</v>
      </c>
      <c r="P240">
        <v>157.835781183268</v>
      </c>
      <c r="Q240">
        <v>0</v>
      </c>
      <c r="R240">
        <v>250</v>
      </c>
      <c r="S240" t="s">
        <v>34</v>
      </c>
    </row>
    <row r="241" spans="1:19" ht="13.5">
      <c r="A241">
        <v>28657</v>
      </c>
      <c r="B241" s="107" t="s">
        <v>60</v>
      </c>
      <c r="C241" s="40">
        <v>112446</v>
      </c>
      <c r="D241">
        <v>16.6700019836426</v>
      </c>
      <c r="E241">
        <v>8.21299839019775</v>
      </c>
      <c r="F241">
        <v>16.0040022227913</v>
      </c>
      <c r="G241">
        <v>41.5869997888803</v>
      </c>
      <c r="H241">
        <v>53.0829996243119</v>
      </c>
      <c r="I241">
        <v>0</v>
      </c>
      <c r="J241">
        <v>219.240005493164</v>
      </c>
      <c r="K241" t="s">
        <v>27</v>
      </c>
      <c r="L241">
        <v>2574.23820185661</v>
      </c>
      <c r="M241">
        <v>260.363560780883</v>
      </c>
      <c r="N241">
        <v>247.842562975362</v>
      </c>
      <c r="O241">
        <v>359.274707607925</v>
      </c>
      <c r="P241">
        <v>135.826034866273</v>
      </c>
      <c r="Q241">
        <v>0</v>
      </c>
      <c r="R241">
        <v>185.208</v>
      </c>
      <c r="S241" t="s">
        <v>34</v>
      </c>
    </row>
    <row r="242" spans="1:19" ht="13.5">
      <c r="A242">
        <v>8407</v>
      </c>
      <c r="B242" s="107" t="s">
        <v>458</v>
      </c>
      <c r="C242" s="40">
        <v>112415</v>
      </c>
      <c r="D242">
        <v>31.2999997138977</v>
      </c>
      <c r="E242">
        <v>2.45000004768372</v>
      </c>
      <c r="F242">
        <v>37.5999994277954</v>
      </c>
      <c r="G242">
        <v>121.340000223368</v>
      </c>
      <c r="H242">
        <v>64.7300000693649</v>
      </c>
      <c r="I242">
        <v>0</v>
      </c>
      <c r="J242">
        <v>440.49998319149</v>
      </c>
      <c r="K242" t="s">
        <v>27</v>
      </c>
      <c r="L242">
        <v>803.079743221402</v>
      </c>
      <c r="M242">
        <v>35.3741297721863</v>
      </c>
      <c r="N242">
        <v>569.393549706787</v>
      </c>
      <c r="O242">
        <v>787.996580170176</v>
      </c>
      <c r="P242">
        <v>206.285990686854</v>
      </c>
      <c r="Q242">
        <v>0</v>
      </c>
      <c r="R242">
        <v>369.417</v>
      </c>
      <c r="S242" t="s">
        <v>34</v>
      </c>
    </row>
    <row r="243" spans="1:19" ht="13.5">
      <c r="A243">
        <v>82144</v>
      </c>
      <c r="B243" s="107" t="s">
        <v>86</v>
      </c>
      <c r="C243" s="40">
        <v>112345</v>
      </c>
      <c r="D243">
        <v>0</v>
      </c>
      <c r="E243">
        <v>9.93999862670898</v>
      </c>
      <c r="F243">
        <v>14.7850029468536</v>
      </c>
      <c r="G243">
        <v>45.6870005950332</v>
      </c>
      <c r="H243">
        <v>22.5199998691678</v>
      </c>
      <c r="I243">
        <v>0</v>
      </c>
      <c r="J243">
        <v>239.974000930786</v>
      </c>
      <c r="K243" t="s">
        <v>27</v>
      </c>
      <c r="L243">
        <v>0</v>
      </c>
      <c r="M243">
        <v>1079.99382981658</v>
      </c>
      <c r="N243">
        <v>544.162515312433</v>
      </c>
      <c r="O243">
        <v>661.936464013532</v>
      </c>
      <c r="P243">
        <v>67.9676011940464</v>
      </c>
      <c r="Q243">
        <v>0</v>
      </c>
      <c r="R243">
        <v>217.725</v>
      </c>
      <c r="S243" t="s">
        <v>34</v>
      </c>
    </row>
    <row r="244" spans="1:19" ht="13.5">
      <c r="A244">
        <v>9298</v>
      </c>
      <c r="B244" s="107" t="s">
        <v>96</v>
      </c>
      <c r="C244" s="40">
        <v>112299</v>
      </c>
      <c r="D244">
        <v>0</v>
      </c>
      <c r="E244">
        <v>14.8560004234314</v>
      </c>
      <c r="F244">
        <v>28.3319941535592</v>
      </c>
      <c r="G244">
        <v>37.7159986197948</v>
      </c>
      <c r="H244">
        <v>38.9050000216812</v>
      </c>
      <c r="I244">
        <v>0</v>
      </c>
      <c r="J244">
        <v>304.378997802734</v>
      </c>
      <c r="K244" t="s">
        <v>27</v>
      </c>
      <c r="L244">
        <v>0</v>
      </c>
      <c r="M244">
        <v>655.357990026474</v>
      </c>
      <c r="N244">
        <v>592.801267277449</v>
      </c>
      <c r="O244">
        <v>386.916082218289</v>
      </c>
      <c r="P244">
        <v>157.659200033639</v>
      </c>
      <c r="Q244">
        <v>0</v>
      </c>
      <c r="R244">
        <v>199</v>
      </c>
      <c r="S244" t="s">
        <v>34</v>
      </c>
    </row>
    <row r="245" spans="1:19" ht="13.5">
      <c r="A245">
        <v>64864</v>
      </c>
      <c r="B245" s="107" t="s">
        <v>313</v>
      </c>
      <c r="C245" s="40">
        <v>111395</v>
      </c>
      <c r="D245">
        <v>22.5719985961914</v>
      </c>
      <c r="E245">
        <v>9.3730001449585</v>
      </c>
      <c r="F245">
        <v>68.8619961738586</v>
      </c>
      <c r="G245">
        <v>93.5469965171069</v>
      </c>
      <c r="H245">
        <v>183.609997703694</v>
      </c>
      <c r="I245">
        <v>0</v>
      </c>
      <c r="J245">
        <v>757.678005218506</v>
      </c>
      <c r="K245" t="s">
        <v>27</v>
      </c>
      <c r="L245">
        <v>598.756214439869</v>
      </c>
      <c r="M245">
        <v>225.360238555819</v>
      </c>
      <c r="N245">
        <v>840.708387467079</v>
      </c>
      <c r="O245">
        <v>723.706680563279</v>
      </c>
      <c r="P245">
        <v>485.133278824665</v>
      </c>
      <c r="Q245">
        <v>0</v>
      </c>
      <c r="R245">
        <v>206.241</v>
      </c>
      <c r="S245" t="s">
        <v>34</v>
      </c>
    </row>
    <row r="246" spans="1:19" ht="13.5">
      <c r="A246">
        <v>44506</v>
      </c>
      <c r="B246" s="107" t="s">
        <v>637</v>
      </c>
      <c r="C246" s="40">
        <v>110942</v>
      </c>
      <c r="D246">
        <v>4.81999990530312</v>
      </c>
      <c r="E246">
        <v>0</v>
      </c>
      <c r="F246">
        <v>51.6289997715503</v>
      </c>
      <c r="G246">
        <v>64.7670000102371</v>
      </c>
      <c r="H246">
        <v>58.5479998876108</v>
      </c>
      <c r="I246">
        <v>0</v>
      </c>
      <c r="J246">
        <v>356.582014262676</v>
      </c>
      <c r="K246" t="s">
        <v>27</v>
      </c>
      <c r="L246">
        <v>452.137723565102</v>
      </c>
      <c r="M246">
        <v>0</v>
      </c>
      <c r="N246">
        <v>844.973606802523</v>
      </c>
      <c r="O246">
        <v>421.601667359471</v>
      </c>
      <c r="P246">
        <v>153.60117475281</v>
      </c>
      <c r="Q246">
        <v>0</v>
      </c>
      <c r="R246">
        <v>142.927</v>
      </c>
      <c r="S246" t="s">
        <v>34</v>
      </c>
    </row>
    <row r="247" spans="1:19" ht="13.5">
      <c r="A247">
        <v>36892</v>
      </c>
      <c r="B247" s="107" t="s">
        <v>304</v>
      </c>
      <c r="C247" s="40">
        <v>110770</v>
      </c>
      <c r="D247">
        <v>0</v>
      </c>
      <c r="E247">
        <v>25.600040435791</v>
      </c>
      <c r="F247">
        <v>45.5150022059679</v>
      </c>
      <c r="G247">
        <v>62.2389992065728</v>
      </c>
      <c r="H247">
        <v>199.609984302893</v>
      </c>
      <c r="I247">
        <v>0</v>
      </c>
      <c r="J247">
        <v>608.363006591797</v>
      </c>
      <c r="K247" t="s">
        <v>27</v>
      </c>
      <c r="L247">
        <v>0</v>
      </c>
      <c r="M247">
        <v>1175.34293688089</v>
      </c>
      <c r="N247">
        <v>568.002465420403</v>
      </c>
      <c r="O247">
        <v>386.478114347061</v>
      </c>
      <c r="P247">
        <v>593.77656360867</v>
      </c>
      <c r="Q247">
        <v>0</v>
      </c>
      <c r="R247">
        <v>242.527</v>
      </c>
      <c r="S247" t="s">
        <v>34</v>
      </c>
    </row>
    <row r="248" spans="1:19" ht="13.5">
      <c r="A248">
        <v>56251</v>
      </c>
      <c r="B248" s="107" t="s">
        <v>69</v>
      </c>
      <c r="C248" s="40">
        <v>110483</v>
      </c>
      <c r="D248">
        <v>0</v>
      </c>
      <c r="E248">
        <v>13.5099945068359</v>
      </c>
      <c r="F248">
        <v>38.3800102621317</v>
      </c>
      <c r="G248">
        <v>79.2230022773147</v>
      </c>
      <c r="H248">
        <v>70.7919998131692</v>
      </c>
      <c r="I248">
        <v>0</v>
      </c>
      <c r="J248">
        <v>325.949989318848</v>
      </c>
      <c r="K248" t="s">
        <v>27</v>
      </c>
      <c r="L248">
        <v>0</v>
      </c>
      <c r="M248">
        <v>684.337162613869</v>
      </c>
      <c r="N248">
        <v>690.865768808872</v>
      </c>
      <c r="O248">
        <v>406.915718652308</v>
      </c>
      <c r="P248">
        <v>127.803048249334</v>
      </c>
      <c r="Q248">
        <v>0</v>
      </c>
      <c r="R248">
        <v>249.36</v>
      </c>
      <c r="S248" t="s">
        <v>34</v>
      </c>
    </row>
    <row r="249" spans="1:19" ht="13.5">
      <c r="A249">
        <v>92593</v>
      </c>
      <c r="B249" s="107" t="s">
        <v>161</v>
      </c>
      <c r="C249" s="40">
        <v>108298</v>
      </c>
      <c r="D249">
        <v>6.63100433349609</v>
      </c>
      <c r="E249">
        <v>0</v>
      </c>
      <c r="F249">
        <v>66.6510111298412</v>
      </c>
      <c r="G249">
        <v>123.947994865477</v>
      </c>
      <c r="H249">
        <v>81.2369992136955</v>
      </c>
      <c r="I249">
        <v>0</v>
      </c>
      <c r="J249">
        <v>558.143013626337</v>
      </c>
      <c r="K249" t="s">
        <v>27</v>
      </c>
      <c r="L249">
        <v>184.042812850326</v>
      </c>
      <c r="M249">
        <v>0</v>
      </c>
      <c r="N249">
        <v>844.164141738787</v>
      </c>
      <c r="O249">
        <v>695.105536064133</v>
      </c>
      <c r="P249">
        <v>172.886079086777</v>
      </c>
      <c r="Q249">
        <v>0</v>
      </c>
      <c r="R249">
        <v>464</v>
      </c>
      <c r="S249" t="s">
        <v>34</v>
      </c>
    </row>
    <row r="250" spans="1:19" ht="13.5">
      <c r="A250">
        <v>280</v>
      </c>
      <c r="B250" s="107" t="s">
        <v>297</v>
      </c>
      <c r="C250" s="40">
        <v>107041</v>
      </c>
      <c r="D250">
        <v>17.18798828125</v>
      </c>
      <c r="E250">
        <v>19.2570003271103</v>
      </c>
      <c r="F250">
        <v>58.9320367798209</v>
      </c>
      <c r="G250">
        <v>104.539996385574</v>
      </c>
      <c r="H250">
        <v>125.039960224181</v>
      </c>
      <c r="I250">
        <v>0</v>
      </c>
      <c r="J250">
        <v>519.781003296375</v>
      </c>
      <c r="K250" t="s">
        <v>27</v>
      </c>
      <c r="L250">
        <v>400.077502192929</v>
      </c>
      <c r="M250">
        <v>392.063148155808</v>
      </c>
      <c r="N250">
        <v>602.582508160733</v>
      </c>
      <c r="O250">
        <v>511.067657086824</v>
      </c>
      <c r="P250">
        <v>290.258088963223</v>
      </c>
      <c r="Q250">
        <v>0</v>
      </c>
      <c r="R250">
        <v>139.349</v>
      </c>
      <c r="S250" t="s">
        <v>34</v>
      </c>
    </row>
    <row r="251" spans="1:19" ht="13.5">
      <c r="A251">
        <v>64567</v>
      </c>
      <c r="B251" s="107" t="s">
        <v>114</v>
      </c>
      <c r="C251" s="40">
        <v>106542</v>
      </c>
      <c r="D251">
        <v>11.1719989776611</v>
      </c>
      <c r="E251">
        <v>0</v>
      </c>
      <c r="F251">
        <v>52.2880022227764</v>
      </c>
      <c r="G251">
        <v>57.1020009219646</v>
      </c>
      <c r="H251">
        <v>121.726000338793</v>
      </c>
      <c r="I251">
        <v>0</v>
      </c>
      <c r="J251">
        <v>1147.16400146484</v>
      </c>
      <c r="K251" t="s">
        <v>27</v>
      </c>
      <c r="L251">
        <v>739.821862399578</v>
      </c>
      <c r="M251">
        <v>0</v>
      </c>
      <c r="N251">
        <v>1146.78229235671</v>
      </c>
      <c r="O251">
        <v>762.074744099751</v>
      </c>
      <c r="P251">
        <v>672.563801419106</v>
      </c>
      <c r="Q251">
        <v>0</v>
      </c>
      <c r="R251">
        <v>1221.73</v>
      </c>
      <c r="S251" t="s">
        <v>34</v>
      </c>
    </row>
    <row r="252" spans="1:19" ht="13.5">
      <c r="A252">
        <v>3763</v>
      </c>
      <c r="B252" s="107" t="s">
        <v>124</v>
      </c>
      <c r="C252" s="40">
        <v>106482</v>
      </c>
      <c r="D252">
        <v>0</v>
      </c>
      <c r="E252">
        <v>18.9799995273352</v>
      </c>
      <c r="F252">
        <v>52.4000009186566</v>
      </c>
      <c r="G252">
        <v>129.129997845739</v>
      </c>
      <c r="H252">
        <v>76.9399994127452</v>
      </c>
      <c r="I252">
        <v>0</v>
      </c>
      <c r="J252">
        <v>562.980009652674</v>
      </c>
      <c r="K252" t="s">
        <v>27</v>
      </c>
      <c r="L252">
        <v>0</v>
      </c>
      <c r="M252">
        <v>615.7667863518</v>
      </c>
      <c r="N252">
        <v>966.016626062803</v>
      </c>
      <c r="O252">
        <v>783.32709050132</v>
      </c>
      <c r="P252">
        <v>336.872798074037</v>
      </c>
      <c r="Q252">
        <v>0</v>
      </c>
      <c r="R252">
        <v>873.616</v>
      </c>
      <c r="S252" t="s">
        <v>34</v>
      </c>
    </row>
    <row r="253" spans="1:19" ht="13.5">
      <c r="A253">
        <v>30925</v>
      </c>
      <c r="B253" s="107" t="s">
        <v>396</v>
      </c>
      <c r="C253" s="40">
        <v>106470</v>
      </c>
      <c r="D253">
        <v>21.8300001621246</v>
      </c>
      <c r="E253">
        <v>0.660000085830688</v>
      </c>
      <c r="F253">
        <v>56.2099998965859</v>
      </c>
      <c r="G253">
        <v>87.579999782145</v>
      </c>
      <c r="H253">
        <v>84.1299994923174</v>
      </c>
      <c r="I253">
        <v>1.74000009708107</v>
      </c>
      <c r="J253">
        <v>965.309988617897</v>
      </c>
      <c r="K253" t="s">
        <v>27</v>
      </c>
      <c r="L253">
        <v>893.468712210655</v>
      </c>
      <c r="M253">
        <v>11.8800015449524</v>
      </c>
      <c r="N253">
        <v>941.777739092708</v>
      </c>
      <c r="O253">
        <v>580.112698402256</v>
      </c>
      <c r="P253">
        <v>267.14063950011</v>
      </c>
      <c r="Q253">
        <v>0.901109984144568</v>
      </c>
      <c r="R253">
        <v>375.105</v>
      </c>
      <c r="S253" t="s">
        <v>34</v>
      </c>
    </row>
    <row r="254" spans="1:19" ht="13.5">
      <c r="A254">
        <v>83332</v>
      </c>
      <c r="B254" s="107" t="s">
        <v>658</v>
      </c>
      <c r="C254" s="40">
        <v>106139</v>
      </c>
      <c r="D254">
        <v>21.8910005092621</v>
      </c>
      <c r="E254">
        <v>15.5269999504089</v>
      </c>
      <c r="F254">
        <v>23.2420000098646</v>
      </c>
      <c r="G254">
        <v>97.0699994973838</v>
      </c>
      <c r="H254">
        <v>95.738000113517</v>
      </c>
      <c r="I254">
        <v>0</v>
      </c>
      <c r="J254">
        <v>448.664987564087</v>
      </c>
      <c r="K254" t="s">
        <v>27</v>
      </c>
      <c r="L254">
        <v>1594.63447839022</v>
      </c>
      <c r="M254">
        <v>876.661096170545</v>
      </c>
      <c r="N254">
        <v>676.806563779712</v>
      </c>
      <c r="O254">
        <v>934.22003637068</v>
      </c>
      <c r="P254">
        <v>389.42599865282</v>
      </c>
      <c r="Q254">
        <v>0</v>
      </c>
      <c r="R254">
        <v>235.572</v>
      </c>
      <c r="S254" t="s">
        <v>34</v>
      </c>
    </row>
    <row r="255" spans="1:19" ht="13.5">
      <c r="A255">
        <v>82225</v>
      </c>
      <c r="B255" s="107" t="s">
        <v>476</v>
      </c>
      <c r="C255" s="40">
        <v>106119</v>
      </c>
      <c r="D255">
        <v>21.4089943692088</v>
      </c>
      <c r="E255">
        <v>6.47000122070313</v>
      </c>
      <c r="F255">
        <v>45.9319989569485</v>
      </c>
      <c r="G255">
        <v>90.4659977462143</v>
      </c>
      <c r="H255">
        <v>80.5229994207621</v>
      </c>
      <c r="I255">
        <v>0</v>
      </c>
      <c r="J255">
        <v>500.560010448098</v>
      </c>
      <c r="K255" t="s">
        <v>27</v>
      </c>
      <c r="L255">
        <v>523.592964194715</v>
      </c>
      <c r="M255">
        <v>82.9729607254267</v>
      </c>
      <c r="N255">
        <v>573.944487925619</v>
      </c>
      <c r="O255">
        <v>494.855444631539</v>
      </c>
      <c r="P255">
        <v>187.065408110619</v>
      </c>
      <c r="Q255">
        <v>0</v>
      </c>
      <c r="R255">
        <v>275.195</v>
      </c>
      <c r="S255" t="s">
        <v>34</v>
      </c>
    </row>
    <row r="256" spans="1:19" ht="13.5">
      <c r="A256">
        <v>11755</v>
      </c>
      <c r="B256" s="107" t="s">
        <v>326</v>
      </c>
      <c r="C256" s="40">
        <v>105365</v>
      </c>
      <c r="D256">
        <v>27.0189982652664</v>
      </c>
      <c r="E256">
        <v>7.71799981594086</v>
      </c>
      <c r="F256">
        <v>50.2599953487515</v>
      </c>
      <c r="G256">
        <v>62.5590013004839</v>
      </c>
      <c r="H256">
        <v>86.3949998039752</v>
      </c>
      <c r="I256">
        <v>0</v>
      </c>
      <c r="J256">
        <v>499.679992675781</v>
      </c>
      <c r="K256" t="s">
        <v>27</v>
      </c>
      <c r="L256">
        <v>852.559507127851</v>
      </c>
      <c r="M256">
        <v>82.1129966974258</v>
      </c>
      <c r="N256">
        <v>669.997329197358</v>
      </c>
      <c r="O256">
        <v>532.396019053645</v>
      </c>
      <c r="P256">
        <v>345.209799518809</v>
      </c>
      <c r="Q256">
        <v>0</v>
      </c>
      <c r="R256">
        <v>705.548</v>
      </c>
      <c r="S256" t="s">
        <v>34</v>
      </c>
    </row>
    <row r="257" spans="1:19" ht="13.5">
      <c r="A257">
        <v>73774</v>
      </c>
      <c r="B257" s="107" t="s">
        <v>75</v>
      </c>
      <c r="C257" s="40">
        <v>105267</v>
      </c>
      <c r="D257">
        <v>20.8699951171875</v>
      </c>
      <c r="E257">
        <v>21.2680010162294</v>
      </c>
      <c r="F257">
        <v>9.36799904704094</v>
      </c>
      <c r="G257">
        <v>102.550001911819</v>
      </c>
      <c r="H257">
        <v>81.2199986483902</v>
      </c>
      <c r="I257">
        <v>0</v>
      </c>
      <c r="J257">
        <v>423.710003137589</v>
      </c>
      <c r="K257" t="s">
        <v>27</v>
      </c>
      <c r="L257">
        <v>883.967563509941</v>
      </c>
      <c r="M257">
        <v>391.160183750093</v>
      </c>
      <c r="N257">
        <v>152.492504324764</v>
      </c>
      <c r="O257">
        <v>867.796143832951</v>
      </c>
      <c r="P257">
        <v>272.431122524664</v>
      </c>
      <c r="Q257">
        <v>0</v>
      </c>
      <c r="R257">
        <v>353.082</v>
      </c>
      <c r="S257" t="s">
        <v>34</v>
      </c>
    </row>
    <row r="258" spans="1:19" ht="13.5">
      <c r="A258">
        <v>47935</v>
      </c>
      <c r="B258" s="107" t="s">
        <v>220</v>
      </c>
      <c r="C258" s="40">
        <v>104186</v>
      </c>
      <c r="D258">
        <v>18.628999710083</v>
      </c>
      <c r="E258">
        <v>0</v>
      </c>
      <c r="F258">
        <v>42.4800052642822</v>
      </c>
      <c r="G258">
        <v>46.4800001494586</v>
      </c>
      <c r="H258">
        <v>0</v>
      </c>
      <c r="I258">
        <v>39.435999548994</v>
      </c>
      <c r="J258">
        <v>744.135029792786</v>
      </c>
      <c r="K258" t="s">
        <v>27</v>
      </c>
      <c r="L258">
        <v>436.751185487024</v>
      </c>
      <c r="M258">
        <v>0</v>
      </c>
      <c r="N258">
        <v>719.435688397847</v>
      </c>
      <c r="O258">
        <v>321.519070466515</v>
      </c>
      <c r="P258">
        <v>0</v>
      </c>
      <c r="Q258">
        <v>198.395972516388</v>
      </c>
      <c r="R258">
        <v>973</v>
      </c>
      <c r="S258" t="s">
        <v>34</v>
      </c>
    </row>
    <row r="259" spans="1:19" ht="13.5">
      <c r="A259">
        <v>43210</v>
      </c>
      <c r="B259" s="107" t="s">
        <v>292</v>
      </c>
      <c r="C259" s="40">
        <v>102456</v>
      </c>
      <c r="D259">
        <v>14.6290004253387</v>
      </c>
      <c r="E259">
        <v>2.76999998092651</v>
      </c>
      <c r="F259">
        <v>43.483998388052</v>
      </c>
      <c r="G259">
        <v>128.52000146918</v>
      </c>
      <c r="H259">
        <v>121.754999403842</v>
      </c>
      <c r="I259">
        <v>0</v>
      </c>
      <c r="J259">
        <v>707.68999299407</v>
      </c>
      <c r="K259" t="s">
        <v>27</v>
      </c>
      <c r="L259">
        <v>618.087438330054</v>
      </c>
      <c r="M259">
        <v>63.0451995804906</v>
      </c>
      <c r="N259">
        <v>771.245324878953</v>
      </c>
      <c r="O259">
        <v>913.588463725522</v>
      </c>
      <c r="P259">
        <v>261.679959904053</v>
      </c>
      <c r="Q259">
        <v>0</v>
      </c>
      <c r="R259">
        <v>418.315</v>
      </c>
      <c r="S259" t="s">
        <v>34</v>
      </c>
    </row>
    <row r="260" spans="1:19" ht="13.5">
      <c r="A260">
        <v>10729</v>
      </c>
      <c r="B260" s="107" t="s">
        <v>625</v>
      </c>
      <c r="C260" s="40">
        <v>102193</v>
      </c>
      <c r="D260">
        <v>0</v>
      </c>
      <c r="E260">
        <v>9.31999969482422</v>
      </c>
      <c r="F260">
        <v>30.5379983764142</v>
      </c>
      <c r="G260">
        <v>57.8519986718893</v>
      </c>
      <c r="H260">
        <v>59.2510003969073</v>
      </c>
      <c r="I260">
        <v>0</v>
      </c>
      <c r="J260">
        <v>1108.62597084045</v>
      </c>
      <c r="K260" t="s">
        <v>27</v>
      </c>
      <c r="L260">
        <v>0</v>
      </c>
      <c r="M260">
        <v>100.805198086426</v>
      </c>
      <c r="N260">
        <v>765.710069973022</v>
      </c>
      <c r="O260">
        <v>845.650441838196</v>
      </c>
      <c r="P260">
        <v>459.936493812595</v>
      </c>
      <c r="Q260">
        <v>0</v>
      </c>
      <c r="R260">
        <v>1180.687</v>
      </c>
      <c r="S260" t="s">
        <v>34</v>
      </c>
    </row>
    <row r="261" spans="1:19" ht="13.5">
      <c r="A261">
        <v>89326</v>
      </c>
      <c r="B261" s="107" t="s">
        <v>320</v>
      </c>
      <c r="C261" s="40">
        <v>101494</v>
      </c>
      <c r="D261">
        <v>0</v>
      </c>
      <c r="E261">
        <v>0</v>
      </c>
      <c r="F261">
        <v>84.9209958091378</v>
      </c>
      <c r="G261">
        <v>47.6579869091511</v>
      </c>
      <c r="H261">
        <v>116.365999856964</v>
      </c>
      <c r="I261">
        <v>0</v>
      </c>
      <c r="J261">
        <v>625.743003845215</v>
      </c>
      <c r="K261" t="s">
        <v>27</v>
      </c>
      <c r="L261">
        <v>0</v>
      </c>
      <c r="M261">
        <v>0</v>
      </c>
      <c r="N261">
        <v>1565.01495334203</v>
      </c>
      <c r="O261">
        <v>499.458795007173</v>
      </c>
      <c r="P261">
        <v>479.05032507141</v>
      </c>
      <c r="Q261">
        <v>0</v>
      </c>
      <c r="R261">
        <v>171.996</v>
      </c>
      <c r="S261" t="s">
        <v>34</v>
      </c>
    </row>
    <row r="262" spans="1:19" ht="13.5">
      <c r="A262">
        <v>7705</v>
      </c>
      <c r="B262" s="107" t="s">
        <v>209</v>
      </c>
      <c r="C262" s="40">
        <v>100317</v>
      </c>
      <c r="D262">
        <v>15.7160131931305</v>
      </c>
      <c r="E262">
        <v>0</v>
      </c>
      <c r="F262">
        <v>57.2969998419285</v>
      </c>
      <c r="G262">
        <v>52.4029994942248</v>
      </c>
      <c r="H262">
        <v>47.2920002266765</v>
      </c>
      <c r="I262">
        <v>0</v>
      </c>
      <c r="J262">
        <v>509.395992875099</v>
      </c>
      <c r="K262" t="s">
        <v>27</v>
      </c>
      <c r="L262">
        <v>373.000606831163</v>
      </c>
      <c r="M262">
        <v>0</v>
      </c>
      <c r="N262">
        <v>823.752788087353</v>
      </c>
      <c r="O262">
        <v>350.060667405371</v>
      </c>
      <c r="P262">
        <v>212.937733736762</v>
      </c>
      <c r="Q262">
        <v>0</v>
      </c>
      <c r="R262">
        <v>451.832</v>
      </c>
      <c r="S262" t="s">
        <v>34</v>
      </c>
    </row>
    <row r="263" spans="1:19" ht="13.5">
      <c r="A263">
        <v>95104</v>
      </c>
      <c r="B263" s="107" t="s">
        <v>323</v>
      </c>
      <c r="C263" s="40">
        <v>99396</v>
      </c>
      <c r="D263">
        <v>7</v>
      </c>
      <c r="E263">
        <v>22.5860158279538</v>
      </c>
      <c r="F263">
        <v>72.4449979830533</v>
      </c>
      <c r="G263">
        <v>50.186999335885</v>
      </c>
      <c r="H263">
        <v>129.609038427472</v>
      </c>
      <c r="I263">
        <v>0</v>
      </c>
      <c r="J263">
        <v>416.428987979889</v>
      </c>
      <c r="K263" t="s">
        <v>27</v>
      </c>
      <c r="L263">
        <v>255.666799873114</v>
      </c>
      <c r="M263">
        <v>567.124153299257</v>
      </c>
      <c r="N263">
        <v>568.296192869777</v>
      </c>
      <c r="O263">
        <v>202.766028066952</v>
      </c>
      <c r="P263">
        <v>266.884430532271</v>
      </c>
      <c r="Q263">
        <v>0</v>
      </c>
      <c r="R263">
        <v>112.848</v>
      </c>
      <c r="S263" t="s">
        <v>34</v>
      </c>
    </row>
    <row r="264" spans="1:19" ht="13.5">
      <c r="A264">
        <v>57007</v>
      </c>
      <c r="B264" s="107" t="s">
        <v>312</v>
      </c>
      <c r="C264" s="40">
        <v>99221</v>
      </c>
      <c r="D264">
        <v>11.2089996337891</v>
      </c>
      <c r="E264">
        <v>11.5320014953613</v>
      </c>
      <c r="F264">
        <v>38.1819958165288</v>
      </c>
      <c r="G264">
        <v>54.5580005086958</v>
      </c>
      <c r="H264">
        <v>139.082996122539</v>
      </c>
      <c r="I264">
        <v>0</v>
      </c>
      <c r="J264">
        <v>556.838012695313</v>
      </c>
      <c r="K264" t="s">
        <v>27</v>
      </c>
      <c r="L264">
        <v>424.619714070112</v>
      </c>
      <c r="M264">
        <v>341.895483190194</v>
      </c>
      <c r="N264">
        <v>575.56157202553</v>
      </c>
      <c r="O264">
        <v>556.755868486594</v>
      </c>
      <c r="P264">
        <v>437.424728556143</v>
      </c>
      <c r="Q264">
        <v>0</v>
      </c>
      <c r="R264">
        <v>164.5</v>
      </c>
      <c r="S264" t="s">
        <v>34</v>
      </c>
    </row>
    <row r="265" spans="1:19" ht="13.5">
      <c r="A265">
        <v>18937</v>
      </c>
      <c r="B265" s="107" t="s">
        <v>204</v>
      </c>
      <c r="C265" s="40">
        <v>98779</v>
      </c>
      <c r="D265">
        <v>9.63399505615234</v>
      </c>
      <c r="E265">
        <v>15.2949986457825</v>
      </c>
      <c r="F265">
        <v>20.378999453038</v>
      </c>
      <c r="G265">
        <v>56.8289986420423</v>
      </c>
      <c r="H265">
        <v>63.4780000150204</v>
      </c>
      <c r="I265">
        <v>0</v>
      </c>
      <c r="J265">
        <v>485.652997016907</v>
      </c>
      <c r="K265" t="s">
        <v>27</v>
      </c>
      <c r="L265">
        <v>494.57172254473</v>
      </c>
      <c r="M265">
        <v>442.909991035238</v>
      </c>
      <c r="N265">
        <v>375.835342414677</v>
      </c>
      <c r="O265">
        <v>540.774982886389</v>
      </c>
      <c r="P265">
        <v>264.43503520079</v>
      </c>
      <c r="Q265">
        <v>0</v>
      </c>
      <c r="R265">
        <v>463</v>
      </c>
      <c r="S265" t="s">
        <v>34</v>
      </c>
    </row>
    <row r="266" spans="1:19" ht="13.5">
      <c r="A266">
        <v>52201</v>
      </c>
      <c r="B266" s="109" t="s">
        <v>331</v>
      </c>
      <c r="C266" s="40">
        <v>98714</v>
      </c>
      <c r="D266">
        <v>0</v>
      </c>
      <c r="E266">
        <v>37.8500010259449</v>
      </c>
      <c r="F266">
        <v>42.2999968398362</v>
      </c>
      <c r="G266">
        <v>87.0599964223802</v>
      </c>
      <c r="H266">
        <v>92.6900008115917</v>
      </c>
      <c r="I266">
        <v>0</v>
      </c>
      <c r="J266">
        <v>509.730002880096</v>
      </c>
      <c r="K266" t="s">
        <v>27</v>
      </c>
      <c r="L266">
        <v>0</v>
      </c>
      <c r="M266">
        <v>938.233734453097</v>
      </c>
      <c r="N266">
        <v>785.154205068946</v>
      </c>
      <c r="O266">
        <v>766.35957700992</v>
      </c>
      <c r="P266">
        <v>259.490729052515</v>
      </c>
      <c r="Q266">
        <v>0</v>
      </c>
      <c r="R266">
        <v>267.932</v>
      </c>
      <c r="S266" t="s">
        <v>34</v>
      </c>
    </row>
    <row r="267" spans="1:19" ht="13.5">
      <c r="A267">
        <v>97939</v>
      </c>
      <c r="B267" s="109" t="s">
        <v>95</v>
      </c>
      <c r="C267" s="40">
        <v>97645</v>
      </c>
      <c r="D267">
        <v>0</v>
      </c>
      <c r="E267">
        <v>21.9220180511475</v>
      </c>
      <c r="F267">
        <v>7.34000015258789</v>
      </c>
      <c r="G267">
        <v>54.353999465704</v>
      </c>
      <c r="H267">
        <v>83.1909991875291</v>
      </c>
      <c r="I267">
        <v>0</v>
      </c>
      <c r="J267">
        <v>435.179004311562</v>
      </c>
      <c r="K267" t="s">
        <v>27</v>
      </c>
      <c r="L267">
        <v>0</v>
      </c>
      <c r="M267">
        <v>523.414734128863</v>
      </c>
      <c r="N267">
        <v>200.408256404102</v>
      </c>
      <c r="O267">
        <v>519.608233276755</v>
      </c>
      <c r="P267">
        <v>233.449117217213</v>
      </c>
      <c r="Q267">
        <v>0</v>
      </c>
      <c r="R267">
        <v>318.687</v>
      </c>
      <c r="S267" t="s">
        <v>34</v>
      </c>
    </row>
    <row r="268" spans="1:19" ht="13.5">
      <c r="A268">
        <v>48799</v>
      </c>
      <c r="B268" s="109" t="s">
        <v>641</v>
      </c>
      <c r="C268" s="40">
        <v>97497</v>
      </c>
      <c r="D268">
        <v>0</v>
      </c>
      <c r="E268">
        <v>0</v>
      </c>
      <c r="F268">
        <v>33.2489997670054</v>
      </c>
      <c r="G268">
        <v>34.9359994754195</v>
      </c>
      <c r="H268">
        <v>124.459000751376</v>
      </c>
      <c r="I268">
        <v>0</v>
      </c>
      <c r="J268">
        <v>760.839981202036</v>
      </c>
      <c r="K268" t="s">
        <v>27</v>
      </c>
      <c r="L268">
        <v>0</v>
      </c>
      <c r="M268">
        <v>0</v>
      </c>
      <c r="N268">
        <v>1020.23970590159</v>
      </c>
      <c r="O268">
        <v>506.480408776551</v>
      </c>
      <c r="P268">
        <v>763.702560308273</v>
      </c>
      <c r="Q268">
        <v>0</v>
      </c>
      <c r="R268">
        <v>810.295</v>
      </c>
      <c r="S268" t="s">
        <v>34</v>
      </c>
    </row>
    <row r="269" spans="1:19" ht="13.5">
      <c r="A269">
        <v>31600</v>
      </c>
      <c r="B269" s="109" t="s">
        <v>329</v>
      </c>
      <c r="C269" s="40">
        <v>97102</v>
      </c>
      <c r="D269">
        <v>20.0099945068359</v>
      </c>
      <c r="E269">
        <v>0</v>
      </c>
      <c r="F269">
        <v>46.6499738693237</v>
      </c>
      <c r="G269">
        <v>35.4300037249923</v>
      </c>
      <c r="H269">
        <v>122.390002096072</v>
      </c>
      <c r="I269">
        <v>0</v>
      </c>
      <c r="J269">
        <v>587.23999786377</v>
      </c>
      <c r="K269" t="s">
        <v>27</v>
      </c>
      <c r="L269">
        <v>2525.99691140652</v>
      </c>
      <c r="M269">
        <v>0</v>
      </c>
      <c r="N269">
        <v>1276.63333745115</v>
      </c>
      <c r="O269">
        <v>462.447803227231</v>
      </c>
      <c r="P269">
        <v>999.438871474937</v>
      </c>
      <c r="Q269">
        <v>0</v>
      </c>
      <c r="R269">
        <v>618.582</v>
      </c>
      <c r="S269" t="s">
        <v>34</v>
      </c>
    </row>
    <row r="270" spans="1:19" ht="13.5">
      <c r="A270">
        <v>2386</v>
      </c>
      <c r="B270" s="109" t="s">
        <v>148</v>
      </c>
      <c r="C270" s="40">
        <v>97038</v>
      </c>
      <c r="D270">
        <v>19.2869994565845</v>
      </c>
      <c r="E270">
        <v>0</v>
      </c>
      <c r="F270">
        <v>75.8499984703958</v>
      </c>
      <c r="G270">
        <v>82.1799998767674</v>
      </c>
      <c r="H270">
        <v>105.816001283005</v>
      </c>
      <c r="I270">
        <v>8.21000021696091</v>
      </c>
      <c r="J270">
        <v>528.986982643604</v>
      </c>
      <c r="K270" t="s">
        <v>27</v>
      </c>
      <c r="L270">
        <v>944.891252081841</v>
      </c>
      <c r="M270">
        <v>0</v>
      </c>
      <c r="N270">
        <v>834.690333488863</v>
      </c>
      <c r="O270">
        <v>438.532151692081</v>
      </c>
      <c r="P270">
        <v>237.691198116401</v>
      </c>
      <c r="Q270">
        <v>16.6691700676456</v>
      </c>
      <c r="R270">
        <v>519</v>
      </c>
      <c r="S270" t="s">
        <v>34</v>
      </c>
    </row>
    <row r="271" spans="1:19" ht="13.5">
      <c r="A271">
        <v>22717</v>
      </c>
      <c r="B271" s="109" t="s">
        <v>142</v>
      </c>
      <c r="C271" s="40">
        <v>96454</v>
      </c>
      <c r="D271">
        <v>13.2200002670288</v>
      </c>
      <c r="E271">
        <v>9</v>
      </c>
      <c r="F271">
        <v>59.10999982059</v>
      </c>
      <c r="G271">
        <v>96.6999993175268</v>
      </c>
      <c r="H271">
        <v>82.8899993374944</v>
      </c>
      <c r="I271">
        <v>0</v>
      </c>
      <c r="J271">
        <v>471.850012049079</v>
      </c>
      <c r="K271" t="s">
        <v>27</v>
      </c>
      <c r="L271">
        <v>148.791561797261</v>
      </c>
      <c r="M271">
        <v>66.0049755834043</v>
      </c>
      <c r="N271">
        <v>720.742542468011</v>
      </c>
      <c r="O271">
        <v>476.012935818639</v>
      </c>
      <c r="P271">
        <v>161.288699290948</v>
      </c>
      <c r="Q271">
        <v>0</v>
      </c>
      <c r="R271">
        <v>277.46</v>
      </c>
      <c r="S271" t="s">
        <v>34</v>
      </c>
    </row>
    <row r="272" spans="1:19" ht="13.5">
      <c r="A272">
        <v>87220</v>
      </c>
      <c r="B272" s="109" t="s">
        <v>319</v>
      </c>
      <c r="C272" s="40">
        <v>96417</v>
      </c>
      <c r="D272">
        <v>18.1540002822876</v>
      </c>
      <c r="E272">
        <v>21.9680018424988</v>
      </c>
      <c r="F272">
        <v>67.5799920856953</v>
      </c>
      <c r="G272">
        <v>62.0120039507747</v>
      </c>
      <c r="H272">
        <v>127.310003243387</v>
      </c>
      <c r="I272">
        <v>0</v>
      </c>
      <c r="J272">
        <v>911.555026769638</v>
      </c>
      <c r="K272" t="s">
        <v>27</v>
      </c>
      <c r="L272">
        <v>1298.30837351084</v>
      </c>
      <c r="M272">
        <v>368.044718900695</v>
      </c>
      <c r="N272">
        <v>754.239971977659</v>
      </c>
      <c r="O272">
        <v>413.956003773303</v>
      </c>
      <c r="P272">
        <v>304.655994957877</v>
      </c>
      <c r="Q272">
        <v>0</v>
      </c>
      <c r="R272">
        <v>193.186</v>
      </c>
      <c r="S272" t="s">
        <v>34</v>
      </c>
    </row>
    <row r="273" spans="1:19" ht="13.5">
      <c r="A273">
        <v>60976</v>
      </c>
      <c r="B273" s="109" t="s">
        <v>138</v>
      </c>
      <c r="C273" s="40">
        <v>95909</v>
      </c>
      <c r="D273">
        <v>15.1359977722168</v>
      </c>
      <c r="E273">
        <v>0</v>
      </c>
      <c r="F273">
        <v>109.565003871918</v>
      </c>
      <c r="G273">
        <v>89.9560087732971</v>
      </c>
      <c r="H273">
        <v>133.214005559683</v>
      </c>
      <c r="I273">
        <v>0</v>
      </c>
      <c r="J273">
        <v>463.373009681702</v>
      </c>
      <c r="K273" t="s">
        <v>27</v>
      </c>
      <c r="L273">
        <v>793.724337160587</v>
      </c>
      <c r="M273">
        <v>0</v>
      </c>
      <c r="N273">
        <v>1012.84755468555</v>
      </c>
      <c r="O273">
        <v>398.711746347224</v>
      </c>
      <c r="P273">
        <v>412.001151321456</v>
      </c>
      <c r="Q273">
        <v>0</v>
      </c>
      <c r="R273">
        <v>204</v>
      </c>
      <c r="S273" t="s">
        <v>34</v>
      </c>
    </row>
    <row r="274" spans="1:19" ht="13.5">
      <c r="A274">
        <v>45235</v>
      </c>
      <c r="B274" s="109" t="s">
        <v>572</v>
      </c>
      <c r="C274" s="40">
        <v>95766</v>
      </c>
      <c r="D274">
        <v>24.677000105381</v>
      </c>
      <c r="E274">
        <v>10.9199998378754</v>
      </c>
      <c r="F274">
        <v>48.2039958741516</v>
      </c>
      <c r="G274">
        <v>128.293000696227</v>
      </c>
      <c r="H274">
        <v>110.741000986658</v>
      </c>
      <c r="I274">
        <v>0</v>
      </c>
      <c r="J274">
        <v>794.061007201672</v>
      </c>
      <c r="K274" t="s">
        <v>27</v>
      </c>
      <c r="L274">
        <v>847.640229064971</v>
      </c>
      <c r="M274">
        <v>204.981946773827</v>
      </c>
      <c r="N274">
        <v>925.7981983684</v>
      </c>
      <c r="O274">
        <v>753.395675939741</v>
      </c>
      <c r="P274">
        <v>200.963272221445</v>
      </c>
      <c r="Q274">
        <v>0</v>
      </c>
      <c r="R274">
        <v>444.684</v>
      </c>
      <c r="S274" t="s">
        <v>34</v>
      </c>
    </row>
    <row r="275" spans="1:19" ht="13.5">
      <c r="A275">
        <v>42400</v>
      </c>
      <c r="B275" s="109" t="s">
        <v>242</v>
      </c>
      <c r="C275" s="40">
        <v>95514</v>
      </c>
      <c r="D275">
        <v>0</v>
      </c>
      <c r="E275">
        <v>7.87700212001801</v>
      </c>
      <c r="F275">
        <v>28.5240002850769</v>
      </c>
      <c r="G275">
        <v>30.8810000512749</v>
      </c>
      <c r="H275">
        <v>21.1719992738217</v>
      </c>
      <c r="I275">
        <v>0</v>
      </c>
      <c r="J275">
        <v>283.830001831055</v>
      </c>
      <c r="K275" t="s">
        <v>27</v>
      </c>
      <c r="L275">
        <v>0</v>
      </c>
      <c r="M275">
        <v>205.79805085063</v>
      </c>
      <c r="N275">
        <v>834.451177457348</v>
      </c>
      <c r="O275">
        <v>546.204539116436</v>
      </c>
      <c r="P275">
        <v>88.1552851437591</v>
      </c>
      <c r="Q275">
        <v>0</v>
      </c>
      <c r="R275">
        <v>447.896</v>
      </c>
      <c r="S275" t="s">
        <v>34</v>
      </c>
    </row>
    <row r="276" spans="1:19" ht="13.5">
      <c r="A276">
        <v>901</v>
      </c>
      <c r="B276" s="109" t="s">
        <v>123</v>
      </c>
      <c r="C276" s="40">
        <v>95450</v>
      </c>
      <c r="D276">
        <v>0</v>
      </c>
      <c r="E276">
        <v>8.99999874830246</v>
      </c>
      <c r="F276">
        <v>64.6500001847744</v>
      </c>
      <c r="G276">
        <v>101.460000386462</v>
      </c>
      <c r="H276">
        <v>58.0199993681163</v>
      </c>
      <c r="I276">
        <v>0</v>
      </c>
      <c r="J276">
        <v>581.769996643066</v>
      </c>
      <c r="K276" t="s">
        <v>27</v>
      </c>
      <c r="L276">
        <v>0</v>
      </c>
      <c r="M276">
        <v>311.408969223499</v>
      </c>
      <c r="N276">
        <v>907.948595097754</v>
      </c>
      <c r="O276">
        <v>570.498596249265</v>
      </c>
      <c r="P276">
        <v>163.45059850486</v>
      </c>
      <c r="Q276">
        <v>0</v>
      </c>
      <c r="R276">
        <v>845.286</v>
      </c>
      <c r="S276" t="s">
        <v>34</v>
      </c>
    </row>
    <row r="277" spans="1:19" ht="13.5">
      <c r="A277">
        <v>98020</v>
      </c>
      <c r="B277" s="109" t="s">
        <v>392</v>
      </c>
      <c r="C277" s="40">
        <v>94950</v>
      </c>
      <c r="D277">
        <v>9.87200882285833</v>
      </c>
      <c r="E277">
        <v>2.90500068664551</v>
      </c>
      <c r="F277">
        <v>28.5430010478012</v>
      </c>
      <c r="G277">
        <v>30.3379985168576</v>
      </c>
      <c r="H277">
        <v>60.9289986044168</v>
      </c>
      <c r="I277">
        <v>0</v>
      </c>
      <c r="J277">
        <v>304.199010886252</v>
      </c>
      <c r="K277" t="s">
        <v>27</v>
      </c>
      <c r="L277">
        <v>260.858698314056</v>
      </c>
      <c r="M277">
        <v>21.1164501328021</v>
      </c>
      <c r="N277">
        <v>625.334554599598</v>
      </c>
      <c r="O277">
        <v>442.039135712199</v>
      </c>
      <c r="P277">
        <v>241.272773041856</v>
      </c>
      <c r="Q277">
        <v>0</v>
      </c>
      <c r="R277">
        <v>248.269</v>
      </c>
      <c r="S277" t="s">
        <v>34</v>
      </c>
    </row>
    <row r="278" spans="1:19" ht="13.5">
      <c r="A278">
        <v>56926</v>
      </c>
      <c r="B278" s="109" t="s">
        <v>255</v>
      </c>
      <c r="C278" s="40">
        <v>94355</v>
      </c>
      <c r="D278">
        <v>4.75</v>
      </c>
      <c r="E278">
        <v>0</v>
      </c>
      <c r="F278">
        <v>29.1600000783801</v>
      </c>
      <c r="G278">
        <v>31.2399995103478</v>
      </c>
      <c r="H278">
        <v>47.4119988456368</v>
      </c>
      <c r="I278">
        <v>0</v>
      </c>
      <c r="J278">
        <v>382.879994630814</v>
      </c>
      <c r="K278" t="s">
        <v>27</v>
      </c>
      <c r="L278">
        <v>418.165545761585</v>
      </c>
      <c r="M278">
        <v>0</v>
      </c>
      <c r="N278">
        <v>352.596395477653</v>
      </c>
      <c r="O278">
        <v>301.928967600688</v>
      </c>
      <c r="P278">
        <v>296.480095944367</v>
      </c>
      <c r="Q278">
        <v>0</v>
      </c>
      <c r="R278">
        <v>730</v>
      </c>
      <c r="S278" t="s">
        <v>34</v>
      </c>
    </row>
    <row r="279" spans="1:19" ht="13.5">
      <c r="A279">
        <v>11728</v>
      </c>
      <c r="B279" s="109" t="s">
        <v>233</v>
      </c>
      <c r="C279" s="40">
        <v>94248</v>
      </c>
      <c r="D279">
        <v>14.8599999286234</v>
      </c>
      <c r="E279">
        <v>0</v>
      </c>
      <c r="F279">
        <v>18.8549991846085</v>
      </c>
      <c r="G279">
        <v>66.7840028139763</v>
      </c>
      <c r="H279">
        <v>116.313999546692</v>
      </c>
      <c r="I279">
        <v>0</v>
      </c>
      <c r="J279">
        <v>533.186994075775</v>
      </c>
      <c r="K279" t="s">
        <v>27</v>
      </c>
      <c r="L279">
        <v>1597.01898731291</v>
      </c>
      <c r="M279">
        <v>0</v>
      </c>
      <c r="N279">
        <v>237.646599317435</v>
      </c>
      <c r="O279">
        <v>634.172181014903</v>
      </c>
      <c r="P279">
        <v>483.039212247415</v>
      </c>
      <c r="Q279">
        <v>0</v>
      </c>
      <c r="R279">
        <v>372.302</v>
      </c>
      <c r="S279" t="s">
        <v>34</v>
      </c>
    </row>
    <row r="280" spans="1:19" ht="13.5">
      <c r="A280">
        <v>34786</v>
      </c>
      <c r="B280" s="109" t="s">
        <v>100</v>
      </c>
      <c r="C280" s="40">
        <v>93879</v>
      </c>
      <c r="D280">
        <v>0</v>
      </c>
      <c r="E280">
        <v>27.2469931840897</v>
      </c>
      <c r="F280">
        <v>24.5930006727576</v>
      </c>
      <c r="G280">
        <v>78.1030017957091</v>
      </c>
      <c r="H280">
        <v>59.4589996859431</v>
      </c>
      <c r="I280">
        <v>0</v>
      </c>
      <c r="J280">
        <v>407.588001251221</v>
      </c>
      <c r="K280" t="s">
        <v>27</v>
      </c>
      <c r="L280">
        <v>0</v>
      </c>
      <c r="M280">
        <v>616.084084123373</v>
      </c>
      <c r="N280">
        <v>355.342101454735</v>
      </c>
      <c r="O280">
        <v>588.604667868465</v>
      </c>
      <c r="P280">
        <v>169.331199489534</v>
      </c>
      <c r="Q280">
        <v>0</v>
      </c>
      <c r="R280">
        <v>192</v>
      </c>
      <c r="S280" t="s">
        <v>34</v>
      </c>
    </row>
    <row r="281" spans="1:19" ht="13.5">
      <c r="A281">
        <v>8380</v>
      </c>
      <c r="B281" s="109" t="s">
        <v>149</v>
      </c>
      <c r="C281" s="40">
        <v>92456</v>
      </c>
      <c r="D281">
        <v>0</v>
      </c>
      <c r="E281">
        <v>7.92000102996826</v>
      </c>
      <c r="F281">
        <v>39.0199993476272</v>
      </c>
      <c r="G281">
        <v>49.8299993295223</v>
      </c>
      <c r="H281">
        <v>62.8560001198202</v>
      </c>
      <c r="I281">
        <v>0.861999869346619</v>
      </c>
      <c r="J281">
        <v>325.25</v>
      </c>
      <c r="K281" t="s">
        <v>27</v>
      </c>
      <c r="L281">
        <v>0</v>
      </c>
      <c r="M281">
        <v>214.438285209239</v>
      </c>
      <c r="N281">
        <v>605.263118159492</v>
      </c>
      <c r="O281">
        <v>372.073917656206</v>
      </c>
      <c r="P281">
        <v>217.054647450335</v>
      </c>
      <c r="Q281">
        <v>1.98259973526001</v>
      </c>
      <c r="R281">
        <v>301</v>
      </c>
      <c r="S281" t="s">
        <v>34</v>
      </c>
    </row>
    <row r="282" spans="1:19" ht="13.5">
      <c r="A282">
        <v>34273</v>
      </c>
      <c r="B282" s="109" t="s">
        <v>99</v>
      </c>
      <c r="C282" s="40">
        <v>92362</v>
      </c>
      <c r="D282">
        <v>14.503002166748</v>
      </c>
      <c r="E282">
        <v>0</v>
      </c>
      <c r="F282">
        <v>44.8040054999292</v>
      </c>
      <c r="G282">
        <v>49.8280028924346</v>
      </c>
      <c r="H282">
        <v>72.4110002927482</v>
      </c>
      <c r="I282">
        <v>0</v>
      </c>
      <c r="J282">
        <v>532.240005493164</v>
      </c>
      <c r="K282" t="s">
        <v>27</v>
      </c>
      <c r="L282">
        <v>270.827034235001</v>
      </c>
      <c r="M282">
        <v>0</v>
      </c>
      <c r="N282">
        <v>813.036219969392</v>
      </c>
      <c r="O282">
        <v>329.34351650998</v>
      </c>
      <c r="P282">
        <v>305.980854152236</v>
      </c>
      <c r="Q282">
        <v>0</v>
      </c>
      <c r="R282">
        <v>191</v>
      </c>
      <c r="S282" t="s">
        <v>34</v>
      </c>
    </row>
    <row r="283" spans="1:19" ht="13.5">
      <c r="A283">
        <v>39430</v>
      </c>
      <c r="B283" s="109" t="s">
        <v>191</v>
      </c>
      <c r="C283" s="40">
        <v>91795</v>
      </c>
      <c r="D283">
        <v>11.7270007133484</v>
      </c>
      <c r="E283">
        <v>2.88199996948242</v>
      </c>
      <c r="F283">
        <v>34.854000326246</v>
      </c>
      <c r="G283">
        <v>74.4130005352199</v>
      </c>
      <c r="H283">
        <v>42.3700004480779</v>
      </c>
      <c r="I283">
        <v>0</v>
      </c>
      <c r="J283">
        <v>375.558002471924</v>
      </c>
      <c r="K283" t="s">
        <v>27</v>
      </c>
      <c r="L283">
        <v>243.535130197182</v>
      </c>
      <c r="M283">
        <v>39.3717392012477</v>
      </c>
      <c r="N283">
        <v>633.527097567858</v>
      </c>
      <c r="O283">
        <v>557.312566485321</v>
      </c>
      <c r="P283">
        <v>133.210467165336</v>
      </c>
      <c r="Q283">
        <v>0</v>
      </c>
      <c r="R283">
        <v>184.773</v>
      </c>
      <c r="S283" t="s">
        <v>34</v>
      </c>
    </row>
    <row r="284" spans="1:19" ht="13.5">
      <c r="A284">
        <v>26038</v>
      </c>
      <c r="B284" s="109" t="s">
        <v>346</v>
      </c>
      <c r="C284" s="40">
        <v>91393</v>
      </c>
      <c r="D284">
        <v>13.3799999598414</v>
      </c>
      <c r="E284">
        <v>26.8000000342727</v>
      </c>
      <c r="F284">
        <v>52.5049999530893</v>
      </c>
      <c r="G284">
        <v>78.1239999184618</v>
      </c>
      <c r="H284">
        <v>123.782999609481</v>
      </c>
      <c r="I284">
        <v>0</v>
      </c>
      <c r="J284">
        <v>556.309005200863</v>
      </c>
      <c r="K284" t="s">
        <v>27</v>
      </c>
      <c r="L284">
        <v>356.979244068265</v>
      </c>
      <c r="M284">
        <v>583.416100218892</v>
      </c>
      <c r="N284">
        <v>736.404522541678</v>
      </c>
      <c r="O284">
        <v>401.830913387239</v>
      </c>
      <c r="P284">
        <v>403.841918896534</v>
      </c>
      <c r="Q284">
        <v>0</v>
      </c>
      <c r="R284">
        <v>102.979</v>
      </c>
      <c r="S284" t="s">
        <v>34</v>
      </c>
    </row>
    <row r="285" spans="1:19" ht="13.5">
      <c r="A285">
        <v>77338</v>
      </c>
      <c r="B285" s="109" t="s">
        <v>200</v>
      </c>
      <c r="C285" s="40">
        <v>91305</v>
      </c>
      <c r="D285">
        <v>3.29499816894531</v>
      </c>
      <c r="E285">
        <v>0</v>
      </c>
      <c r="F285">
        <v>49.1010031700134</v>
      </c>
      <c r="G285">
        <v>84.0689962673932</v>
      </c>
      <c r="H285">
        <v>70.1970001161098</v>
      </c>
      <c r="I285">
        <v>0</v>
      </c>
      <c r="J285">
        <v>458.096984565258</v>
      </c>
      <c r="K285" t="s">
        <v>27</v>
      </c>
      <c r="L285">
        <v>128.46209359169</v>
      </c>
      <c r="M285">
        <v>0</v>
      </c>
      <c r="N285">
        <v>1086.21377393324</v>
      </c>
      <c r="O285">
        <v>703.488415519707</v>
      </c>
      <c r="P285">
        <v>204.577087189071</v>
      </c>
      <c r="Q285">
        <v>0</v>
      </c>
      <c r="R285">
        <v>328.923</v>
      </c>
      <c r="S285" t="s">
        <v>34</v>
      </c>
    </row>
    <row r="286" spans="1:19" ht="13.5">
      <c r="A286">
        <v>75637</v>
      </c>
      <c r="B286" s="109" t="s">
        <v>199</v>
      </c>
      <c r="C286" s="40">
        <v>91271</v>
      </c>
      <c r="D286">
        <v>0</v>
      </c>
      <c r="E286">
        <v>10.371997833252</v>
      </c>
      <c r="F286">
        <v>39.8979882821441</v>
      </c>
      <c r="G286">
        <v>79.1830052360892</v>
      </c>
      <c r="H286">
        <v>42.2760003842413</v>
      </c>
      <c r="I286">
        <v>0</v>
      </c>
      <c r="J286">
        <v>420.429013729095</v>
      </c>
      <c r="K286" t="s">
        <v>27</v>
      </c>
      <c r="L286">
        <v>0</v>
      </c>
      <c r="M286">
        <v>523.767171725631</v>
      </c>
      <c r="N286">
        <v>804.475405987352</v>
      </c>
      <c r="O286">
        <v>480.202832041308</v>
      </c>
      <c r="P286">
        <v>135.932366857829</v>
      </c>
      <c r="Q286">
        <v>0</v>
      </c>
      <c r="R286">
        <v>347.334</v>
      </c>
      <c r="S286" t="s">
        <v>34</v>
      </c>
    </row>
    <row r="287" spans="1:19" ht="13.5">
      <c r="A287">
        <v>91783</v>
      </c>
      <c r="B287" s="109" t="s">
        <v>134</v>
      </c>
      <c r="C287" s="40">
        <v>90838</v>
      </c>
      <c r="D287">
        <v>2.3600001335144</v>
      </c>
      <c r="E287">
        <v>0</v>
      </c>
      <c r="F287">
        <v>47.7900010943413</v>
      </c>
      <c r="G287">
        <v>71.4400010984391</v>
      </c>
      <c r="H287">
        <v>32.0699995867908</v>
      </c>
      <c r="I287">
        <v>0</v>
      </c>
      <c r="J287">
        <v>526.490007400513</v>
      </c>
      <c r="K287" t="s">
        <v>27</v>
      </c>
      <c r="L287">
        <v>137.644006729126</v>
      </c>
      <c r="M287">
        <v>0</v>
      </c>
      <c r="N287">
        <v>889.120521478355</v>
      </c>
      <c r="O287">
        <v>542.187716690823</v>
      </c>
      <c r="P287">
        <v>74.1356971256901</v>
      </c>
      <c r="Q287">
        <v>0</v>
      </c>
      <c r="R287">
        <v>796.752</v>
      </c>
      <c r="S287" t="s">
        <v>34</v>
      </c>
    </row>
    <row r="288" spans="1:19" ht="13.5">
      <c r="A288">
        <v>60625</v>
      </c>
      <c r="B288" s="109" t="s">
        <v>155</v>
      </c>
      <c r="C288" s="40">
        <v>90673</v>
      </c>
      <c r="D288">
        <v>0</v>
      </c>
      <c r="E288">
        <v>9.31999969482422</v>
      </c>
      <c r="F288">
        <v>49.1699994364753</v>
      </c>
      <c r="G288">
        <v>98.8799999915063</v>
      </c>
      <c r="H288">
        <v>59.2389995139092</v>
      </c>
      <c r="I288">
        <v>0</v>
      </c>
      <c r="J288">
        <v>401.229994416237</v>
      </c>
      <c r="K288" t="s">
        <v>27</v>
      </c>
      <c r="L288">
        <v>0</v>
      </c>
      <c r="M288">
        <v>105.404646124691</v>
      </c>
      <c r="N288">
        <v>582.483499997295</v>
      </c>
      <c r="O288">
        <v>542.931038713898</v>
      </c>
      <c r="P288">
        <v>146.096909799147</v>
      </c>
      <c r="Q288">
        <v>0</v>
      </c>
      <c r="R288">
        <v>426</v>
      </c>
      <c r="S288" t="s">
        <v>34</v>
      </c>
    </row>
    <row r="289" spans="1:19" ht="13.5">
      <c r="A289">
        <v>89866</v>
      </c>
      <c r="B289" s="109" t="s">
        <v>91</v>
      </c>
      <c r="C289" s="40">
        <v>90264</v>
      </c>
      <c r="D289">
        <v>9.57999869994819</v>
      </c>
      <c r="E289">
        <v>0</v>
      </c>
      <c r="F289">
        <v>9.48900008201599</v>
      </c>
      <c r="G289">
        <v>28.6060005351901</v>
      </c>
      <c r="H289">
        <v>31.965999700129</v>
      </c>
      <c r="I289">
        <v>0</v>
      </c>
      <c r="J289">
        <v>260</v>
      </c>
      <c r="K289" t="s">
        <v>27</v>
      </c>
      <c r="L289">
        <v>1070.59182304144</v>
      </c>
      <c r="M289">
        <v>0</v>
      </c>
      <c r="N289">
        <v>197.803269132972</v>
      </c>
      <c r="O289">
        <v>369.318454131484</v>
      </c>
      <c r="P289">
        <v>132.28808517009</v>
      </c>
      <c r="Q289">
        <v>0</v>
      </c>
      <c r="R289">
        <v>219.7</v>
      </c>
      <c r="S289" t="s">
        <v>34</v>
      </c>
    </row>
    <row r="290" spans="1:19" ht="13.5">
      <c r="A290">
        <v>45910</v>
      </c>
      <c r="B290" s="109" t="s">
        <v>512</v>
      </c>
      <c r="C290" s="40">
        <v>89966</v>
      </c>
      <c r="D290">
        <v>12.7199988495559</v>
      </c>
      <c r="E290">
        <v>12.1789997089654</v>
      </c>
      <c r="F290">
        <v>44.9880002111895</v>
      </c>
      <c r="G290">
        <v>61.1619961912511</v>
      </c>
      <c r="H290">
        <v>70.3849996833596</v>
      </c>
      <c r="I290">
        <v>0.310000419616699</v>
      </c>
      <c r="J290">
        <v>411.804008498788</v>
      </c>
      <c r="K290" t="s">
        <v>27</v>
      </c>
      <c r="L290">
        <v>348.59598437883</v>
      </c>
      <c r="M290">
        <v>221.719202198088</v>
      </c>
      <c r="N290">
        <v>749.331166443881</v>
      </c>
      <c r="O290">
        <v>408.03662212682</v>
      </c>
      <c r="P290">
        <v>188.127945659915</v>
      </c>
      <c r="Q290">
        <v>0.186000242829323</v>
      </c>
      <c r="R290">
        <v>115.781</v>
      </c>
      <c r="S290" t="s">
        <v>34</v>
      </c>
    </row>
    <row r="291" spans="1:19" ht="13.5">
      <c r="A291">
        <v>83980</v>
      </c>
      <c r="B291" s="109" t="s">
        <v>257</v>
      </c>
      <c r="C291" s="40">
        <v>89684</v>
      </c>
      <c r="D291">
        <v>9.19999980926514</v>
      </c>
      <c r="E291">
        <v>6.17000007629395</v>
      </c>
      <c r="F291">
        <v>13.4599996954203</v>
      </c>
      <c r="G291">
        <v>66.621000379324</v>
      </c>
      <c r="H291">
        <v>51.7820001896471</v>
      </c>
      <c r="I291">
        <v>0</v>
      </c>
      <c r="J291">
        <v>335.313004530966</v>
      </c>
      <c r="K291" t="s">
        <v>27</v>
      </c>
      <c r="L291">
        <v>461.371194891632</v>
      </c>
      <c r="M291">
        <v>121.229397844523</v>
      </c>
      <c r="N291">
        <v>126.819762729108</v>
      </c>
      <c r="O291">
        <v>580.359663420822</v>
      </c>
      <c r="P291">
        <v>279.147528662346</v>
      </c>
      <c r="Q291">
        <v>0</v>
      </c>
      <c r="R291">
        <v>452.436</v>
      </c>
      <c r="S291" t="s">
        <v>34</v>
      </c>
    </row>
    <row r="292" spans="1:19" ht="13.5">
      <c r="A292">
        <v>48394</v>
      </c>
      <c r="B292" s="109" t="s">
        <v>258</v>
      </c>
      <c r="C292" s="40">
        <v>89556</v>
      </c>
      <c r="D292">
        <v>11.8999996185303</v>
      </c>
      <c r="E292">
        <v>5.9799998998642</v>
      </c>
      <c r="F292">
        <v>40.2799999415874</v>
      </c>
      <c r="G292">
        <v>44.4700004085898</v>
      </c>
      <c r="H292">
        <v>28.1599997766316</v>
      </c>
      <c r="I292">
        <v>0</v>
      </c>
      <c r="J292">
        <v>328.210000038147</v>
      </c>
      <c r="K292" t="s">
        <v>27</v>
      </c>
      <c r="L292">
        <v>195.37499588728</v>
      </c>
      <c r="M292">
        <v>121.40599822998</v>
      </c>
      <c r="N292">
        <v>637.020417749882</v>
      </c>
      <c r="O292">
        <v>313.754656493664</v>
      </c>
      <c r="P292">
        <v>122.438768826425</v>
      </c>
      <c r="Q292">
        <v>0</v>
      </c>
      <c r="R292">
        <v>509.75</v>
      </c>
      <c r="S292" t="s">
        <v>34</v>
      </c>
    </row>
    <row r="293" spans="1:19" ht="13.5">
      <c r="A293">
        <v>87328</v>
      </c>
      <c r="B293" s="109" t="s">
        <v>662</v>
      </c>
      <c r="C293" s="40">
        <v>89445</v>
      </c>
      <c r="D293">
        <v>8.33899688720703</v>
      </c>
      <c r="E293">
        <v>0</v>
      </c>
      <c r="F293">
        <v>9.88299988955259</v>
      </c>
      <c r="G293">
        <v>36.0750012025237</v>
      </c>
      <c r="H293">
        <v>71.7269921302795</v>
      </c>
      <c r="I293">
        <v>0</v>
      </c>
      <c r="J293">
        <v>378.348008155823</v>
      </c>
      <c r="K293" t="s">
        <v>27</v>
      </c>
      <c r="L293">
        <v>1708.92439468205</v>
      </c>
      <c r="M293">
        <v>0</v>
      </c>
      <c r="N293">
        <v>247.108958984842</v>
      </c>
      <c r="O293">
        <v>837.655494355829</v>
      </c>
      <c r="P293">
        <v>487.525140387253</v>
      </c>
      <c r="Q293">
        <v>0</v>
      </c>
      <c r="R293">
        <v>208.131</v>
      </c>
      <c r="S293" t="s">
        <v>34</v>
      </c>
    </row>
    <row r="294" spans="1:19" ht="13.5">
      <c r="A294">
        <v>16318</v>
      </c>
      <c r="B294" s="109" t="s">
        <v>57</v>
      </c>
      <c r="C294" s="40">
        <v>89221</v>
      </c>
      <c r="D294">
        <v>0</v>
      </c>
      <c r="E294">
        <v>7.14999389648438</v>
      </c>
      <c r="F294">
        <v>25.957034856081</v>
      </c>
      <c r="G294">
        <v>42.3719988912344</v>
      </c>
      <c r="H294">
        <v>35.913999453187</v>
      </c>
      <c r="I294">
        <v>0</v>
      </c>
      <c r="J294">
        <v>187.069995880127</v>
      </c>
      <c r="K294" t="s">
        <v>27</v>
      </c>
      <c r="L294">
        <v>0</v>
      </c>
      <c r="M294">
        <v>326.920161187649</v>
      </c>
      <c r="N294">
        <v>428.386035893112</v>
      </c>
      <c r="O294">
        <v>411.365586150438</v>
      </c>
      <c r="P294">
        <v>158.525819137692</v>
      </c>
      <c r="Q294">
        <v>0</v>
      </c>
      <c r="R294">
        <v>145.814</v>
      </c>
      <c r="S294" t="s">
        <v>34</v>
      </c>
    </row>
    <row r="295" spans="1:19" ht="13.5">
      <c r="A295">
        <v>90730</v>
      </c>
      <c r="B295" s="109" t="s">
        <v>217</v>
      </c>
      <c r="C295" s="40">
        <v>88724</v>
      </c>
      <c r="D295">
        <v>0</v>
      </c>
      <c r="E295">
        <v>16.5499992370605</v>
      </c>
      <c r="F295">
        <v>9.82999801635742</v>
      </c>
      <c r="G295">
        <v>110.039997279644</v>
      </c>
      <c r="H295">
        <v>78.4000008418225</v>
      </c>
      <c r="I295">
        <v>2.09999990463257</v>
      </c>
      <c r="J295">
        <v>428.41998501122</v>
      </c>
      <c r="K295" t="s">
        <v>27</v>
      </c>
      <c r="L295">
        <v>0</v>
      </c>
      <c r="M295">
        <v>443.272579727694</v>
      </c>
      <c r="N295">
        <v>101.26895481348</v>
      </c>
      <c r="O295">
        <v>958.846221810207</v>
      </c>
      <c r="P295">
        <v>347.375846303534</v>
      </c>
      <c r="Q295">
        <v>3.62997981905937</v>
      </c>
      <c r="R295">
        <v>320</v>
      </c>
      <c r="S295" t="s">
        <v>34</v>
      </c>
    </row>
    <row r="296" spans="1:19" ht="13.5">
      <c r="A296">
        <v>32194</v>
      </c>
      <c r="B296" s="109" t="s">
        <v>128</v>
      </c>
      <c r="C296" s="40">
        <v>88680</v>
      </c>
      <c r="D296">
        <v>13.8300008773804</v>
      </c>
      <c r="E296">
        <v>0.849998474121094</v>
      </c>
      <c r="F296">
        <v>40.639999628067</v>
      </c>
      <c r="G296">
        <v>82.8600014820695</v>
      </c>
      <c r="H296">
        <v>53.6500007808208</v>
      </c>
      <c r="I296">
        <v>0</v>
      </c>
      <c r="J296">
        <v>592.06999206543</v>
      </c>
      <c r="K296" t="s">
        <v>27</v>
      </c>
      <c r="L296">
        <v>655.865542218089</v>
      </c>
      <c r="M296">
        <v>24.9559550583363</v>
      </c>
      <c r="N296">
        <v>852.056082606316</v>
      </c>
      <c r="O296">
        <v>795.216706475243</v>
      </c>
      <c r="P296">
        <v>163.190300672315</v>
      </c>
      <c r="Q296">
        <v>0</v>
      </c>
      <c r="R296">
        <v>879.89</v>
      </c>
      <c r="S296" t="s">
        <v>34</v>
      </c>
    </row>
    <row r="297" spans="1:19" ht="13.5">
      <c r="A297">
        <v>42157</v>
      </c>
      <c r="B297" s="109" t="s">
        <v>192</v>
      </c>
      <c r="C297" s="40">
        <v>88050</v>
      </c>
      <c r="D297">
        <v>9.22700119018555</v>
      </c>
      <c r="E297">
        <v>15.5640000549611</v>
      </c>
      <c r="F297">
        <v>37.7229998749681</v>
      </c>
      <c r="G297">
        <v>80.4710009284317</v>
      </c>
      <c r="H297">
        <v>61.1200011372566</v>
      </c>
      <c r="I297">
        <v>0</v>
      </c>
      <c r="J297">
        <v>367.876988768578</v>
      </c>
      <c r="K297" t="s">
        <v>27</v>
      </c>
      <c r="L297">
        <v>463.327435016632</v>
      </c>
      <c r="M297">
        <v>294.438167965971</v>
      </c>
      <c r="N297">
        <v>439.756570353173</v>
      </c>
      <c r="O297">
        <v>621.025801829062</v>
      </c>
      <c r="P297">
        <v>302.715044362471</v>
      </c>
      <c r="Q297">
        <v>0</v>
      </c>
      <c r="R297">
        <v>249</v>
      </c>
      <c r="S297" t="s">
        <v>34</v>
      </c>
    </row>
    <row r="298" spans="1:19" ht="13.5">
      <c r="A298">
        <v>78553</v>
      </c>
      <c r="B298" s="109" t="s">
        <v>315</v>
      </c>
      <c r="C298" s="40">
        <v>87969</v>
      </c>
      <c r="D298">
        <v>0</v>
      </c>
      <c r="E298">
        <v>19.9690179973841</v>
      </c>
      <c r="F298">
        <v>17.5889921188354</v>
      </c>
      <c r="G298">
        <v>65.9940138682723</v>
      </c>
      <c r="H298">
        <v>92.2840020344593</v>
      </c>
      <c r="I298">
        <v>0</v>
      </c>
      <c r="J298">
        <v>478.77799487114</v>
      </c>
      <c r="K298" t="s">
        <v>27</v>
      </c>
      <c r="L298">
        <v>0</v>
      </c>
      <c r="M298">
        <v>430.077933024615</v>
      </c>
      <c r="N298">
        <v>193.883407664485</v>
      </c>
      <c r="O298">
        <v>420.185258069541</v>
      </c>
      <c r="P298">
        <v>294.62918218151</v>
      </c>
      <c r="Q298">
        <v>0</v>
      </c>
      <c r="R298">
        <v>417.672</v>
      </c>
      <c r="S298" t="s">
        <v>34</v>
      </c>
    </row>
    <row r="299" spans="1:19" ht="13.5">
      <c r="A299">
        <v>94726</v>
      </c>
      <c r="B299" s="109" t="s">
        <v>549</v>
      </c>
      <c r="C299" s="40">
        <v>87613</v>
      </c>
      <c r="D299">
        <v>22.3199997656047</v>
      </c>
      <c r="E299">
        <v>15.8399997204542</v>
      </c>
      <c r="F299">
        <v>34.4500014446676</v>
      </c>
      <c r="G299">
        <v>58.4100033566356</v>
      </c>
      <c r="H299">
        <v>88.149997016415</v>
      </c>
      <c r="I299">
        <v>0</v>
      </c>
      <c r="J299">
        <v>446.115010492504</v>
      </c>
      <c r="K299" t="s">
        <v>27</v>
      </c>
      <c r="L299">
        <v>845.45273424685</v>
      </c>
      <c r="M299">
        <v>252.16748483479</v>
      </c>
      <c r="N299">
        <v>495.30937067233</v>
      </c>
      <c r="O299">
        <v>357.509096248075</v>
      </c>
      <c r="P299">
        <v>190.176009255461</v>
      </c>
      <c r="Q299">
        <v>0</v>
      </c>
      <c r="R299">
        <v>265.168</v>
      </c>
      <c r="S299" t="s">
        <v>34</v>
      </c>
    </row>
    <row r="300" spans="1:19" ht="13.5">
      <c r="A300">
        <v>71155</v>
      </c>
      <c r="B300" s="109" t="s">
        <v>197</v>
      </c>
      <c r="C300" s="40">
        <v>86486</v>
      </c>
      <c r="D300">
        <v>12.6820003669709</v>
      </c>
      <c r="E300">
        <v>2.25500052969437</v>
      </c>
      <c r="F300">
        <v>34.9519976079464</v>
      </c>
      <c r="G300">
        <v>89.2859986703843</v>
      </c>
      <c r="H300">
        <v>57.6650006212294</v>
      </c>
      <c r="I300">
        <v>0</v>
      </c>
      <c r="J300">
        <v>346.650000572205</v>
      </c>
      <c r="K300" t="s">
        <v>27</v>
      </c>
      <c r="L300">
        <v>281.532503098249</v>
      </c>
      <c r="M300">
        <v>21.7825145479292</v>
      </c>
      <c r="N300">
        <v>405.909805505071</v>
      </c>
      <c r="O300">
        <v>575.286347762216</v>
      </c>
      <c r="P300">
        <v>219.134810917079</v>
      </c>
      <c r="Q300">
        <v>0</v>
      </c>
      <c r="R300">
        <v>229.354</v>
      </c>
      <c r="S300" t="s">
        <v>34</v>
      </c>
    </row>
    <row r="301" spans="1:19" ht="13.5">
      <c r="A301">
        <v>67672</v>
      </c>
      <c r="B301" s="109" t="s">
        <v>546</v>
      </c>
      <c r="C301" s="40">
        <v>85605</v>
      </c>
      <c r="D301">
        <v>7.18000793457031</v>
      </c>
      <c r="E301">
        <v>0</v>
      </c>
      <c r="F301">
        <v>34.3890008106828</v>
      </c>
      <c r="G301">
        <v>56.6090016495436</v>
      </c>
      <c r="H301">
        <v>41.2339999116957</v>
      </c>
      <c r="I301">
        <v>0</v>
      </c>
      <c r="J301">
        <v>336.53099822998</v>
      </c>
      <c r="K301" t="s">
        <v>27</v>
      </c>
      <c r="L301">
        <v>146.168588638306</v>
      </c>
      <c r="M301">
        <v>0</v>
      </c>
      <c r="N301">
        <v>607.480067537632</v>
      </c>
      <c r="O301">
        <v>485.96784591116</v>
      </c>
      <c r="P301">
        <v>125.042204526719</v>
      </c>
      <c r="Q301">
        <v>0</v>
      </c>
      <c r="R301">
        <v>133.396</v>
      </c>
      <c r="S301" t="s">
        <v>34</v>
      </c>
    </row>
    <row r="302" spans="1:19" ht="13.5">
      <c r="A302">
        <v>41590</v>
      </c>
      <c r="B302" s="109" t="s">
        <v>160</v>
      </c>
      <c r="C302" s="40">
        <v>85247</v>
      </c>
      <c r="D302">
        <v>13.0799996256828</v>
      </c>
      <c r="E302">
        <v>0</v>
      </c>
      <c r="F302">
        <v>20.1499890685081</v>
      </c>
      <c r="G302">
        <v>60.9350023046136</v>
      </c>
      <c r="H302">
        <v>41.1809997446835</v>
      </c>
      <c r="I302">
        <v>0</v>
      </c>
      <c r="J302">
        <v>317.145998287946</v>
      </c>
      <c r="K302" t="s">
        <v>27</v>
      </c>
      <c r="L302">
        <v>571.920311100781</v>
      </c>
      <c r="M302">
        <v>0</v>
      </c>
      <c r="N302">
        <v>385.592857511714</v>
      </c>
      <c r="O302">
        <v>543.844546581153</v>
      </c>
      <c r="P302">
        <v>159.849281992763</v>
      </c>
      <c r="Q302">
        <v>0</v>
      </c>
      <c r="R302">
        <v>189</v>
      </c>
      <c r="S302" t="s">
        <v>34</v>
      </c>
    </row>
    <row r="303" spans="1:19" ht="13.5">
      <c r="A303">
        <v>33328</v>
      </c>
      <c r="B303" s="109" t="s">
        <v>404</v>
      </c>
      <c r="C303" s="40">
        <v>84620</v>
      </c>
      <c r="D303">
        <v>0</v>
      </c>
      <c r="E303">
        <v>17.1399841308594</v>
      </c>
      <c r="F303">
        <v>28.6130003333092</v>
      </c>
      <c r="G303">
        <v>32.6650001779199</v>
      </c>
      <c r="H303">
        <v>54.5299999788404</v>
      </c>
      <c r="I303">
        <v>0</v>
      </c>
      <c r="J303">
        <v>145.710006713867</v>
      </c>
      <c r="K303" t="s">
        <v>27</v>
      </c>
      <c r="L303">
        <v>0</v>
      </c>
      <c r="M303">
        <v>1582.1630179882</v>
      </c>
      <c r="N303">
        <v>359.494473554194</v>
      </c>
      <c r="O303">
        <v>267.109344274038</v>
      </c>
      <c r="P303">
        <v>281.846679614275</v>
      </c>
      <c r="Q303">
        <v>0</v>
      </c>
      <c r="R303">
        <v>123.125</v>
      </c>
      <c r="S303" t="s">
        <v>34</v>
      </c>
    </row>
    <row r="304" spans="1:19" ht="13.5">
      <c r="A304">
        <v>6652</v>
      </c>
      <c r="B304" s="109" t="s">
        <v>336</v>
      </c>
      <c r="C304" s="40">
        <v>84324</v>
      </c>
      <c r="D304">
        <v>11.7300109863281</v>
      </c>
      <c r="E304">
        <v>0</v>
      </c>
      <c r="F304">
        <v>18.5909986458719</v>
      </c>
      <c r="G304">
        <v>59.8860006704926</v>
      </c>
      <c r="H304">
        <v>41.1870002299547</v>
      </c>
      <c r="I304">
        <v>0</v>
      </c>
      <c r="J304">
        <v>312.640006065369</v>
      </c>
      <c r="K304" t="s">
        <v>27</v>
      </c>
      <c r="L304">
        <v>648.458595246077</v>
      </c>
      <c r="M304">
        <v>0</v>
      </c>
      <c r="N304">
        <v>271.383554823697</v>
      </c>
      <c r="O304">
        <v>489.585080933757</v>
      </c>
      <c r="P304">
        <v>152.936814186629</v>
      </c>
      <c r="Q304">
        <v>0</v>
      </c>
      <c r="R304">
        <v>193</v>
      </c>
      <c r="S304" t="s">
        <v>34</v>
      </c>
    </row>
    <row r="305" spans="1:19" ht="13.5">
      <c r="A305">
        <v>35380</v>
      </c>
      <c r="B305" s="109" t="s">
        <v>239</v>
      </c>
      <c r="C305" s="40">
        <v>84059</v>
      </c>
      <c r="D305">
        <v>0</v>
      </c>
      <c r="E305">
        <v>6.8410005569458</v>
      </c>
      <c r="F305">
        <v>38.6869993209839</v>
      </c>
      <c r="G305">
        <v>75.6540003158152</v>
      </c>
      <c r="H305">
        <v>25.4179990123957</v>
      </c>
      <c r="I305">
        <v>0</v>
      </c>
      <c r="J305">
        <v>440.282005310059</v>
      </c>
      <c r="K305" t="s">
        <v>27</v>
      </c>
      <c r="L305">
        <v>0</v>
      </c>
      <c r="M305">
        <v>95.384007871151</v>
      </c>
      <c r="N305">
        <v>889.334599258378</v>
      </c>
      <c r="O305">
        <v>964.451583694434</v>
      </c>
      <c r="P305">
        <v>194.325876000454</v>
      </c>
      <c r="Q305">
        <v>0</v>
      </c>
      <c r="R305">
        <v>246.256</v>
      </c>
      <c r="S305" t="s">
        <v>34</v>
      </c>
    </row>
    <row r="306" spans="1:19" ht="13.5">
      <c r="A306">
        <v>50851</v>
      </c>
      <c r="B306" s="109" t="s">
        <v>65</v>
      </c>
      <c r="C306" s="40">
        <v>83735</v>
      </c>
      <c r="D306">
        <v>0</v>
      </c>
      <c r="E306">
        <v>7.62997436523438</v>
      </c>
      <c r="F306">
        <v>10.6649989783764</v>
      </c>
      <c r="G306">
        <v>29.9059964418411</v>
      </c>
      <c r="H306">
        <v>45.9540015012026</v>
      </c>
      <c r="I306">
        <v>0</v>
      </c>
      <c r="J306">
        <v>201.351997375488</v>
      </c>
      <c r="K306" t="s">
        <v>27</v>
      </c>
      <c r="L306">
        <v>0</v>
      </c>
      <c r="M306">
        <v>494.73984837532</v>
      </c>
      <c r="N306">
        <v>187.305490277708</v>
      </c>
      <c r="O306">
        <v>247.601148992777</v>
      </c>
      <c r="P306">
        <v>177.976054169238</v>
      </c>
      <c r="Q306">
        <v>0</v>
      </c>
      <c r="R306">
        <v>189.475</v>
      </c>
      <c r="S306" t="s">
        <v>34</v>
      </c>
    </row>
    <row r="307" spans="1:19" ht="13.5">
      <c r="A307">
        <v>1792</v>
      </c>
      <c r="B307" s="109" t="s">
        <v>267</v>
      </c>
      <c r="C307" s="40">
        <v>82520</v>
      </c>
      <c r="D307">
        <v>15.3670001029968</v>
      </c>
      <c r="E307">
        <v>0</v>
      </c>
      <c r="F307">
        <v>39.7950002998114</v>
      </c>
      <c r="G307">
        <v>37.6349996207282</v>
      </c>
      <c r="H307">
        <v>63.4609987707809</v>
      </c>
      <c r="I307">
        <v>0</v>
      </c>
      <c r="J307">
        <v>343.35999751091</v>
      </c>
      <c r="K307" t="s">
        <v>27</v>
      </c>
      <c r="L307">
        <v>369.163185596466</v>
      </c>
      <c r="M307">
        <v>0</v>
      </c>
      <c r="N307">
        <v>468.751997236162</v>
      </c>
      <c r="O307">
        <v>313.036588490009</v>
      </c>
      <c r="P307">
        <v>167.403565639164</v>
      </c>
      <c r="Q307">
        <v>0</v>
      </c>
      <c r="R307">
        <v>117</v>
      </c>
      <c r="S307" t="s">
        <v>34</v>
      </c>
    </row>
    <row r="308" spans="1:19" ht="13.5">
      <c r="A308">
        <v>15724</v>
      </c>
      <c r="B308" s="109" t="s">
        <v>328</v>
      </c>
      <c r="C308" s="40">
        <v>81449</v>
      </c>
      <c r="D308">
        <v>8.06999969482422</v>
      </c>
      <c r="E308">
        <v>6.41000366210938</v>
      </c>
      <c r="F308">
        <v>24.6200009156019</v>
      </c>
      <c r="G308">
        <v>31.1500079649268</v>
      </c>
      <c r="H308">
        <v>45.1899993252009</v>
      </c>
      <c r="I308">
        <v>0</v>
      </c>
      <c r="J308">
        <v>214.419996261597</v>
      </c>
      <c r="K308" t="s">
        <v>27</v>
      </c>
      <c r="L308">
        <v>337.132080197334</v>
      </c>
      <c r="M308">
        <v>270.72107757628</v>
      </c>
      <c r="N308">
        <v>674.764894533902</v>
      </c>
      <c r="O308">
        <v>362.267956183292</v>
      </c>
      <c r="P308">
        <v>214.721138573717</v>
      </c>
      <c r="Q308">
        <v>0</v>
      </c>
      <c r="R308">
        <v>203.069</v>
      </c>
      <c r="S308" t="s">
        <v>34</v>
      </c>
    </row>
    <row r="309" spans="1:19" ht="13.5">
      <c r="A309">
        <v>24607</v>
      </c>
      <c r="B309" s="109" t="s">
        <v>489</v>
      </c>
      <c r="C309" s="40">
        <v>80456</v>
      </c>
      <c r="D309">
        <v>0</v>
      </c>
      <c r="E309">
        <v>15.0799999237061</v>
      </c>
      <c r="F309">
        <v>24.4529938325286</v>
      </c>
      <c r="G309">
        <v>74.1639989565592</v>
      </c>
      <c r="H309">
        <v>42.1209988892078</v>
      </c>
      <c r="I309">
        <v>0</v>
      </c>
      <c r="J309">
        <v>316.587003827095</v>
      </c>
      <c r="K309" t="s">
        <v>27</v>
      </c>
      <c r="L309">
        <v>0</v>
      </c>
      <c r="M309">
        <v>557.928155899048</v>
      </c>
      <c r="N309">
        <v>411.263362064958</v>
      </c>
      <c r="O309">
        <v>690.047742117196</v>
      </c>
      <c r="P309">
        <v>194.957882583141</v>
      </c>
      <c r="Q309">
        <v>0</v>
      </c>
      <c r="R309">
        <v>192.67</v>
      </c>
      <c r="S309" t="s">
        <v>34</v>
      </c>
    </row>
    <row r="310" spans="1:19" ht="13.5">
      <c r="A310">
        <v>79363</v>
      </c>
      <c r="B310" s="109" t="s">
        <v>221</v>
      </c>
      <c r="C310" s="40">
        <v>80337</v>
      </c>
      <c r="D310">
        <v>12.5</v>
      </c>
      <c r="E310">
        <v>0</v>
      </c>
      <c r="F310">
        <v>56.3149889484048</v>
      </c>
      <c r="G310">
        <v>55.7800000682473</v>
      </c>
      <c r="H310">
        <v>0</v>
      </c>
      <c r="I310">
        <v>51.8250001426786</v>
      </c>
      <c r="J310">
        <v>494.27799987793</v>
      </c>
      <c r="K310" t="s">
        <v>27</v>
      </c>
      <c r="L310">
        <v>290.60969879292</v>
      </c>
      <c r="M310">
        <v>0</v>
      </c>
      <c r="N310">
        <v>1097.8308067834</v>
      </c>
      <c r="O310">
        <v>313.852563125547</v>
      </c>
      <c r="P310">
        <v>0</v>
      </c>
      <c r="Q310">
        <v>186.379853996914</v>
      </c>
      <c r="R310">
        <v>451</v>
      </c>
      <c r="S310" t="s">
        <v>34</v>
      </c>
    </row>
    <row r="311" spans="1:19" ht="13.5">
      <c r="A311">
        <v>82468</v>
      </c>
      <c r="B311" s="109" t="s">
        <v>176</v>
      </c>
      <c r="C311" s="40">
        <v>79926</v>
      </c>
      <c r="D311">
        <v>30.7299990653992</v>
      </c>
      <c r="E311">
        <v>0</v>
      </c>
      <c r="F311">
        <v>10.810001604259</v>
      </c>
      <c r="G311">
        <v>46.0899997870438</v>
      </c>
      <c r="H311">
        <v>53.4699998302385</v>
      </c>
      <c r="I311">
        <v>0</v>
      </c>
      <c r="J311">
        <v>472.029993593693</v>
      </c>
      <c r="K311" t="s">
        <v>27</v>
      </c>
      <c r="L311">
        <v>1679.08698427677</v>
      </c>
      <c r="M311">
        <v>0</v>
      </c>
      <c r="N311">
        <v>176.979281526059</v>
      </c>
      <c r="O311">
        <v>453.274699973059</v>
      </c>
      <c r="P311">
        <v>231.880459499545</v>
      </c>
      <c r="Q311">
        <v>0</v>
      </c>
      <c r="R311">
        <v>141.987</v>
      </c>
      <c r="S311" t="s">
        <v>34</v>
      </c>
    </row>
    <row r="312" spans="1:19" ht="13.5">
      <c r="A312">
        <v>61057</v>
      </c>
      <c r="B312" s="109" t="s">
        <v>71</v>
      </c>
      <c r="C312" s="40">
        <v>79867</v>
      </c>
      <c r="D312">
        <v>0</v>
      </c>
      <c r="E312">
        <v>9.80000019073486</v>
      </c>
      <c r="F312">
        <v>21.9619998410344</v>
      </c>
      <c r="G312">
        <v>22.6039990466088</v>
      </c>
      <c r="H312">
        <v>50.9340001009405</v>
      </c>
      <c r="I312">
        <v>0</v>
      </c>
      <c r="J312">
        <v>181.469996452332</v>
      </c>
      <c r="K312" t="s">
        <v>27</v>
      </c>
      <c r="L312">
        <v>0</v>
      </c>
      <c r="M312">
        <v>430.583039574325</v>
      </c>
      <c r="N312">
        <v>248.305839248002</v>
      </c>
      <c r="O312">
        <v>173.632225668058</v>
      </c>
      <c r="P312">
        <v>229.01394947432</v>
      </c>
      <c r="Q312">
        <v>0</v>
      </c>
      <c r="R312">
        <v>140.617</v>
      </c>
      <c r="S312" t="s">
        <v>34</v>
      </c>
    </row>
    <row r="313" spans="1:19" ht="13.5">
      <c r="A313">
        <v>54091</v>
      </c>
      <c r="B313" s="109" t="s">
        <v>254</v>
      </c>
      <c r="C313" s="40">
        <v>79698</v>
      </c>
      <c r="D313">
        <v>8.51000022888184</v>
      </c>
      <c r="E313">
        <v>16.9070003032684</v>
      </c>
      <c r="F313">
        <v>32.1480002366006</v>
      </c>
      <c r="G313">
        <v>69.3440028056502</v>
      </c>
      <c r="H313">
        <v>69.2350006168708</v>
      </c>
      <c r="I313">
        <v>0</v>
      </c>
      <c r="J313">
        <v>345.63000180386</v>
      </c>
      <c r="K313" t="s">
        <v>27</v>
      </c>
      <c r="L313">
        <v>345.241410374641</v>
      </c>
      <c r="M313">
        <v>369.217664998025</v>
      </c>
      <c r="N313">
        <v>294.83265782427</v>
      </c>
      <c r="O313">
        <v>487.237106457353</v>
      </c>
      <c r="P313">
        <v>211.832089270465</v>
      </c>
      <c r="Q313">
        <v>0</v>
      </c>
      <c r="R313">
        <v>124.62</v>
      </c>
      <c r="S313" t="s">
        <v>34</v>
      </c>
    </row>
    <row r="314" spans="1:19" ht="13.5">
      <c r="A314">
        <v>48232</v>
      </c>
      <c r="B314" s="109" t="s">
        <v>162</v>
      </c>
      <c r="C314" s="40">
        <v>79647</v>
      </c>
      <c r="D314">
        <v>7.61700057983398</v>
      </c>
      <c r="E314">
        <v>10.0179986953735</v>
      </c>
      <c r="F314">
        <v>32.761000752449</v>
      </c>
      <c r="G314">
        <v>40.4709995649755</v>
      </c>
      <c r="H314">
        <v>52.9980001598597</v>
      </c>
      <c r="I314">
        <v>0</v>
      </c>
      <c r="J314">
        <v>307.539003372192</v>
      </c>
      <c r="K314" t="s">
        <v>27</v>
      </c>
      <c r="L314">
        <v>229.728817425668</v>
      </c>
      <c r="M314">
        <v>132.726033132523</v>
      </c>
      <c r="N314">
        <v>604.365034253336</v>
      </c>
      <c r="O314">
        <v>244.833735586377</v>
      </c>
      <c r="P314">
        <v>163.825974911335</v>
      </c>
      <c r="Q314">
        <v>0</v>
      </c>
      <c r="R314">
        <v>195.902</v>
      </c>
      <c r="S314" t="s">
        <v>34</v>
      </c>
    </row>
    <row r="315" spans="1:19" ht="13.5">
      <c r="A315">
        <v>87139</v>
      </c>
      <c r="B315" s="109" t="s">
        <v>156</v>
      </c>
      <c r="C315" s="40">
        <v>79376</v>
      </c>
      <c r="D315">
        <v>14.4200000800192</v>
      </c>
      <c r="E315">
        <v>0</v>
      </c>
      <c r="F315">
        <v>70.9800002137199</v>
      </c>
      <c r="G315">
        <v>89.4199997857213</v>
      </c>
      <c r="H315">
        <v>100.936000519432</v>
      </c>
      <c r="I315">
        <v>1.18499961495399</v>
      </c>
      <c r="J315">
        <v>536.377021789551</v>
      </c>
      <c r="K315" t="s">
        <v>27</v>
      </c>
      <c r="L315">
        <v>379.915912237018</v>
      </c>
      <c r="M315">
        <v>0</v>
      </c>
      <c r="N315">
        <v>889.341780488146</v>
      </c>
      <c r="O315">
        <v>545.824912879849</v>
      </c>
      <c r="P315">
        <v>339.170524260728</v>
      </c>
      <c r="Q315">
        <v>2.69564924389124</v>
      </c>
      <c r="R315">
        <v>495</v>
      </c>
      <c r="S315" t="s">
        <v>34</v>
      </c>
    </row>
    <row r="316" spans="1:19" ht="13.5">
      <c r="A316">
        <v>5707</v>
      </c>
      <c r="B316" s="109" t="s">
        <v>186</v>
      </c>
      <c r="C316" s="40">
        <v>79135</v>
      </c>
      <c r="D316">
        <v>16.4920002818108</v>
      </c>
      <c r="E316">
        <v>0.281000018119812</v>
      </c>
      <c r="F316">
        <v>34.2920002005994</v>
      </c>
      <c r="G316">
        <v>77.4159978330135</v>
      </c>
      <c r="H316">
        <v>57.9370011202991</v>
      </c>
      <c r="I316">
        <v>0</v>
      </c>
      <c r="J316">
        <v>416.625982642174</v>
      </c>
      <c r="K316" t="s">
        <v>27</v>
      </c>
      <c r="L316">
        <v>725.916213929653</v>
      </c>
      <c r="M316">
        <v>5.65709239244461</v>
      </c>
      <c r="N316">
        <v>413.059762222692</v>
      </c>
      <c r="O316">
        <v>605.479584509507</v>
      </c>
      <c r="P316">
        <v>166.796367250383</v>
      </c>
      <c r="Q316">
        <v>0</v>
      </c>
      <c r="R316">
        <v>252.381</v>
      </c>
      <c r="S316" t="s">
        <v>34</v>
      </c>
    </row>
    <row r="317" spans="1:19" ht="13.5">
      <c r="A317">
        <v>1279</v>
      </c>
      <c r="B317" s="109" t="s">
        <v>168</v>
      </c>
      <c r="C317" s="40">
        <v>78504</v>
      </c>
      <c r="D317">
        <v>13.25</v>
      </c>
      <c r="E317">
        <v>0</v>
      </c>
      <c r="F317">
        <v>55.8329977504909</v>
      </c>
      <c r="G317">
        <v>63.5500007960945</v>
      </c>
      <c r="H317">
        <v>80.0799994887784</v>
      </c>
      <c r="I317">
        <v>0</v>
      </c>
      <c r="J317">
        <v>457.095995485783</v>
      </c>
      <c r="K317" t="s">
        <v>27</v>
      </c>
      <c r="L317">
        <v>179.169001773</v>
      </c>
      <c r="M317">
        <v>0</v>
      </c>
      <c r="N317">
        <v>1025.37165172677</v>
      </c>
      <c r="O317">
        <v>349.182594374288</v>
      </c>
      <c r="P317">
        <v>292.178961738478</v>
      </c>
      <c r="Q317">
        <v>0</v>
      </c>
      <c r="R317">
        <v>148.84</v>
      </c>
      <c r="S317" t="s">
        <v>34</v>
      </c>
    </row>
    <row r="318" spans="1:19" ht="13.5">
      <c r="A318">
        <v>51256</v>
      </c>
      <c r="B318" s="109" t="s">
        <v>308</v>
      </c>
      <c r="C318" s="40">
        <v>78070</v>
      </c>
      <c r="D318">
        <v>3.78302001953125</v>
      </c>
      <c r="E318">
        <v>0</v>
      </c>
      <c r="F318">
        <v>65.1700015589595</v>
      </c>
      <c r="G318">
        <v>61.1189551688731</v>
      </c>
      <c r="H318">
        <v>56.2920015901327</v>
      </c>
      <c r="I318">
        <v>0</v>
      </c>
      <c r="J318">
        <v>516.562985897064</v>
      </c>
      <c r="K318" t="s">
        <v>27</v>
      </c>
      <c r="L318">
        <v>120.709065675735</v>
      </c>
      <c r="M318">
        <v>0</v>
      </c>
      <c r="N318">
        <v>1114.24339596927</v>
      </c>
      <c r="O318">
        <v>500.364160508849</v>
      </c>
      <c r="P318">
        <v>192.84663489688</v>
      </c>
      <c r="Q318">
        <v>0</v>
      </c>
      <c r="R318">
        <v>227.717</v>
      </c>
      <c r="S318" t="s">
        <v>34</v>
      </c>
    </row>
    <row r="319" spans="1:19" ht="13.5">
      <c r="A319">
        <v>55603</v>
      </c>
      <c r="B319" s="109" t="s">
        <v>568</v>
      </c>
      <c r="C319" s="40">
        <v>77831</v>
      </c>
      <c r="D319">
        <v>14.4499972164631</v>
      </c>
      <c r="E319">
        <v>2.37000274658203</v>
      </c>
      <c r="F319">
        <v>19.7199981808662</v>
      </c>
      <c r="G319">
        <v>18.2500005960464</v>
      </c>
      <c r="H319">
        <v>98.7799986600876</v>
      </c>
      <c r="I319">
        <v>0</v>
      </c>
      <c r="J319">
        <v>184.690000832081</v>
      </c>
      <c r="K319" t="s">
        <v>27</v>
      </c>
      <c r="L319">
        <v>627.665146425366</v>
      </c>
      <c r="M319">
        <v>48.8360371589661</v>
      </c>
      <c r="N319">
        <v>267.62372007966</v>
      </c>
      <c r="O319">
        <v>306.504225902259</v>
      </c>
      <c r="P319">
        <v>502.416765558068</v>
      </c>
      <c r="Q319">
        <v>0</v>
      </c>
      <c r="R319">
        <v>140.749</v>
      </c>
      <c r="S319" t="s">
        <v>34</v>
      </c>
    </row>
    <row r="320" spans="1:19" ht="13.5">
      <c r="A320">
        <v>77743</v>
      </c>
      <c r="B320" s="109" t="s">
        <v>480</v>
      </c>
      <c r="C320" s="40">
        <v>77231</v>
      </c>
      <c r="D320">
        <v>15.3920011520386</v>
      </c>
      <c r="E320">
        <v>5.93600130081177</v>
      </c>
      <c r="F320">
        <v>42.6410140991211</v>
      </c>
      <c r="G320">
        <v>44.7339926343411</v>
      </c>
      <c r="H320">
        <v>54.3480003308505</v>
      </c>
      <c r="I320">
        <v>0</v>
      </c>
      <c r="J320">
        <v>423.679009877145</v>
      </c>
      <c r="K320" t="s">
        <v>27</v>
      </c>
      <c r="L320">
        <v>307.406232074369</v>
      </c>
      <c r="M320">
        <v>116.197386535816</v>
      </c>
      <c r="N320">
        <v>437.710192405619</v>
      </c>
      <c r="O320">
        <v>226.382313355803</v>
      </c>
      <c r="P320">
        <v>167.294552807929</v>
      </c>
      <c r="Q320">
        <v>0</v>
      </c>
      <c r="R320">
        <v>262.269</v>
      </c>
      <c r="S320" t="s">
        <v>34</v>
      </c>
    </row>
    <row r="321" spans="1:19" ht="13.5">
      <c r="A321">
        <v>50959</v>
      </c>
      <c r="B321" s="109" t="s">
        <v>324</v>
      </c>
      <c r="C321" s="40">
        <v>76187</v>
      </c>
      <c r="D321">
        <v>0</v>
      </c>
      <c r="E321">
        <v>0</v>
      </c>
      <c r="F321">
        <v>32.7189950942993</v>
      </c>
      <c r="G321">
        <v>50.5649995654821</v>
      </c>
      <c r="H321">
        <v>48.9110005199909</v>
      </c>
      <c r="I321">
        <v>0</v>
      </c>
      <c r="J321">
        <v>881.851013183594</v>
      </c>
      <c r="K321" t="s">
        <v>27</v>
      </c>
      <c r="L321">
        <v>0</v>
      </c>
      <c r="M321">
        <v>0</v>
      </c>
      <c r="N321">
        <v>572.942247614264</v>
      </c>
      <c r="O321">
        <v>268.650958667509</v>
      </c>
      <c r="P321">
        <v>175.912682438269</v>
      </c>
      <c r="Q321">
        <v>0</v>
      </c>
      <c r="R321">
        <v>819.292</v>
      </c>
      <c r="S321" t="s">
        <v>34</v>
      </c>
    </row>
    <row r="322" spans="1:19" ht="13.5">
      <c r="A322">
        <v>43291</v>
      </c>
      <c r="B322" s="109" t="s">
        <v>271</v>
      </c>
      <c r="C322" s="40">
        <v>76113</v>
      </c>
      <c r="D322">
        <v>0</v>
      </c>
      <c r="E322">
        <v>11.9809999167919</v>
      </c>
      <c r="F322">
        <v>33.7030002065003</v>
      </c>
      <c r="G322">
        <v>50.7390026617795</v>
      </c>
      <c r="H322">
        <v>66.4999984391034</v>
      </c>
      <c r="I322">
        <v>0</v>
      </c>
      <c r="J322">
        <v>347.560000643134</v>
      </c>
      <c r="K322" t="s">
        <v>27</v>
      </c>
      <c r="L322">
        <v>0</v>
      </c>
      <c r="M322">
        <v>238.55714225769</v>
      </c>
      <c r="N322">
        <v>288.882829137146</v>
      </c>
      <c r="O322">
        <v>249.516261575278</v>
      </c>
      <c r="P322">
        <v>185.226139048114</v>
      </c>
      <c r="Q322">
        <v>0</v>
      </c>
      <c r="R322">
        <v>98</v>
      </c>
      <c r="S322" t="s">
        <v>34</v>
      </c>
    </row>
    <row r="323" spans="1:19" ht="13.5">
      <c r="A323">
        <v>2629</v>
      </c>
      <c r="B323" s="109" t="s">
        <v>618</v>
      </c>
      <c r="C323" s="40">
        <v>75840</v>
      </c>
      <c r="D323">
        <v>11.5769958496094</v>
      </c>
      <c r="E323">
        <v>0</v>
      </c>
      <c r="F323">
        <v>36.5329902172089</v>
      </c>
      <c r="G323">
        <v>113.484003763413</v>
      </c>
      <c r="H323">
        <v>93.1229994696332</v>
      </c>
      <c r="I323">
        <v>0</v>
      </c>
      <c r="J323">
        <v>987.969970703125</v>
      </c>
      <c r="K323" t="s">
        <v>27</v>
      </c>
      <c r="L323">
        <v>403.209205646068</v>
      </c>
      <c r="M323">
        <v>0</v>
      </c>
      <c r="N323">
        <v>733.880886120256</v>
      </c>
      <c r="O323">
        <v>754.465608817845</v>
      </c>
      <c r="P323">
        <v>228.837450692759</v>
      </c>
      <c r="Q323">
        <v>0</v>
      </c>
      <c r="R323">
        <v>666</v>
      </c>
      <c r="S323" t="s">
        <v>34</v>
      </c>
    </row>
    <row r="324" spans="1:19" ht="13.5">
      <c r="A324">
        <v>50527</v>
      </c>
      <c r="B324" s="109" t="s">
        <v>64</v>
      </c>
      <c r="C324" s="40">
        <v>75202</v>
      </c>
      <c r="D324">
        <v>8.46000099182129</v>
      </c>
      <c r="E324">
        <v>0</v>
      </c>
      <c r="F324">
        <v>61.3299992233515</v>
      </c>
      <c r="G324">
        <v>95.4539994373918</v>
      </c>
      <c r="H324">
        <v>161.008999284357</v>
      </c>
      <c r="I324">
        <v>0</v>
      </c>
      <c r="J324">
        <v>213.544998168945</v>
      </c>
      <c r="K324" t="s">
        <v>27</v>
      </c>
      <c r="L324">
        <v>1429.16814416647</v>
      </c>
      <c r="M324">
        <v>0</v>
      </c>
      <c r="N324">
        <v>1224.29101017118</v>
      </c>
      <c r="O324">
        <v>1305.69480863586</v>
      </c>
      <c r="P324">
        <v>786.842614683323</v>
      </c>
      <c r="Q324">
        <v>0</v>
      </c>
      <c r="R324">
        <v>160.956</v>
      </c>
      <c r="S324" t="s">
        <v>34</v>
      </c>
    </row>
    <row r="325" spans="1:19" ht="13.5">
      <c r="A325">
        <v>7921</v>
      </c>
      <c r="B325" s="109" t="s">
        <v>247</v>
      </c>
      <c r="C325" s="40">
        <v>74991</v>
      </c>
      <c r="D325">
        <v>12.1139922142029</v>
      </c>
      <c r="E325">
        <v>0</v>
      </c>
      <c r="F325">
        <v>56.3520623445511</v>
      </c>
      <c r="G325">
        <v>52.0940189287066</v>
      </c>
      <c r="H325">
        <v>66.8799998834729</v>
      </c>
      <c r="I325">
        <v>0</v>
      </c>
      <c r="J325">
        <v>202.267994165421</v>
      </c>
      <c r="K325" t="s">
        <v>27</v>
      </c>
      <c r="L325">
        <v>259.564916610718</v>
      </c>
      <c r="M325">
        <v>0</v>
      </c>
      <c r="N325">
        <v>568.247842460871</v>
      </c>
      <c r="O325">
        <v>281.547089109197</v>
      </c>
      <c r="P325">
        <v>156.477697841357</v>
      </c>
      <c r="Q325">
        <v>0</v>
      </c>
      <c r="R325">
        <v>137</v>
      </c>
      <c r="S325" t="s">
        <v>34</v>
      </c>
    </row>
    <row r="326" spans="1:19" ht="13.5">
      <c r="A326">
        <v>18451</v>
      </c>
      <c r="B326" s="109" t="s">
        <v>136</v>
      </c>
      <c r="C326" s="40">
        <v>74800</v>
      </c>
      <c r="D326">
        <v>16.2840003967285</v>
      </c>
      <c r="E326">
        <v>0</v>
      </c>
      <c r="F326">
        <v>26.7139864098281</v>
      </c>
      <c r="G326">
        <v>84.7589901536703</v>
      </c>
      <c r="H326">
        <v>92.1179895848036</v>
      </c>
      <c r="I326">
        <v>0</v>
      </c>
      <c r="J326">
        <v>334.604013442993</v>
      </c>
      <c r="K326" t="s">
        <v>27</v>
      </c>
      <c r="L326">
        <v>664.848008617759</v>
      </c>
      <c r="M326">
        <v>0</v>
      </c>
      <c r="N326">
        <v>486.855933118612</v>
      </c>
      <c r="O326">
        <v>570.511309541296</v>
      </c>
      <c r="P326">
        <v>300.24417368439</v>
      </c>
      <c r="Q326">
        <v>0</v>
      </c>
      <c r="R326">
        <v>209</v>
      </c>
      <c r="S326" t="s">
        <v>34</v>
      </c>
    </row>
    <row r="327" spans="1:19" ht="13.5">
      <c r="A327">
        <v>77257</v>
      </c>
      <c r="B327" s="109" t="s">
        <v>655</v>
      </c>
      <c r="C327" s="40">
        <v>74765</v>
      </c>
      <c r="D327">
        <v>0</v>
      </c>
      <c r="E327">
        <v>2.90000009536743</v>
      </c>
      <c r="F327">
        <v>24.3000006824732</v>
      </c>
      <c r="G327">
        <v>30.3139992337674</v>
      </c>
      <c r="H327">
        <v>21.7979998737574</v>
      </c>
      <c r="I327">
        <v>0</v>
      </c>
      <c r="J327">
        <v>376.682992994785</v>
      </c>
      <c r="K327" t="s">
        <v>27</v>
      </c>
      <c r="L327">
        <v>0</v>
      </c>
      <c r="M327">
        <v>72.5290000140667</v>
      </c>
      <c r="N327">
        <v>862.109577663243</v>
      </c>
      <c r="O327">
        <v>380.271584644914</v>
      </c>
      <c r="P327">
        <v>159.235597038642</v>
      </c>
      <c r="Q327">
        <v>0</v>
      </c>
      <c r="R327">
        <v>155</v>
      </c>
      <c r="S327" t="s">
        <v>34</v>
      </c>
    </row>
    <row r="328" spans="1:19" ht="13.5">
      <c r="A328">
        <v>49852</v>
      </c>
      <c r="B328" s="109" t="s">
        <v>253</v>
      </c>
      <c r="C328" s="40">
        <v>74071</v>
      </c>
      <c r="D328">
        <v>11.923000305891</v>
      </c>
      <c r="E328">
        <v>0</v>
      </c>
      <c r="F328">
        <v>27.521998308599</v>
      </c>
      <c r="G328">
        <v>55.9719999432564</v>
      </c>
      <c r="H328">
        <v>48.9800010435283</v>
      </c>
      <c r="I328">
        <v>0</v>
      </c>
      <c r="J328">
        <v>343.200997173786</v>
      </c>
      <c r="K328" t="s">
        <v>27</v>
      </c>
      <c r="L328">
        <v>423.83799046278</v>
      </c>
      <c r="M328">
        <v>0</v>
      </c>
      <c r="N328">
        <v>267.800384393428</v>
      </c>
      <c r="O328">
        <v>348.514473132789</v>
      </c>
      <c r="P328">
        <v>226.425891608</v>
      </c>
      <c r="Q328">
        <v>0</v>
      </c>
      <c r="R328">
        <v>464.312</v>
      </c>
      <c r="S328" t="s">
        <v>34</v>
      </c>
    </row>
    <row r="329" spans="1:19" ht="13.5">
      <c r="A329">
        <v>5869</v>
      </c>
      <c r="B329" s="109" t="s">
        <v>187</v>
      </c>
      <c r="C329" s="40">
        <v>74048</v>
      </c>
      <c r="D329">
        <v>7.39099979400635</v>
      </c>
      <c r="E329">
        <v>6.92000079154968</v>
      </c>
      <c r="F329">
        <v>30.401000648737</v>
      </c>
      <c r="G329">
        <v>78.1820007041097</v>
      </c>
      <c r="H329">
        <v>55.8499990254641</v>
      </c>
      <c r="I329">
        <v>0</v>
      </c>
      <c r="J329">
        <v>302.014007568359</v>
      </c>
      <c r="K329" t="s">
        <v>27</v>
      </c>
      <c r="L329">
        <v>341.325162701309</v>
      </c>
      <c r="M329">
        <v>163.079690536484</v>
      </c>
      <c r="N329">
        <v>465.195721333846</v>
      </c>
      <c r="O329">
        <v>475.544486595318</v>
      </c>
      <c r="P329">
        <v>130.113388613798</v>
      </c>
      <c r="Q329">
        <v>0</v>
      </c>
      <c r="R329">
        <v>218.076</v>
      </c>
      <c r="S329" t="s">
        <v>34</v>
      </c>
    </row>
    <row r="330" spans="1:19" ht="13.5">
      <c r="A330">
        <v>93592</v>
      </c>
      <c r="B330" s="108" t="s">
        <v>666</v>
      </c>
      <c r="C330" s="40">
        <v>73710</v>
      </c>
      <c r="D330">
        <v>0</v>
      </c>
      <c r="E330">
        <v>40.5619996786118</v>
      </c>
      <c r="F330">
        <v>27.2899991348386</v>
      </c>
      <c r="G330">
        <v>57.8800020739436</v>
      </c>
      <c r="H330">
        <v>72.7750001493841</v>
      </c>
      <c r="I330">
        <v>0</v>
      </c>
      <c r="J330">
        <v>357.569994576275</v>
      </c>
      <c r="K330" t="s">
        <v>27</v>
      </c>
      <c r="L330">
        <v>0</v>
      </c>
      <c r="M330">
        <v>689.154272891581</v>
      </c>
      <c r="N330">
        <v>340.026826335117</v>
      </c>
      <c r="O330">
        <v>259.967054982204</v>
      </c>
      <c r="P330">
        <v>162.439435529523</v>
      </c>
      <c r="Q330">
        <v>0</v>
      </c>
      <c r="R330">
        <v>203.728</v>
      </c>
      <c r="S330" t="s">
        <v>34</v>
      </c>
    </row>
    <row r="331" spans="1:19" ht="13.5">
      <c r="A331">
        <v>71749</v>
      </c>
      <c r="B331" s="108" t="s">
        <v>275</v>
      </c>
      <c r="C331" s="40">
        <v>73597</v>
      </c>
      <c r="D331">
        <v>0</v>
      </c>
      <c r="E331">
        <v>9.14499986171722</v>
      </c>
      <c r="F331">
        <v>47.013997733593</v>
      </c>
      <c r="G331">
        <v>17.0970010720193</v>
      </c>
      <c r="H331">
        <v>80.4809994995594</v>
      </c>
      <c r="I331">
        <v>0</v>
      </c>
      <c r="J331">
        <v>358.779995679855</v>
      </c>
      <c r="K331" t="s">
        <v>27</v>
      </c>
      <c r="L331">
        <v>0</v>
      </c>
      <c r="M331">
        <v>353.520807504654</v>
      </c>
      <c r="N331">
        <v>610.313445687294</v>
      </c>
      <c r="O331">
        <v>136.237344162539</v>
      </c>
      <c r="P331">
        <v>254.736568637658</v>
      </c>
      <c r="Q331">
        <v>0</v>
      </c>
      <c r="R331">
        <v>203</v>
      </c>
      <c r="S331" t="s">
        <v>34</v>
      </c>
    </row>
    <row r="332" spans="1:19" ht="13.5">
      <c r="A332">
        <v>46801</v>
      </c>
      <c r="B332" s="108" t="s">
        <v>579</v>
      </c>
      <c r="C332" s="40">
        <v>73416</v>
      </c>
      <c r="D332">
        <v>0</v>
      </c>
      <c r="E332">
        <v>17.6079978942871</v>
      </c>
      <c r="F332">
        <v>48.5729885697365</v>
      </c>
      <c r="G332">
        <v>49.4109984785318</v>
      </c>
      <c r="H332">
        <v>110.249998775776</v>
      </c>
      <c r="I332">
        <v>0</v>
      </c>
      <c r="J332">
        <v>361.828016281128</v>
      </c>
      <c r="K332" t="s">
        <v>27</v>
      </c>
      <c r="L332">
        <v>0</v>
      </c>
      <c r="M332">
        <v>452.490407675505</v>
      </c>
      <c r="N332">
        <v>510.845088927512</v>
      </c>
      <c r="O332">
        <v>271.221497968698</v>
      </c>
      <c r="P332">
        <v>345.90385197389</v>
      </c>
      <c r="Q332">
        <v>0</v>
      </c>
      <c r="R332">
        <v>93.925</v>
      </c>
      <c r="S332" t="s">
        <v>34</v>
      </c>
    </row>
    <row r="333" spans="1:19" ht="13.5">
      <c r="A333">
        <v>51175</v>
      </c>
      <c r="B333" s="108" t="s">
        <v>101</v>
      </c>
      <c r="C333" s="40">
        <v>72929</v>
      </c>
      <c r="D333">
        <v>0</v>
      </c>
      <c r="E333">
        <v>7.84999847412109</v>
      </c>
      <c r="F333">
        <v>19.0520007312298</v>
      </c>
      <c r="G333">
        <v>43.5729976557195</v>
      </c>
      <c r="H333">
        <v>44.4370006658137</v>
      </c>
      <c r="I333">
        <v>0</v>
      </c>
      <c r="J333">
        <v>250.711002707481</v>
      </c>
      <c r="K333" t="s">
        <v>27</v>
      </c>
      <c r="L333">
        <v>0</v>
      </c>
      <c r="M333">
        <v>233.730949401855</v>
      </c>
      <c r="N333">
        <v>357.541973337531</v>
      </c>
      <c r="O333">
        <v>372.99667224288</v>
      </c>
      <c r="P333">
        <v>120.690201008692</v>
      </c>
      <c r="Q333">
        <v>0</v>
      </c>
      <c r="R333">
        <v>121</v>
      </c>
      <c r="S333" t="s">
        <v>34</v>
      </c>
    </row>
    <row r="334" spans="1:19" ht="13.5">
      <c r="A334">
        <v>87193</v>
      </c>
      <c r="B334" s="108" t="s">
        <v>661</v>
      </c>
      <c r="C334" s="40">
        <v>72288</v>
      </c>
      <c r="D334">
        <v>13.8300132751465</v>
      </c>
      <c r="E334">
        <v>19.0279986858368</v>
      </c>
      <c r="F334">
        <v>72.5919931828976</v>
      </c>
      <c r="G334">
        <v>67.8910005502403</v>
      </c>
      <c r="H334">
        <v>151.480006646365</v>
      </c>
      <c r="I334">
        <v>1.12999999523163</v>
      </c>
      <c r="J334">
        <v>569.511003494263</v>
      </c>
      <c r="K334" t="s">
        <v>27</v>
      </c>
      <c r="L334">
        <v>506.527769804001</v>
      </c>
      <c r="M334">
        <v>323.750288374722</v>
      </c>
      <c r="N334">
        <v>843.580970459618</v>
      </c>
      <c r="O334">
        <v>252.720952172938</v>
      </c>
      <c r="P334">
        <v>285.24044515111</v>
      </c>
      <c r="Q334">
        <v>0.395500004291534</v>
      </c>
      <c r="R334">
        <v>133.996</v>
      </c>
      <c r="S334" t="s">
        <v>34</v>
      </c>
    </row>
    <row r="335" spans="1:19" ht="13.5">
      <c r="A335">
        <v>43399</v>
      </c>
      <c r="B335" s="108" t="s">
        <v>206</v>
      </c>
      <c r="C335" s="40">
        <v>72089</v>
      </c>
      <c r="D335">
        <v>12.130010843277</v>
      </c>
      <c r="E335">
        <v>9.46599944122136</v>
      </c>
      <c r="F335">
        <v>36.7040004730225</v>
      </c>
      <c r="G335">
        <v>74.0149996150285</v>
      </c>
      <c r="H335">
        <v>60.2660008072853</v>
      </c>
      <c r="I335">
        <v>0</v>
      </c>
      <c r="J335">
        <v>504.463013887405</v>
      </c>
      <c r="K335" t="s">
        <v>27</v>
      </c>
      <c r="L335">
        <v>332.822747465223</v>
      </c>
      <c r="M335">
        <v>107.588682649657</v>
      </c>
      <c r="N335">
        <v>585.326555049047</v>
      </c>
      <c r="O335">
        <v>470.622174742399</v>
      </c>
      <c r="P335">
        <v>159.588316939771</v>
      </c>
      <c r="Q335">
        <v>0</v>
      </c>
      <c r="R335">
        <v>351</v>
      </c>
      <c r="S335" t="s">
        <v>34</v>
      </c>
    </row>
    <row r="336" spans="1:19" ht="13.5">
      <c r="A336">
        <v>87058</v>
      </c>
      <c r="B336" s="108" t="s">
        <v>318</v>
      </c>
      <c r="C336" s="40">
        <v>71937</v>
      </c>
      <c r="D336">
        <v>16.0929870605469</v>
      </c>
      <c r="E336">
        <v>0</v>
      </c>
      <c r="F336">
        <v>32.9960074312985</v>
      </c>
      <c r="G336">
        <v>64.4699960649014</v>
      </c>
      <c r="H336">
        <v>116.87401190016</v>
      </c>
      <c r="I336">
        <v>0</v>
      </c>
      <c r="J336">
        <v>585.073013305664</v>
      </c>
      <c r="K336" t="s">
        <v>27</v>
      </c>
      <c r="L336">
        <v>1270.05545073748</v>
      </c>
      <c r="M336">
        <v>0</v>
      </c>
      <c r="N336">
        <v>494.655670981854</v>
      </c>
      <c r="O336">
        <v>701.040112227201</v>
      </c>
      <c r="P336">
        <v>389.814487629745</v>
      </c>
      <c r="Q336">
        <v>0</v>
      </c>
      <c r="R336">
        <v>309.146</v>
      </c>
      <c r="S336" t="s">
        <v>34</v>
      </c>
    </row>
    <row r="337" spans="1:19" ht="13.5">
      <c r="A337">
        <v>84493</v>
      </c>
      <c r="B337" s="108" t="s">
        <v>278</v>
      </c>
      <c r="C337" s="40">
        <v>71301</v>
      </c>
      <c r="D337">
        <v>7.22200012207031</v>
      </c>
      <c r="E337">
        <v>5.37099981307983</v>
      </c>
      <c r="F337">
        <v>25.4479991495609</v>
      </c>
      <c r="G337">
        <v>24.9170001596212</v>
      </c>
      <c r="H337">
        <v>38.7720007412136</v>
      </c>
      <c r="I337">
        <v>0</v>
      </c>
      <c r="J337">
        <v>207.899995803833</v>
      </c>
      <c r="K337" t="s">
        <v>27</v>
      </c>
      <c r="L337">
        <v>215.110251426697</v>
      </c>
      <c r="M337">
        <v>105.398700475693</v>
      </c>
      <c r="N337">
        <v>336.287765622139</v>
      </c>
      <c r="O337">
        <v>165.253557652235</v>
      </c>
      <c r="P337">
        <v>196.994947060943</v>
      </c>
      <c r="Q337">
        <v>0</v>
      </c>
      <c r="R337">
        <v>68</v>
      </c>
      <c r="S337" t="s">
        <v>34</v>
      </c>
    </row>
    <row r="338" spans="1:19" ht="13.5">
      <c r="A338">
        <v>29953</v>
      </c>
      <c r="B338" s="108" t="s">
        <v>40</v>
      </c>
      <c r="C338" s="40">
        <v>71299</v>
      </c>
      <c r="D338">
        <v>0</v>
      </c>
      <c r="E338">
        <v>0</v>
      </c>
      <c r="F338">
        <v>40.4850307367742</v>
      </c>
      <c r="G338">
        <v>61.6599783598213</v>
      </c>
      <c r="H338">
        <v>63.9270004387945</v>
      </c>
      <c r="I338">
        <v>1.03699988126755</v>
      </c>
      <c r="J338">
        <v>620.829986572266</v>
      </c>
      <c r="K338" t="s">
        <v>27</v>
      </c>
      <c r="L338">
        <v>0</v>
      </c>
      <c r="M338">
        <v>0</v>
      </c>
      <c r="N338">
        <v>738.018939696718</v>
      </c>
      <c r="O338">
        <v>453.43715767609</v>
      </c>
      <c r="P338">
        <v>136.222780796874</v>
      </c>
      <c r="Q338">
        <v>0.533269788167672</v>
      </c>
      <c r="R338">
        <v>746</v>
      </c>
      <c r="S338" t="s">
        <v>34</v>
      </c>
    </row>
    <row r="339" spans="1:19" ht="13.5">
      <c r="A339">
        <v>66160</v>
      </c>
      <c r="B339" s="108" t="s">
        <v>352</v>
      </c>
      <c r="C339" s="40">
        <v>71070</v>
      </c>
      <c r="D339">
        <v>0</v>
      </c>
      <c r="E339">
        <v>10.990000218153</v>
      </c>
      <c r="F339">
        <v>28.8300000559539</v>
      </c>
      <c r="G339">
        <v>45.8459998043254</v>
      </c>
      <c r="H339">
        <v>61.6189998295158</v>
      </c>
      <c r="I339">
        <v>0</v>
      </c>
      <c r="J339">
        <v>243.270010380074</v>
      </c>
      <c r="K339" t="s">
        <v>27</v>
      </c>
      <c r="L339">
        <v>0</v>
      </c>
      <c r="M339">
        <v>627.834037333727</v>
      </c>
      <c r="N339">
        <v>310.207378992811</v>
      </c>
      <c r="O339">
        <v>292.830981955398</v>
      </c>
      <c r="P339">
        <v>196.403085480444</v>
      </c>
      <c r="Q339">
        <v>0</v>
      </c>
      <c r="R339">
        <v>77.346</v>
      </c>
      <c r="S339" t="s">
        <v>34</v>
      </c>
    </row>
    <row r="340" spans="1:19" ht="13.5">
      <c r="A340">
        <v>2413</v>
      </c>
      <c r="B340" s="108" t="s">
        <v>281</v>
      </c>
      <c r="C340" s="40">
        <v>70436</v>
      </c>
      <c r="D340">
        <v>3.82999992370605</v>
      </c>
      <c r="E340">
        <v>0</v>
      </c>
      <c r="F340">
        <v>57.5019985437393</v>
      </c>
      <c r="G340">
        <v>69.2490004077554</v>
      </c>
      <c r="H340">
        <v>100.690000861883</v>
      </c>
      <c r="I340">
        <v>0</v>
      </c>
      <c r="J340">
        <v>380.53800201416</v>
      </c>
      <c r="K340" t="s">
        <v>27</v>
      </c>
      <c r="L340">
        <v>190.659001946449</v>
      </c>
      <c r="M340">
        <v>0</v>
      </c>
      <c r="N340">
        <v>742.24026937969</v>
      </c>
      <c r="O340">
        <v>452.281956523657</v>
      </c>
      <c r="P340">
        <v>271.729209552519</v>
      </c>
      <c r="Q340">
        <v>0</v>
      </c>
      <c r="R340">
        <v>147.186</v>
      </c>
      <c r="S340" t="s">
        <v>34</v>
      </c>
    </row>
    <row r="341" spans="1:19" ht="13.5">
      <c r="A341">
        <v>75745</v>
      </c>
      <c r="B341" s="108" t="s">
        <v>285</v>
      </c>
      <c r="C341" s="40">
        <v>70007</v>
      </c>
      <c r="D341">
        <v>8.33000183105469</v>
      </c>
      <c r="E341">
        <v>3.19999986886978</v>
      </c>
      <c r="F341">
        <v>48.8800017088652</v>
      </c>
      <c r="G341">
        <v>42.8700001128018</v>
      </c>
      <c r="H341">
        <v>80.1199994739145</v>
      </c>
      <c r="I341">
        <v>0</v>
      </c>
      <c r="J341">
        <v>269.550004959106</v>
      </c>
      <c r="K341" t="s">
        <v>27</v>
      </c>
      <c r="L341">
        <v>568.401096582413</v>
      </c>
      <c r="M341">
        <v>60.3801175355911</v>
      </c>
      <c r="N341">
        <v>772.496050104499</v>
      </c>
      <c r="O341">
        <v>344.75889441371</v>
      </c>
      <c r="P341">
        <v>314.085420932621</v>
      </c>
      <c r="Q341">
        <v>0</v>
      </c>
      <c r="R341">
        <v>117.201</v>
      </c>
      <c r="S341" t="s">
        <v>34</v>
      </c>
    </row>
    <row r="342" spans="1:19" ht="13.5">
      <c r="A342">
        <v>61705</v>
      </c>
      <c r="B342" s="108" t="s">
        <v>256</v>
      </c>
      <c r="C342" s="40">
        <v>70001</v>
      </c>
      <c r="D342">
        <v>0.300000190734863</v>
      </c>
      <c r="E342">
        <v>10.3499994277954</v>
      </c>
      <c r="F342">
        <v>22.9100011885166</v>
      </c>
      <c r="G342">
        <v>22.1500011608005</v>
      </c>
      <c r="H342">
        <v>57.8999992618337</v>
      </c>
      <c r="I342">
        <v>0</v>
      </c>
      <c r="J342">
        <v>289.791997045279</v>
      </c>
      <c r="K342" t="s">
        <v>27</v>
      </c>
      <c r="L342">
        <v>12.2370074391365</v>
      </c>
      <c r="M342">
        <v>332.141224004328</v>
      </c>
      <c r="N342">
        <v>349.546238899231</v>
      </c>
      <c r="O342">
        <v>220.996056869626</v>
      </c>
      <c r="P342">
        <v>311.688303136267</v>
      </c>
      <c r="Q342">
        <v>0</v>
      </c>
      <c r="R342">
        <v>376.244</v>
      </c>
      <c r="S342" t="s">
        <v>34</v>
      </c>
    </row>
    <row r="343" spans="1:19" ht="13.5">
      <c r="A343">
        <v>89083</v>
      </c>
      <c r="B343" s="108" t="s">
        <v>90</v>
      </c>
      <c r="C343" s="40">
        <v>69507</v>
      </c>
      <c r="D343">
        <v>0</v>
      </c>
      <c r="E343">
        <v>5.29000854492188</v>
      </c>
      <c r="F343">
        <v>0.339981079101563</v>
      </c>
      <c r="G343">
        <v>3.28999888896942</v>
      </c>
      <c r="H343">
        <v>18.7020005583763</v>
      </c>
      <c r="I343">
        <v>0</v>
      </c>
      <c r="J343">
        <v>121.427001953125</v>
      </c>
      <c r="K343" t="s">
        <v>27</v>
      </c>
      <c r="L343">
        <v>0</v>
      </c>
      <c r="M343">
        <v>389.124790906906</v>
      </c>
      <c r="N343">
        <v>27.0185852050781</v>
      </c>
      <c r="O343">
        <v>27.2078970894217</v>
      </c>
      <c r="P343">
        <v>44.4766499698162</v>
      </c>
      <c r="Q343">
        <v>0</v>
      </c>
      <c r="R343">
        <v>102.665</v>
      </c>
      <c r="S343" t="s">
        <v>34</v>
      </c>
    </row>
    <row r="344" spans="1:19" ht="13.5">
      <c r="A344">
        <v>57736</v>
      </c>
      <c r="B344" s="108" t="s">
        <v>211</v>
      </c>
      <c r="C344" s="40">
        <v>69491</v>
      </c>
      <c r="D344">
        <v>9.94100189208984</v>
      </c>
      <c r="E344">
        <v>0</v>
      </c>
      <c r="F344">
        <v>20.6800016798079</v>
      </c>
      <c r="G344">
        <v>35.114999525249</v>
      </c>
      <c r="H344">
        <v>51.6240000426769</v>
      </c>
      <c r="I344">
        <v>0</v>
      </c>
      <c r="J344">
        <v>357.467010498047</v>
      </c>
      <c r="K344" t="s">
        <v>27</v>
      </c>
      <c r="L344">
        <v>193.802965145558</v>
      </c>
      <c r="M344">
        <v>0</v>
      </c>
      <c r="N344">
        <v>434.378397824243</v>
      </c>
      <c r="O344">
        <v>286.536385372281</v>
      </c>
      <c r="P344">
        <v>176.410145880014</v>
      </c>
      <c r="Q344">
        <v>0</v>
      </c>
      <c r="R344">
        <v>320.005</v>
      </c>
      <c r="S344" t="s">
        <v>34</v>
      </c>
    </row>
    <row r="345" spans="1:19" ht="13.5">
      <c r="A345">
        <v>81118</v>
      </c>
      <c r="B345" s="108" t="s">
        <v>354</v>
      </c>
      <c r="C345" s="40">
        <v>68600</v>
      </c>
      <c r="D345">
        <v>9.22000003047287</v>
      </c>
      <c r="E345">
        <v>2.62999999523163</v>
      </c>
      <c r="F345">
        <v>18.0999997723848</v>
      </c>
      <c r="G345">
        <v>45.6349998223595</v>
      </c>
      <c r="H345">
        <v>50.7110000713728</v>
      </c>
      <c r="I345">
        <v>0</v>
      </c>
      <c r="J345">
        <v>290.328001022339</v>
      </c>
      <c r="K345" t="s">
        <v>27</v>
      </c>
      <c r="L345">
        <v>263.165433173999</v>
      </c>
      <c r="M345">
        <v>73.8398203700781</v>
      </c>
      <c r="N345">
        <v>217.891966012307</v>
      </c>
      <c r="O345">
        <v>241.790521929041</v>
      </c>
      <c r="P345">
        <v>153.084686534945</v>
      </c>
      <c r="Q345">
        <v>0</v>
      </c>
      <c r="R345">
        <v>102.326</v>
      </c>
      <c r="S345" t="s">
        <v>34</v>
      </c>
    </row>
    <row r="346" spans="1:19" ht="13.5">
      <c r="A346">
        <v>93916</v>
      </c>
      <c r="B346" s="108" t="s">
        <v>596</v>
      </c>
      <c r="C346" s="40">
        <v>68444</v>
      </c>
      <c r="D346">
        <v>0</v>
      </c>
      <c r="E346">
        <v>11.5700003504753</v>
      </c>
      <c r="F346">
        <v>32.0300001138821</v>
      </c>
      <c r="G346">
        <v>57.0660002194345</v>
      </c>
      <c r="H346">
        <v>52.0210000155494</v>
      </c>
      <c r="I346">
        <v>0</v>
      </c>
      <c r="J346">
        <v>294.566993176937</v>
      </c>
      <c r="K346" t="s">
        <v>27</v>
      </c>
      <c r="L346">
        <v>0</v>
      </c>
      <c r="M346">
        <v>363.2483741045</v>
      </c>
      <c r="N346">
        <v>361.58063145075</v>
      </c>
      <c r="O346">
        <v>216.272373830434</v>
      </c>
      <c r="P346">
        <v>123.767937400844</v>
      </c>
      <c r="Q346">
        <v>0</v>
      </c>
      <c r="R346">
        <v>98.356</v>
      </c>
      <c r="S346" t="s">
        <v>34</v>
      </c>
    </row>
    <row r="347" spans="1:19" ht="13.5">
      <c r="A347">
        <v>93025</v>
      </c>
      <c r="B347" s="108" t="s">
        <v>355</v>
      </c>
      <c r="C347" s="40">
        <v>68221</v>
      </c>
      <c r="D347">
        <v>9.53999980539083</v>
      </c>
      <c r="E347">
        <v>23.2699998021126</v>
      </c>
      <c r="F347">
        <v>32.9970000144094</v>
      </c>
      <c r="G347">
        <v>73.40299967397</v>
      </c>
      <c r="H347">
        <v>90.2079998003319</v>
      </c>
      <c r="I347">
        <v>0</v>
      </c>
      <c r="J347">
        <v>487.224998474121</v>
      </c>
      <c r="K347" t="s">
        <v>27</v>
      </c>
      <c r="L347">
        <v>261.014618666843</v>
      </c>
      <c r="M347">
        <v>620.983019456267</v>
      </c>
      <c r="N347">
        <v>385.141531414352</v>
      </c>
      <c r="O347">
        <v>401.302092948928</v>
      </c>
      <c r="P347">
        <v>287.855286688544</v>
      </c>
      <c r="Q347">
        <v>0</v>
      </c>
      <c r="R347">
        <v>84.827</v>
      </c>
      <c r="S347" t="s">
        <v>34</v>
      </c>
    </row>
    <row r="348" spans="1:19" ht="13.5">
      <c r="A348">
        <v>16237</v>
      </c>
      <c r="B348" s="108" t="s">
        <v>357</v>
      </c>
      <c r="C348" s="40">
        <v>68202</v>
      </c>
      <c r="D348">
        <v>33.3660097122192</v>
      </c>
      <c r="E348">
        <v>0</v>
      </c>
      <c r="F348">
        <v>52.9209846630692</v>
      </c>
      <c r="G348">
        <v>47.0839861184359</v>
      </c>
      <c r="H348">
        <v>109.312030894682</v>
      </c>
      <c r="I348">
        <v>1.3120002746582</v>
      </c>
      <c r="J348">
        <v>490.251001358032</v>
      </c>
      <c r="K348" t="s">
        <v>27</v>
      </c>
      <c r="L348">
        <v>516.14551275596</v>
      </c>
      <c r="M348">
        <v>0</v>
      </c>
      <c r="N348">
        <v>560.546112187905</v>
      </c>
      <c r="O348">
        <v>221.551755075285</v>
      </c>
      <c r="P348">
        <v>222.754946912115</v>
      </c>
      <c r="Q348">
        <v>0.405408084392548</v>
      </c>
      <c r="R348">
        <v>322</v>
      </c>
      <c r="S348" t="s">
        <v>34</v>
      </c>
    </row>
    <row r="349" spans="1:19" ht="13.5">
      <c r="A349">
        <v>4546</v>
      </c>
      <c r="B349" s="108" t="s">
        <v>620</v>
      </c>
      <c r="C349" s="40">
        <v>67875</v>
      </c>
      <c r="D349">
        <v>9.00900268554688</v>
      </c>
      <c r="E349">
        <v>0</v>
      </c>
      <c r="F349">
        <v>46.971004486084</v>
      </c>
      <c r="G349">
        <v>95.7290010452271</v>
      </c>
      <c r="H349">
        <v>13.0340011492372</v>
      </c>
      <c r="I349">
        <v>0</v>
      </c>
      <c r="J349">
        <v>476.091014266014</v>
      </c>
      <c r="K349" t="s">
        <v>27</v>
      </c>
      <c r="L349">
        <v>950.029124371707</v>
      </c>
      <c r="M349">
        <v>0</v>
      </c>
      <c r="N349">
        <v>709.917668984854</v>
      </c>
      <c r="O349">
        <v>878.442006344034</v>
      </c>
      <c r="P349">
        <v>44.112380255945</v>
      </c>
      <c r="Q349">
        <v>0</v>
      </c>
      <c r="R349">
        <v>639.818</v>
      </c>
      <c r="S349" t="s">
        <v>34</v>
      </c>
    </row>
    <row r="350" spans="1:19" ht="13.5">
      <c r="A350">
        <v>66484</v>
      </c>
      <c r="B350" s="108" t="s">
        <v>167</v>
      </c>
      <c r="C350" s="40">
        <v>67665</v>
      </c>
      <c r="D350">
        <v>0</v>
      </c>
      <c r="E350">
        <v>10.2120008468628</v>
      </c>
      <c r="F350">
        <v>18.6519989939407</v>
      </c>
      <c r="G350">
        <v>45.1519994987175</v>
      </c>
      <c r="H350">
        <v>44.8759994022548</v>
      </c>
      <c r="I350">
        <v>0</v>
      </c>
      <c r="J350">
        <v>302.054991520941</v>
      </c>
      <c r="K350" t="s">
        <v>27</v>
      </c>
      <c r="L350">
        <v>0</v>
      </c>
      <c r="M350">
        <v>242.873402385041</v>
      </c>
      <c r="N350">
        <v>299.624808160588</v>
      </c>
      <c r="O350">
        <v>427.406166744651</v>
      </c>
      <c r="P350">
        <v>183.929888747691</v>
      </c>
      <c r="Q350">
        <v>0</v>
      </c>
      <c r="R350">
        <v>182</v>
      </c>
      <c r="S350" t="s">
        <v>34</v>
      </c>
    </row>
    <row r="351" spans="1:19" ht="13.5">
      <c r="A351">
        <v>30061</v>
      </c>
      <c r="B351" s="108" t="s">
        <v>283</v>
      </c>
      <c r="C351" s="40">
        <v>67314</v>
      </c>
      <c r="D351">
        <v>14.3199920654297</v>
      </c>
      <c r="E351">
        <v>2.24999995529652</v>
      </c>
      <c r="F351">
        <v>27.4799989461899</v>
      </c>
      <c r="G351">
        <v>65.0800013430417</v>
      </c>
      <c r="H351">
        <v>72.3120001070201</v>
      </c>
      <c r="I351">
        <v>0</v>
      </c>
      <c r="J351">
        <v>305.143000602722</v>
      </c>
      <c r="K351" t="s">
        <v>27</v>
      </c>
      <c r="L351">
        <v>515.891779303551</v>
      </c>
      <c r="M351">
        <v>39.8894393444061</v>
      </c>
      <c r="N351">
        <v>507.411805808544</v>
      </c>
      <c r="O351">
        <v>670.508726706728</v>
      </c>
      <c r="P351">
        <v>298.034180683084</v>
      </c>
      <c r="Q351">
        <v>0</v>
      </c>
      <c r="R351">
        <v>122.726</v>
      </c>
      <c r="S351" t="s">
        <v>34</v>
      </c>
    </row>
    <row r="352" spans="1:19" ht="13.5">
      <c r="A352">
        <v>27118</v>
      </c>
      <c r="B352" s="108" t="s">
        <v>223</v>
      </c>
      <c r="C352" s="40">
        <v>67159</v>
      </c>
      <c r="D352">
        <v>12.6899995803833</v>
      </c>
      <c r="E352">
        <v>1.11000061035156</v>
      </c>
      <c r="F352">
        <v>36.8199993111193</v>
      </c>
      <c r="G352">
        <v>55.7700001336634</v>
      </c>
      <c r="H352">
        <v>61.7599997650832</v>
      </c>
      <c r="I352">
        <v>0</v>
      </c>
      <c r="J352">
        <v>281.470000267029</v>
      </c>
      <c r="K352" t="s">
        <v>27</v>
      </c>
      <c r="L352">
        <v>351.52865421772</v>
      </c>
      <c r="M352">
        <v>25.6410149335861</v>
      </c>
      <c r="N352">
        <v>398.146824326366</v>
      </c>
      <c r="O352">
        <v>339.949515171349</v>
      </c>
      <c r="P352">
        <v>175.570779118221</v>
      </c>
      <c r="Q352">
        <v>0</v>
      </c>
      <c r="R352">
        <v>224</v>
      </c>
      <c r="S352" t="s">
        <v>34</v>
      </c>
    </row>
    <row r="353" spans="1:19" ht="13.5">
      <c r="A353">
        <v>40996</v>
      </c>
      <c r="B353" s="108" t="s">
        <v>137</v>
      </c>
      <c r="C353" s="40">
        <v>66973</v>
      </c>
      <c r="D353">
        <v>5.06199645996094</v>
      </c>
      <c r="E353">
        <v>0</v>
      </c>
      <c r="F353">
        <v>35.5299449115992</v>
      </c>
      <c r="G353">
        <v>46.7430042847991</v>
      </c>
      <c r="H353">
        <v>38.7219918780029</v>
      </c>
      <c r="I353">
        <v>0</v>
      </c>
      <c r="J353">
        <v>267.92501449585</v>
      </c>
      <c r="K353" t="s">
        <v>27</v>
      </c>
      <c r="L353">
        <v>73.5291598048061</v>
      </c>
      <c r="M353">
        <v>0</v>
      </c>
      <c r="N353">
        <v>466.68795560766</v>
      </c>
      <c r="O353">
        <v>396.246184210642</v>
      </c>
      <c r="P353">
        <v>147.528549168725</v>
      </c>
      <c r="Q353">
        <v>0</v>
      </c>
      <c r="R353">
        <v>236</v>
      </c>
      <c r="S353" t="s">
        <v>34</v>
      </c>
    </row>
    <row r="354" spans="1:19" ht="13.5">
      <c r="A354">
        <v>73396</v>
      </c>
      <c r="B354" s="108" t="s">
        <v>288</v>
      </c>
      <c r="C354" s="40">
        <v>66780</v>
      </c>
      <c r="D354">
        <v>20.4149994850159</v>
      </c>
      <c r="E354">
        <v>11.0399992465973</v>
      </c>
      <c r="F354">
        <v>18.5399947166443</v>
      </c>
      <c r="G354">
        <v>61.1089989878237</v>
      </c>
      <c r="H354">
        <v>55.0059999711812</v>
      </c>
      <c r="I354">
        <v>0</v>
      </c>
      <c r="J354">
        <v>426.047986537218</v>
      </c>
      <c r="K354" t="s">
        <v>27</v>
      </c>
      <c r="L354">
        <v>486.707681614906</v>
      </c>
      <c r="M354">
        <v>105.163206212223</v>
      </c>
      <c r="N354">
        <v>272.584248681553</v>
      </c>
      <c r="O354">
        <v>583.749283567187</v>
      </c>
      <c r="P354">
        <v>138.456029226654</v>
      </c>
      <c r="Q354">
        <v>0</v>
      </c>
      <c r="R354">
        <v>164.852</v>
      </c>
      <c r="S354" t="s">
        <v>34</v>
      </c>
    </row>
    <row r="355" spans="1:19" ht="13.5">
      <c r="A355">
        <v>92890</v>
      </c>
      <c r="B355" s="108" t="s">
        <v>94</v>
      </c>
      <c r="C355" s="40">
        <v>66500</v>
      </c>
      <c r="D355">
        <v>0</v>
      </c>
      <c r="E355">
        <v>4.02999877929688</v>
      </c>
      <c r="F355">
        <v>12.004000145942</v>
      </c>
      <c r="G355">
        <v>15.6160000860691</v>
      </c>
      <c r="H355">
        <v>35.3559994325042</v>
      </c>
      <c r="I355">
        <v>0</v>
      </c>
      <c r="J355">
        <v>105.759998321533</v>
      </c>
      <c r="K355" t="s">
        <v>27</v>
      </c>
      <c r="L355">
        <v>0</v>
      </c>
      <c r="M355">
        <v>144.810210466385</v>
      </c>
      <c r="N355">
        <v>227.887124933302</v>
      </c>
      <c r="O355">
        <v>161.822729558684</v>
      </c>
      <c r="P355">
        <v>277.533146731555</v>
      </c>
      <c r="Q355">
        <v>0</v>
      </c>
      <c r="R355">
        <v>79.703</v>
      </c>
      <c r="S355" t="s">
        <v>34</v>
      </c>
    </row>
    <row r="356" spans="1:19" ht="13.5">
      <c r="A356">
        <v>56656</v>
      </c>
      <c r="B356" s="108" t="s">
        <v>644</v>
      </c>
      <c r="C356" s="40">
        <v>66199</v>
      </c>
      <c r="D356">
        <v>4.70299983024597</v>
      </c>
      <c r="E356">
        <v>0</v>
      </c>
      <c r="F356">
        <v>49.1939985025674</v>
      </c>
      <c r="G356">
        <v>58.4340015919879</v>
      </c>
      <c r="H356">
        <v>73.2719992138445</v>
      </c>
      <c r="I356">
        <v>0.259999990463257</v>
      </c>
      <c r="J356">
        <v>321.302992105484</v>
      </c>
      <c r="K356" t="s">
        <v>27</v>
      </c>
      <c r="L356">
        <v>206.096604492515</v>
      </c>
      <c r="M356">
        <v>0</v>
      </c>
      <c r="N356">
        <v>593.255984539632</v>
      </c>
      <c r="O356">
        <v>370.836254714057</v>
      </c>
      <c r="P356">
        <v>232.923003439792</v>
      </c>
      <c r="Q356">
        <v>0.59799998998642</v>
      </c>
      <c r="R356">
        <v>355.208</v>
      </c>
      <c r="S356" t="s">
        <v>34</v>
      </c>
    </row>
    <row r="357" spans="1:19" ht="13.5">
      <c r="A357">
        <v>42562</v>
      </c>
      <c r="B357" s="108" t="s">
        <v>349</v>
      </c>
      <c r="C357" s="40">
        <v>66034</v>
      </c>
      <c r="D357">
        <v>6.91999989002943</v>
      </c>
      <c r="E357">
        <v>4.48999995272607</v>
      </c>
      <c r="F357">
        <v>36.6850000321865</v>
      </c>
      <c r="G357">
        <v>61.412999689579</v>
      </c>
      <c r="H357">
        <v>44.224000104703</v>
      </c>
      <c r="I357">
        <v>0</v>
      </c>
      <c r="J357">
        <v>344.650006532669</v>
      </c>
      <c r="K357" t="s">
        <v>27</v>
      </c>
      <c r="L357">
        <v>333.832733422518</v>
      </c>
      <c r="M357">
        <v>93.5373288616538</v>
      </c>
      <c r="N357">
        <v>351.825749823824</v>
      </c>
      <c r="O357">
        <v>325.357814947143</v>
      </c>
      <c r="P357">
        <v>114.702094672713</v>
      </c>
      <c r="Q357">
        <v>0</v>
      </c>
      <c r="R357">
        <v>94.071</v>
      </c>
      <c r="S357" t="s">
        <v>34</v>
      </c>
    </row>
    <row r="358" spans="1:19" ht="13.5">
      <c r="A358">
        <v>22420</v>
      </c>
      <c r="B358" s="108" t="s">
        <v>59</v>
      </c>
      <c r="C358" s="40">
        <v>66022</v>
      </c>
      <c r="D358">
        <v>3.02000427246094</v>
      </c>
      <c r="E358">
        <v>3.06999969482422</v>
      </c>
      <c r="F358">
        <v>5.16999989748001</v>
      </c>
      <c r="G358">
        <v>29.5379999876022</v>
      </c>
      <c r="H358">
        <v>27.4480000622571</v>
      </c>
      <c r="I358">
        <v>0</v>
      </c>
      <c r="J358">
        <v>113.051998615265</v>
      </c>
      <c r="K358" t="s">
        <v>27</v>
      </c>
      <c r="L358">
        <v>367.265586853027</v>
      </c>
      <c r="M358">
        <v>80.4833846092224</v>
      </c>
      <c r="N358">
        <v>91.8398661613464</v>
      </c>
      <c r="O358">
        <v>242.583867192268</v>
      </c>
      <c r="P358">
        <v>118.669395521283</v>
      </c>
      <c r="Q358">
        <v>0</v>
      </c>
      <c r="R358">
        <v>96.686</v>
      </c>
      <c r="S358" t="s">
        <v>34</v>
      </c>
    </row>
    <row r="359" spans="1:19" ht="13.5">
      <c r="A359">
        <v>19801</v>
      </c>
      <c r="B359" s="108" t="s">
        <v>626</v>
      </c>
      <c r="C359" s="40">
        <v>65277</v>
      </c>
      <c r="D359">
        <v>14.2099914550781</v>
      </c>
      <c r="E359">
        <v>0</v>
      </c>
      <c r="F359">
        <v>27.7200000174344</v>
      </c>
      <c r="G359">
        <v>66.6199995242059</v>
      </c>
      <c r="H359">
        <v>66.6299997083843</v>
      </c>
      <c r="I359">
        <v>26.0700001716614</v>
      </c>
      <c r="J359">
        <v>310.539988517761</v>
      </c>
      <c r="K359" t="s">
        <v>27</v>
      </c>
      <c r="L359">
        <v>691.87944239378</v>
      </c>
      <c r="M359">
        <v>0</v>
      </c>
      <c r="N359">
        <v>466.157560493797</v>
      </c>
      <c r="O359">
        <v>384.888605779037</v>
      </c>
      <c r="P359">
        <v>119.467840103433</v>
      </c>
      <c r="Q359">
        <v>25.9104399825446</v>
      </c>
      <c r="R359">
        <v>124.392</v>
      </c>
      <c r="S359" t="s">
        <v>34</v>
      </c>
    </row>
    <row r="360" spans="1:19" ht="13.5">
      <c r="A360">
        <v>24823</v>
      </c>
      <c r="B360" s="108" t="s">
        <v>463</v>
      </c>
      <c r="C360" s="40">
        <v>65251</v>
      </c>
      <c r="D360">
        <v>0</v>
      </c>
      <c r="E360">
        <v>0</v>
      </c>
      <c r="F360">
        <v>34.9459987878799</v>
      </c>
      <c r="G360">
        <v>52.390000549145</v>
      </c>
      <c r="H360">
        <v>33.1969995992258</v>
      </c>
      <c r="I360">
        <v>0</v>
      </c>
      <c r="J360">
        <v>267.19900034368</v>
      </c>
      <c r="K360" t="s">
        <v>27</v>
      </c>
      <c r="L360">
        <v>0</v>
      </c>
      <c r="M360">
        <v>0</v>
      </c>
      <c r="N360">
        <v>506.120377890766</v>
      </c>
      <c r="O360">
        <v>343.248634043615</v>
      </c>
      <c r="P360">
        <v>104.113867476146</v>
      </c>
      <c r="Q360">
        <v>0</v>
      </c>
      <c r="R360">
        <v>215.993</v>
      </c>
      <c r="S360" t="s">
        <v>34</v>
      </c>
    </row>
    <row r="361" spans="1:19" ht="13.5">
      <c r="A361">
        <v>42265</v>
      </c>
      <c r="B361" s="108" t="s">
        <v>291</v>
      </c>
      <c r="C361" s="40">
        <v>65086</v>
      </c>
      <c r="D361">
        <v>10.5449991226196</v>
      </c>
      <c r="E361">
        <v>0</v>
      </c>
      <c r="F361">
        <v>36.3560005128384</v>
      </c>
      <c r="G361">
        <v>55.4739991128445</v>
      </c>
      <c r="H361">
        <v>55.2159985806793</v>
      </c>
      <c r="I361">
        <v>0</v>
      </c>
      <c r="J361">
        <v>367.002990722656</v>
      </c>
      <c r="K361" t="s">
        <v>27</v>
      </c>
      <c r="L361">
        <v>504.607317328453</v>
      </c>
      <c r="M361">
        <v>0</v>
      </c>
      <c r="N361">
        <v>682.746669620276</v>
      </c>
      <c r="O361">
        <v>503.406384094618</v>
      </c>
      <c r="P361">
        <v>233.025366332848</v>
      </c>
      <c r="Q361">
        <v>0</v>
      </c>
      <c r="R361">
        <v>391.449</v>
      </c>
      <c r="S361" t="s">
        <v>34</v>
      </c>
    </row>
    <row r="362" spans="1:19" ht="13.5">
      <c r="A362">
        <v>43885</v>
      </c>
      <c r="B362" s="108" t="s">
        <v>144</v>
      </c>
      <c r="C362" s="40">
        <v>65073</v>
      </c>
      <c r="D362">
        <v>13.9599990844727</v>
      </c>
      <c r="E362">
        <v>0</v>
      </c>
      <c r="F362">
        <v>32.620002746582</v>
      </c>
      <c r="G362">
        <v>54.56999976933</v>
      </c>
      <c r="H362">
        <v>43.6800002604723</v>
      </c>
      <c r="I362">
        <v>0</v>
      </c>
      <c r="J362">
        <v>299.639996290207</v>
      </c>
      <c r="K362" t="s">
        <v>27</v>
      </c>
      <c r="L362">
        <v>327.981459677219</v>
      </c>
      <c r="M362">
        <v>0</v>
      </c>
      <c r="N362">
        <v>433.524758916348</v>
      </c>
      <c r="O362">
        <v>273.654090082273</v>
      </c>
      <c r="P362">
        <v>110.673930523451</v>
      </c>
      <c r="Q362">
        <v>0</v>
      </c>
      <c r="R362">
        <v>235.2</v>
      </c>
      <c r="S362" t="s">
        <v>34</v>
      </c>
    </row>
    <row r="363" spans="1:19" ht="13.5">
      <c r="A363">
        <v>24580</v>
      </c>
      <c r="B363" s="108" t="s">
        <v>106</v>
      </c>
      <c r="C363" s="40">
        <v>65044</v>
      </c>
      <c r="D363">
        <v>0</v>
      </c>
      <c r="E363">
        <v>14.8699996545911</v>
      </c>
      <c r="F363">
        <v>7.10000026226044</v>
      </c>
      <c r="G363">
        <v>48.5299998894334</v>
      </c>
      <c r="H363">
        <v>62.0199991762638</v>
      </c>
      <c r="I363">
        <v>0</v>
      </c>
      <c r="J363">
        <v>320.310003546998</v>
      </c>
      <c r="K363" t="s">
        <v>27</v>
      </c>
      <c r="L363">
        <v>0</v>
      </c>
      <c r="M363">
        <v>437.642673164606</v>
      </c>
      <c r="N363">
        <v>231.087309062481</v>
      </c>
      <c r="O363">
        <v>840.299913964234</v>
      </c>
      <c r="P363">
        <v>253.842210099101</v>
      </c>
      <c r="Q363">
        <v>0</v>
      </c>
      <c r="R363">
        <v>278.411</v>
      </c>
      <c r="S363" t="s">
        <v>34</v>
      </c>
    </row>
    <row r="364" spans="1:19" ht="13.5">
      <c r="A364">
        <v>94294</v>
      </c>
      <c r="B364" s="108" t="s">
        <v>667</v>
      </c>
      <c r="C364" s="40">
        <v>65034</v>
      </c>
      <c r="D364">
        <v>0</v>
      </c>
      <c r="E364">
        <v>0</v>
      </c>
      <c r="F364">
        <v>44.4740002714098</v>
      </c>
      <c r="G364">
        <v>19.3000007867813</v>
      </c>
      <c r="H364">
        <v>61.6360002579167</v>
      </c>
      <c r="I364">
        <v>3.80999994277954</v>
      </c>
      <c r="J364">
        <v>282.361000299454</v>
      </c>
      <c r="K364" t="s">
        <v>27</v>
      </c>
      <c r="L364">
        <v>0</v>
      </c>
      <c r="M364">
        <v>0</v>
      </c>
      <c r="N364">
        <v>1047.63095311448</v>
      </c>
      <c r="O364">
        <v>144.809821691364</v>
      </c>
      <c r="P364">
        <v>169.783844829537</v>
      </c>
      <c r="Q364">
        <v>15.7391090393066</v>
      </c>
      <c r="R364">
        <v>185</v>
      </c>
      <c r="S364" t="s">
        <v>34</v>
      </c>
    </row>
    <row r="365" spans="1:19" ht="13.5">
      <c r="A365">
        <v>73180</v>
      </c>
      <c r="B365" s="108" t="s">
        <v>653</v>
      </c>
      <c r="C365" s="40">
        <v>64504</v>
      </c>
      <c r="D365">
        <v>3.06800079345703</v>
      </c>
      <c r="E365">
        <v>1.10200500488281</v>
      </c>
      <c r="F365">
        <v>26.2979999780655</v>
      </c>
      <c r="G365">
        <v>48.102001208812</v>
      </c>
      <c r="H365">
        <v>33.0240008700639</v>
      </c>
      <c r="I365">
        <v>0</v>
      </c>
      <c r="J365">
        <v>419.978015184402</v>
      </c>
      <c r="K365" t="s">
        <v>27</v>
      </c>
      <c r="L365">
        <v>161.180492594838</v>
      </c>
      <c r="M365">
        <v>22.990028321743</v>
      </c>
      <c r="N365">
        <v>599.939456908032</v>
      </c>
      <c r="O365">
        <v>538.887354440521</v>
      </c>
      <c r="P365">
        <v>146.258505017497</v>
      </c>
      <c r="Q365">
        <v>0</v>
      </c>
      <c r="R365">
        <v>256</v>
      </c>
      <c r="S365" t="s">
        <v>34</v>
      </c>
    </row>
    <row r="366" spans="1:19" ht="13.5">
      <c r="A366">
        <v>34759</v>
      </c>
      <c r="B366" s="108" t="s">
        <v>210</v>
      </c>
      <c r="C366" s="40">
        <v>64387</v>
      </c>
      <c r="D366">
        <v>7.49099439010024</v>
      </c>
      <c r="E366">
        <v>0</v>
      </c>
      <c r="F366">
        <v>30.5930012436584</v>
      </c>
      <c r="G366">
        <v>35.8890004679561</v>
      </c>
      <c r="H366">
        <v>46.8130002841353</v>
      </c>
      <c r="I366">
        <v>0</v>
      </c>
      <c r="J366">
        <v>305.835001707077</v>
      </c>
      <c r="K366" t="s">
        <v>27</v>
      </c>
      <c r="L366">
        <v>77.4773970795795</v>
      </c>
      <c r="M366">
        <v>0</v>
      </c>
      <c r="N366">
        <v>426.932073407806</v>
      </c>
      <c r="O366">
        <v>157.324500013143</v>
      </c>
      <c r="P366">
        <v>107.930581017863</v>
      </c>
      <c r="Q366">
        <v>0</v>
      </c>
      <c r="R366">
        <v>266.093</v>
      </c>
      <c r="S366" t="s">
        <v>34</v>
      </c>
    </row>
    <row r="367" spans="1:19" ht="13.5">
      <c r="A367">
        <v>85708</v>
      </c>
      <c r="B367" s="108" t="s">
        <v>287</v>
      </c>
      <c r="C367" s="40">
        <v>64320</v>
      </c>
      <c r="D367">
        <v>0</v>
      </c>
      <c r="E367">
        <v>6.20999908447266</v>
      </c>
      <c r="F367">
        <v>33.7599996328354</v>
      </c>
      <c r="G367">
        <v>58.2099999208003</v>
      </c>
      <c r="H367">
        <v>75.8499991018325</v>
      </c>
      <c r="I367">
        <v>0</v>
      </c>
      <c r="J367">
        <v>314.630002975464</v>
      </c>
      <c r="K367" t="s">
        <v>27</v>
      </c>
      <c r="L367">
        <v>0</v>
      </c>
      <c r="M367">
        <v>64.5689936578274</v>
      </c>
      <c r="N367">
        <v>491.712165854871</v>
      </c>
      <c r="O367">
        <v>388.247142381035</v>
      </c>
      <c r="P367">
        <v>248.599843326956</v>
      </c>
      <c r="Q367">
        <v>0</v>
      </c>
      <c r="R367">
        <v>150.831</v>
      </c>
      <c r="S367" t="s">
        <v>34</v>
      </c>
    </row>
    <row r="368" spans="1:19" ht="13.5">
      <c r="A368">
        <v>89263</v>
      </c>
      <c r="B368" s="108" t="s">
        <v>663</v>
      </c>
      <c r="C368" s="40">
        <v>64037</v>
      </c>
      <c r="D368">
        <v>3.94999885559082</v>
      </c>
      <c r="E368">
        <v>3.58999991416931</v>
      </c>
      <c r="F368">
        <v>21.3899996876717</v>
      </c>
      <c r="G368">
        <v>31.8199975900352</v>
      </c>
      <c r="H368">
        <v>39.3700009202585</v>
      </c>
      <c r="I368">
        <v>15.000000257045</v>
      </c>
      <c r="J368">
        <v>171.270000228658</v>
      </c>
      <c r="K368" t="s">
        <v>27</v>
      </c>
      <c r="L368">
        <v>507.875364780426</v>
      </c>
      <c r="M368">
        <v>62.612116470933</v>
      </c>
      <c r="N368">
        <v>748.745838992298</v>
      </c>
      <c r="O368">
        <v>268.188610029407</v>
      </c>
      <c r="P368">
        <v>159.605957845459</v>
      </c>
      <c r="Q368">
        <v>53.9428708674386</v>
      </c>
      <c r="R368">
        <v>86</v>
      </c>
      <c r="S368" t="s">
        <v>34</v>
      </c>
    </row>
    <row r="369" spans="1:19" ht="13.5">
      <c r="A369">
        <v>45694</v>
      </c>
      <c r="B369" s="108" t="s">
        <v>153</v>
      </c>
      <c r="C369" s="40">
        <v>63739</v>
      </c>
      <c r="D369">
        <v>0</v>
      </c>
      <c r="E369">
        <v>0</v>
      </c>
      <c r="F369">
        <v>17.2900010496378</v>
      </c>
      <c r="G369">
        <v>72.5100006368011</v>
      </c>
      <c r="H369">
        <v>63.9399997405708</v>
      </c>
      <c r="I369">
        <v>1.24999988079071</v>
      </c>
      <c r="J369">
        <v>271.713999271393</v>
      </c>
      <c r="K369" t="s">
        <v>27</v>
      </c>
      <c r="L369">
        <v>0</v>
      </c>
      <c r="M369">
        <v>0</v>
      </c>
      <c r="N369">
        <v>368.553798221983</v>
      </c>
      <c r="O369">
        <v>540.401863054838</v>
      </c>
      <c r="P369">
        <v>200.240999319591</v>
      </c>
      <c r="Q369">
        <v>2.87499976158142</v>
      </c>
      <c r="R369">
        <v>287</v>
      </c>
      <c r="S369" t="s">
        <v>34</v>
      </c>
    </row>
    <row r="370" spans="1:19" ht="13.5">
      <c r="A370">
        <v>48664</v>
      </c>
      <c r="B370" s="108" t="s">
        <v>273</v>
      </c>
      <c r="C370" s="40">
        <v>63681</v>
      </c>
      <c r="D370">
        <v>0</v>
      </c>
      <c r="E370">
        <v>0</v>
      </c>
      <c r="F370">
        <v>29.4929994046688</v>
      </c>
      <c r="G370">
        <v>19.6850001439452</v>
      </c>
      <c r="H370">
        <v>43.0330002109986</v>
      </c>
      <c r="I370">
        <v>0</v>
      </c>
      <c r="J370">
        <v>278.280003547668</v>
      </c>
      <c r="K370" t="s">
        <v>27</v>
      </c>
      <c r="L370">
        <v>0</v>
      </c>
      <c r="M370">
        <v>0</v>
      </c>
      <c r="N370">
        <v>378.441463768482</v>
      </c>
      <c r="O370">
        <v>145.527604430914</v>
      </c>
      <c r="P370">
        <v>172.211609138642</v>
      </c>
      <c r="Q370">
        <v>0</v>
      </c>
      <c r="R370">
        <v>175</v>
      </c>
      <c r="S370" t="s">
        <v>34</v>
      </c>
    </row>
    <row r="371" spans="1:19" ht="13.5">
      <c r="A371">
        <v>53794</v>
      </c>
      <c r="B371" s="108" t="s">
        <v>487</v>
      </c>
      <c r="C371" s="40">
        <v>62866</v>
      </c>
      <c r="D371">
        <v>8.85999965667725</v>
      </c>
      <c r="E371">
        <v>0</v>
      </c>
      <c r="F371">
        <v>16.3500007381663</v>
      </c>
      <c r="G371">
        <v>43.5299998503178</v>
      </c>
      <c r="H371">
        <v>24.9100003987551</v>
      </c>
      <c r="I371">
        <v>0</v>
      </c>
      <c r="J371">
        <v>365.240005493164</v>
      </c>
      <c r="K371" t="s">
        <v>27</v>
      </c>
      <c r="L371">
        <v>574.127980709076</v>
      </c>
      <c r="M371">
        <v>0</v>
      </c>
      <c r="N371">
        <v>582.291042119265</v>
      </c>
      <c r="O371">
        <v>596.850943517522</v>
      </c>
      <c r="P371">
        <v>120.658061728813</v>
      </c>
      <c r="Q371">
        <v>0</v>
      </c>
      <c r="R371">
        <v>117.913</v>
      </c>
      <c r="S371" t="s">
        <v>34</v>
      </c>
    </row>
    <row r="372" spans="1:19" ht="13.5">
      <c r="A372">
        <v>12754</v>
      </c>
      <c r="B372" s="108" t="s">
        <v>56</v>
      </c>
      <c r="C372" s="40">
        <v>62798</v>
      </c>
      <c r="D372">
        <v>0</v>
      </c>
      <c r="E372">
        <v>7.27999877929688</v>
      </c>
      <c r="F372">
        <v>5.73800015449524</v>
      </c>
      <c r="G372">
        <v>44.3349993526936</v>
      </c>
      <c r="H372">
        <v>27.8450004160404</v>
      </c>
      <c r="I372">
        <v>0</v>
      </c>
      <c r="J372">
        <v>142.61799621582</v>
      </c>
      <c r="K372" t="s">
        <v>27</v>
      </c>
      <c r="L372">
        <v>0</v>
      </c>
      <c r="M372">
        <v>945.45486831665</v>
      </c>
      <c r="N372">
        <v>74.5402478203177</v>
      </c>
      <c r="O372">
        <v>403.282435966656</v>
      </c>
      <c r="P372">
        <v>162.957503821701</v>
      </c>
      <c r="Q372">
        <v>0</v>
      </c>
      <c r="R372">
        <v>133.662</v>
      </c>
      <c r="S372" t="s">
        <v>34</v>
      </c>
    </row>
    <row r="373" spans="1:19" ht="13.5">
      <c r="A373">
        <v>77446</v>
      </c>
      <c r="B373" s="108" t="s">
        <v>325</v>
      </c>
      <c r="C373" s="40">
        <v>62630</v>
      </c>
      <c r="D373">
        <v>20.7950000762939</v>
      </c>
      <c r="E373">
        <v>0</v>
      </c>
      <c r="F373">
        <v>14.1160002574325</v>
      </c>
      <c r="G373">
        <v>56.9000008404255</v>
      </c>
      <c r="H373">
        <v>41.1020000055432</v>
      </c>
      <c r="I373">
        <v>0</v>
      </c>
      <c r="J373">
        <v>468.135009765625</v>
      </c>
      <c r="K373" t="s">
        <v>27</v>
      </c>
      <c r="L373">
        <v>637.036025419831</v>
      </c>
      <c r="M373">
        <v>0</v>
      </c>
      <c r="N373">
        <v>188.61778110452</v>
      </c>
      <c r="O373">
        <v>731.823973443359</v>
      </c>
      <c r="P373">
        <v>230.384064339101</v>
      </c>
      <c r="Q373">
        <v>0</v>
      </c>
      <c r="R373">
        <v>739.377</v>
      </c>
      <c r="S373" t="s">
        <v>34</v>
      </c>
    </row>
    <row r="374" spans="1:19" ht="13.5">
      <c r="A374">
        <v>70426</v>
      </c>
      <c r="B374" s="108" t="s">
        <v>139</v>
      </c>
      <c r="C374" s="40">
        <v>62498</v>
      </c>
      <c r="D374">
        <v>14.9720001220703</v>
      </c>
      <c r="E374">
        <v>0</v>
      </c>
      <c r="F374">
        <v>37.3090253472328</v>
      </c>
      <c r="G374">
        <v>40.6400009281933</v>
      </c>
      <c r="H374">
        <v>30.4169812463224</v>
      </c>
      <c r="I374">
        <v>0</v>
      </c>
      <c r="J374">
        <v>247.375</v>
      </c>
      <c r="K374" t="s">
        <v>27</v>
      </c>
      <c r="L374">
        <v>282.598968356848</v>
      </c>
      <c r="M374">
        <v>0</v>
      </c>
      <c r="N374">
        <v>363.578725708183</v>
      </c>
      <c r="O374">
        <v>218.805940703547</v>
      </c>
      <c r="P374">
        <v>79.3536012228578</v>
      </c>
      <c r="Q374">
        <v>0</v>
      </c>
      <c r="R374">
        <v>306</v>
      </c>
      <c r="S374" t="s">
        <v>34</v>
      </c>
    </row>
    <row r="375" spans="1:19" ht="13.5">
      <c r="A375">
        <v>72046</v>
      </c>
      <c r="B375" s="108" t="s">
        <v>652</v>
      </c>
      <c r="C375" s="40">
        <v>61909</v>
      </c>
      <c r="D375">
        <v>0</v>
      </c>
      <c r="E375">
        <v>2.09499979019165</v>
      </c>
      <c r="F375">
        <v>26.0179996490479</v>
      </c>
      <c r="G375">
        <v>35.2079985812306</v>
      </c>
      <c r="H375">
        <v>75.1699988078326</v>
      </c>
      <c r="I375">
        <v>1.05999994277954</v>
      </c>
      <c r="J375">
        <v>699.615999698639</v>
      </c>
      <c r="K375" t="s">
        <v>27</v>
      </c>
      <c r="L375">
        <v>0</v>
      </c>
      <c r="M375">
        <v>43.8175951838493</v>
      </c>
      <c r="N375">
        <v>553.294566626661</v>
      </c>
      <c r="O375">
        <v>453.316088595893</v>
      </c>
      <c r="P375">
        <v>230.774972473271</v>
      </c>
      <c r="Q375">
        <v>1.18295991420746</v>
      </c>
      <c r="R375">
        <v>1032.949</v>
      </c>
      <c r="S375" t="s">
        <v>34</v>
      </c>
    </row>
    <row r="376" spans="1:19" ht="13.5">
      <c r="A376">
        <v>7138</v>
      </c>
      <c r="B376" s="108" t="s">
        <v>621</v>
      </c>
      <c r="C376" s="40">
        <v>61745</v>
      </c>
      <c r="D376">
        <v>18.0949983596802</v>
      </c>
      <c r="E376">
        <v>0</v>
      </c>
      <c r="F376">
        <v>33.7040004010778</v>
      </c>
      <c r="G376">
        <v>59.5270000398159</v>
      </c>
      <c r="H376">
        <v>42.1699998639524</v>
      </c>
      <c r="I376">
        <v>0</v>
      </c>
      <c r="J376">
        <v>298.600997924805</v>
      </c>
      <c r="K376" t="s">
        <v>27</v>
      </c>
      <c r="L376">
        <v>892.286875009537</v>
      </c>
      <c r="M376">
        <v>0</v>
      </c>
      <c r="N376">
        <v>355.774207649753</v>
      </c>
      <c r="O376">
        <v>356.524033303373</v>
      </c>
      <c r="P376">
        <v>122.060961761978</v>
      </c>
      <c r="Q376">
        <v>0</v>
      </c>
      <c r="R376">
        <v>199.992</v>
      </c>
      <c r="S376" t="s">
        <v>34</v>
      </c>
    </row>
    <row r="377" spans="1:19" ht="13.5">
      <c r="A377">
        <v>32113</v>
      </c>
      <c r="B377" s="108" t="s">
        <v>41</v>
      </c>
      <c r="C377" s="40">
        <v>61709</v>
      </c>
      <c r="D377">
        <v>15.6130061149597</v>
      </c>
      <c r="E377">
        <v>0</v>
      </c>
      <c r="F377">
        <v>66.9620208740234</v>
      </c>
      <c r="G377">
        <v>57.0550117176026</v>
      </c>
      <c r="H377">
        <v>94.1819940581918</v>
      </c>
      <c r="I377">
        <v>0</v>
      </c>
      <c r="J377">
        <v>681.050002455711</v>
      </c>
      <c r="K377" t="s">
        <v>27</v>
      </c>
      <c r="L377">
        <v>268.585223723203</v>
      </c>
      <c r="M377">
        <v>0</v>
      </c>
      <c r="N377">
        <v>1067.30508693098</v>
      </c>
      <c r="O377">
        <v>340.854176667985</v>
      </c>
      <c r="P377">
        <v>202.669453763869</v>
      </c>
      <c r="Q377">
        <v>0</v>
      </c>
      <c r="R377">
        <v>571</v>
      </c>
      <c r="S377" t="s">
        <v>34</v>
      </c>
    </row>
    <row r="378" spans="1:19" ht="13.5">
      <c r="A378">
        <v>75988</v>
      </c>
      <c r="B378" s="108" t="s">
        <v>244</v>
      </c>
      <c r="C378" s="40">
        <v>61657</v>
      </c>
      <c r="D378">
        <v>2.2160005569458</v>
      </c>
      <c r="E378">
        <v>13.5470004044473</v>
      </c>
      <c r="F378">
        <v>25.922998059541</v>
      </c>
      <c r="G378">
        <v>61.0820002629189</v>
      </c>
      <c r="H378">
        <v>32.9159978106618</v>
      </c>
      <c r="I378">
        <v>0</v>
      </c>
      <c r="J378">
        <v>316.003995895386</v>
      </c>
      <c r="K378" t="s">
        <v>27</v>
      </c>
      <c r="L378">
        <v>80.0690223276615</v>
      </c>
      <c r="M378">
        <v>436.179015547037</v>
      </c>
      <c r="N378">
        <v>326.226079215296</v>
      </c>
      <c r="O378">
        <v>444.117926191306</v>
      </c>
      <c r="P378">
        <v>137.663766175552</v>
      </c>
      <c r="Q378">
        <v>0</v>
      </c>
      <c r="R378">
        <v>104.291</v>
      </c>
      <c r="S378" t="s">
        <v>34</v>
      </c>
    </row>
    <row r="379" spans="1:19" ht="13.5">
      <c r="A379">
        <v>90514</v>
      </c>
      <c r="B379" s="108" t="s">
        <v>321</v>
      </c>
      <c r="C379" s="40">
        <v>61529</v>
      </c>
      <c r="D379">
        <v>0</v>
      </c>
      <c r="E379">
        <v>33.0320056900382</v>
      </c>
      <c r="F379">
        <v>37.1940016746521</v>
      </c>
      <c r="G379">
        <v>36.9340005815029</v>
      </c>
      <c r="H379">
        <v>44.6709959935397</v>
      </c>
      <c r="I379">
        <v>0</v>
      </c>
      <c r="J379">
        <v>362.476010322571</v>
      </c>
      <c r="K379" t="s">
        <v>27</v>
      </c>
      <c r="L379">
        <v>0</v>
      </c>
      <c r="M379">
        <v>449.839857213665</v>
      </c>
      <c r="N379">
        <v>480.272289612331</v>
      </c>
      <c r="O379">
        <v>348.782608724665</v>
      </c>
      <c r="P379">
        <v>106.099448157205</v>
      </c>
      <c r="Q379">
        <v>0</v>
      </c>
      <c r="R379">
        <v>171.981</v>
      </c>
      <c r="S379" t="s">
        <v>34</v>
      </c>
    </row>
    <row r="380" spans="1:19" ht="13.5">
      <c r="A380">
        <v>37594</v>
      </c>
      <c r="B380" s="108" t="s">
        <v>201</v>
      </c>
      <c r="C380" s="40">
        <v>61465</v>
      </c>
      <c r="D380">
        <v>10.4759993553162</v>
      </c>
      <c r="E380">
        <v>0</v>
      </c>
      <c r="F380">
        <v>32.9839971512556</v>
      </c>
      <c r="G380">
        <v>65.8149995636195</v>
      </c>
      <c r="H380">
        <v>64.0410007783212</v>
      </c>
      <c r="I380">
        <v>0</v>
      </c>
      <c r="J380">
        <v>443.17298746109</v>
      </c>
      <c r="K380" t="s">
        <v>27</v>
      </c>
      <c r="L380">
        <v>385.813906848431</v>
      </c>
      <c r="M380">
        <v>0</v>
      </c>
      <c r="N380">
        <v>747.835784886032</v>
      </c>
      <c r="O380">
        <v>407.988627832383</v>
      </c>
      <c r="P380">
        <v>184.355218191398</v>
      </c>
      <c r="Q380">
        <v>0</v>
      </c>
      <c r="R380">
        <v>234.088</v>
      </c>
      <c r="S380" t="s">
        <v>34</v>
      </c>
    </row>
    <row r="381" spans="1:19" ht="13.5">
      <c r="A381">
        <v>24472</v>
      </c>
      <c r="B381" s="108" t="s">
        <v>39</v>
      </c>
      <c r="C381" s="40">
        <v>60792</v>
      </c>
      <c r="D381">
        <v>0</v>
      </c>
      <c r="E381">
        <v>0</v>
      </c>
      <c r="F381">
        <v>58.96800041385</v>
      </c>
      <c r="G381">
        <v>130.383996086195</v>
      </c>
      <c r="H381">
        <v>61.6180010945536</v>
      </c>
      <c r="I381">
        <v>0.240000486373901</v>
      </c>
      <c r="J381">
        <v>535.850007653236</v>
      </c>
      <c r="K381" t="s">
        <v>27</v>
      </c>
      <c r="L381">
        <v>0</v>
      </c>
      <c r="M381">
        <v>0</v>
      </c>
      <c r="N381">
        <v>1238.05484174471</v>
      </c>
      <c r="O381">
        <v>557.23793646977</v>
      </c>
      <c r="P381">
        <v>145.58906548304</v>
      </c>
      <c r="Q381">
        <v>0.339600675739348</v>
      </c>
      <c r="R381">
        <v>575</v>
      </c>
      <c r="S381" t="s">
        <v>34</v>
      </c>
    </row>
    <row r="382" spans="1:19" ht="13.5">
      <c r="A382">
        <v>51283</v>
      </c>
      <c r="B382" s="108" t="s">
        <v>555</v>
      </c>
      <c r="C382" s="40">
        <v>60443</v>
      </c>
      <c r="D382">
        <v>8.27000045776367</v>
      </c>
      <c r="E382">
        <v>3.25199957191944</v>
      </c>
      <c r="F382">
        <v>27.1359955780208</v>
      </c>
      <c r="G382">
        <v>48.2340004760772</v>
      </c>
      <c r="H382">
        <v>50.3350002449006</v>
      </c>
      <c r="I382">
        <v>0</v>
      </c>
      <c r="J382">
        <v>219.419997215271</v>
      </c>
      <c r="K382" t="s">
        <v>27</v>
      </c>
      <c r="L382">
        <v>388.445718199015</v>
      </c>
      <c r="M382">
        <v>77.6197796016932</v>
      </c>
      <c r="N382">
        <v>359.194938108325</v>
      </c>
      <c r="O382">
        <v>274.631260751514</v>
      </c>
      <c r="P382">
        <v>123.500411437592</v>
      </c>
      <c r="Q382">
        <v>0</v>
      </c>
      <c r="R382">
        <v>146.318</v>
      </c>
      <c r="S382" t="s">
        <v>34</v>
      </c>
    </row>
    <row r="383" spans="1:19" ht="13.5">
      <c r="A383">
        <v>46126</v>
      </c>
      <c r="B383" s="108" t="s">
        <v>639</v>
      </c>
      <c r="C383" s="40">
        <v>60387</v>
      </c>
      <c r="D383">
        <v>0</v>
      </c>
      <c r="E383">
        <v>5.70899963378906</v>
      </c>
      <c r="F383">
        <v>18.1479920744896</v>
      </c>
      <c r="G383">
        <v>40.1719990000129</v>
      </c>
      <c r="H383">
        <v>32.6140000429004</v>
      </c>
      <c r="I383">
        <v>0</v>
      </c>
      <c r="J383">
        <v>271.432994902134</v>
      </c>
      <c r="K383" t="s">
        <v>27</v>
      </c>
      <c r="L383">
        <v>0</v>
      </c>
      <c r="M383">
        <v>316.791915655136</v>
      </c>
      <c r="N383">
        <v>365.183434128761</v>
      </c>
      <c r="O383">
        <v>387.475493561476</v>
      </c>
      <c r="P383">
        <v>152.017699856311</v>
      </c>
      <c r="Q383">
        <v>0</v>
      </c>
      <c r="R383">
        <v>136</v>
      </c>
      <c r="S383" t="s">
        <v>34</v>
      </c>
    </row>
    <row r="384" spans="1:19" ht="13.5">
      <c r="A384">
        <v>71074</v>
      </c>
      <c r="B384" s="108" t="s">
        <v>74</v>
      </c>
      <c r="C384" s="40">
        <v>60261</v>
      </c>
      <c r="D384">
        <v>0</v>
      </c>
      <c r="E384">
        <v>13.3299999237061</v>
      </c>
      <c r="F384">
        <v>3.55000054836273</v>
      </c>
      <c r="G384">
        <v>37.7369995005429</v>
      </c>
      <c r="H384">
        <v>18.1930000763386</v>
      </c>
      <c r="I384">
        <v>0</v>
      </c>
      <c r="J384">
        <v>137.039993286133</v>
      </c>
      <c r="K384" t="s">
        <v>27</v>
      </c>
      <c r="L384">
        <v>0</v>
      </c>
      <c r="M384">
        <v>248.054444156587</v>
      </c>
      <c r="N384">
        <v>45.4597463607788</v>
      </c>
      <c r="O384">
        <v>232.378597999923</v>
      </c>
      <c r="P384">
        <v>50.20117585361</v>
      </c>
      <c r="Q384">
        <v>0</v>
      </c>
      <c r="R384">
        <v>115.799</v>
      </c>
      <c r="S384" t="s">
        <v>34</v>
      </c>
    </row>
    <row r="385" spans="1:19" ht="13.5">
      <c r="A385">
        <v>4033</v>
      </c>
      <c r="B385" s="108" t="s">
        <v>36</v>
      </c>
      <c r="C385" s="40">
        <v>60137</v>
      </c>
      <c r="D385">
        <v>16.4860000610352</v>
      </c>
      <c r="E385">
        <v>0</v>
      </c>
      <c r="F385">
        <v>38.069996971637</v>
      </c>
      <c r="G385">
        <v>76.0649850908667</v>
      </c>
      <c r="H385">
        <v>55.2110002208501</v>
      </c>
      <c r="I385">
        <v>0</v>
      </c>
      <c r="J385">
        <v>601.469970703125</v>
      </c>
      <c r="K385" t="s">
        <v>27</v>
      </c>
      <c r="L385">
        <v>589.55499037914</v>
      </c>
      <c r="M385">
        <v>0</v>
      </c>
      <c r="N385">
        <v>581.292320989131</v>
      </c>
      <c r="O385">
        <v>544.878866329324</v>
      </c>
      <c r="P385">
        <v>136.490235215751</v>
      </c>
      <c r="Q385">
        <v>0</v>
      </c>
      <c r="R385">
        <v>547</v>
      </c>
      <c r="S385" t="s">
        <v>34</v>
      </c>
    </row>
    <row r="386" spans="1:19" ht="13.5">
      <c r="A386">
        <v>68887</v>
      </c>
      <c r="B386" s="108" t="s">
        <v>73</v>
      </c>
      <c r="C386" s="40">
        <v>59958</v>
      </c>
      <c r="D386">
        <v>0</v>
      </c>
      <c r="E386">
        <v>3.98001098632813</v>
      </c>
      <c r="F386">
        <v>0.689998626708984</v>
      </c>
      <c r="G386">
        <v>0</v>
      </c>
      <c r="H386">
        <v>7.66300021857023</v>
      </c>
      <c r="I386">
        <v>0</v>
      </c>
      <c r="J386">
        <v>108.279998779297</v>
      </c>
      <c r="K386" t="s">
        <v>27</v>
      </c>
      <c r="L386">
        <v>0</v>
      </c>
      <c r="M386">
        <v>340.825099945068</v>
      </c>
      <c r="N386">
        <v>19.5929507240653</v>
      </c>
      <c r="O386">
        <v>0</v>
      </c>
      <c r="P386">
        <v>73.5492176711559</v>
      </c>
      <c r="Q386">
        <v>0</v>
      </c>
      <c r="R386">
        <v>91.497</v>
      </c>
      <c r="S386" t="s">
        <v>34</v>
      </c>
    </row>
    <row r="387" spans="1:19" ht="13.5">
      <c r="A387">
        <v>78364</v>
      </c>
      <c r="B387" s="108" t="s">
        <v>428</v>
      </c>
      <c r="C387" s="40">
        <v>59426</v>
      </c>
      <c r="D387">
        <v>0</v>
      </c>
      <c r="E387">
        <v>20.3029999136925</v>
      </c>
      <c r="F387">
        <v>22.492000669241</v>
      </c>
      <c r="G387">
        <v>43.849999813363</v>
      </c>
      <c r="H387">
        <v>58.9559998847544</v>
      </c>
      <c r="I387">
        <v>0</v>
      </c>
      <c r="J387">
        <v>327.524008572102</v>
      </c>
      <c r="K387" t="s">
        <v>27</v>
      </c>
      <c r="L387">
        <v>0</v>
      </c>
      <c r="M387">
        <v>514.94098697789</v>
      </c>
      <c r="N387">
        <v>434.873021569103</v>
      </c>
      <c r="O387">
        <v>316.032797077671</v>
      </c>
      <c r="P387">
        <v>247.074503445067</v>
      </c>
      <c r="Q387">
        <v>0</v>
      </c>
      <c r="R387">
        <v>220.984</v>
      </c>
      <c r="S387" t="s">
        <v>34</v>
      </c>
    </row>
    <row r="388" spans="1:19" ht="13.5">
      <c r="A388">
        <v>88273</v>
      </c>
      <c r="B388" s="108" t="s">
        <v>89</v>
      </c>
      <c r="C388" s="40">
        <v>59020</v>
      </c>
      <c r="D388">
        <v>0.970000267028809</v>
      </c>
      <c r="E388">
        <v>0</v>
      </c>
      <c r="F388">
        <v>5.04000008106232</v>
      </c>
      <c r="G388">
        <v>6.83000004291534</v>
      </c>
      <c r="H388">
        <v>2.78999996185303</v>
      </c>
      <c r="I388">
        <v>0</v>
      </c>
      <c r="J388">
        <v>108.359996795654</v>
      </c>
      <c r="K388" t="s">
        <v>27</v>
      </c>
      <c r="L388">
        <v>99.6670197546482</v>
      </c>
      <c r="M388">
        <v>0</v>
      </c>
      <c r="N388">
        <v>103.649782299995</v>
      </c>
      <c r="O388">
        <v>15.4859001636505</v>
      </c>
      <c r="P388">
        <v>10.0621399842203</v>
      </c>
      <c r="Q388">
        <v>0</v>
      </c>
      <c r="R388">
        <v>91.875</v>
      </c>
      <c r="S388" t="s">
        <v>34</v>
      </c>
    </row>
    <row r="389" spans="1:19" ht="13.5">
      <c r="A389">
        <v>4951</v>
      </c>
      <c r="B389" s="108" t="s">
        <v>177</v>
      </c>
      <c r="C389" s="40">
        <v>58983</v>
      </c>
      <c r="D389">
        <v>15.1400187313557</v>
      </c>
      <c r="E389">
        <v>0</v>
      </c>
      <c r="F389">
        <v>22.8700078167021</v>
      </c>
      <c r="G389">
        <v>46.7900031171739</v>
      </c>
      <c r="H389">
        <v>61.9499975610524</v>
      </c>
      <c r="I389">
        <v>0</v>
      </c>
      <c r="J389">
        <v>262.619999140501</v>
      </c>
      <c r="K389" t="s">
        <v>27</v>
      </c>
      <c r="L389">
        <v>411.370943278074</v>
      </c>
      <c r="M389">
        <v>0</v>
      </c>
      <c r="N389">
        <v>258.697601139545</v>
      </c>
      <c r="O389">
        <v>433.595034264028</v>
      </c>
      <c r="P389">
        <v>286.003682762384</v>
      </c>
      <c r="Q389">
        <v>0</v>
      </c>
      <c r="R389">
        <v>192.532</v>
      </c>
      <c r="S389" t="s">
        <v>34</v>
      </c>
    </row>
    <row r="390" spans="1:19" ht="13.5">
      <c r="A390">
        <v>95455</v>
      </c>
      <c r="B390" s="108" t="s">
        <v>279</v>
      </c>
      <c r="C390" s="40">
        <v>58693</v>
      </c>
      <c r="D390">
        <v>15.4280004501343</v>
      </c>
      <c r="E390">
        <v>5.07399952411652</v>
      </c>
      <c r="F390">
        <v>41.045999918133</v>
      </c>
      <c r="G390">
        <v>52.6049994956702</v>
      </c>
      <c r="H390">
        <v>56.1250007706694</v>
      </c>
      <c r="I390">
        <v>0</v>
      </c>
      <c r="J390">
        <v>288.359991073608</v>
      </c>
      <c r="K390" t="s">
        <v>27</v>
      </c>
      <c r="L390">
        <v>519.380992978811</v>
      </c>
      <c r="M390">
        <v>119.875858306885</v>
      </c>
      <c r="N390">
        <v>606.850660264492</v>
      </c>
      <c r="O390">
        <v>389.824483148754</v>
      </c>
      <c r="P390">
        <v>110.052207006374</v>
      </c>
      <c r="Q390">
        <v>0</v>
      </c>
      <c r="R390">
        <v>136</v>
      </c>
      <c r="S390" t="s">
        <v>34</v>
      </c>
    </row>
    <row r="391" spans="1:19" ht="13.5">
      <c r="A391">
        <v>69454</v>
      </c>
      <c r="B391" s="108" t="s">
        <v>53</v>
      </c>
      <c r="C391" s="40">
        <v>58584</v>
      </c>
      <c r="D391">
        <v>12.8000030517578</v>
      </c>
      <c r="E391">
        <v>0</v>
      </c>
      <c r="F391">
        <v>30.8200005367398</v>
      </c>
      <c r="G391">
        <v>63.5099998451769</v>
      </c>
      <c r="H391">
        <v>42.0399991050363</v>
      </c>
      <c r="I391">
        <v>2.14000004529953</v>
      </c>
      <c r="J391">
        <v>565.869985580444</v>
      </c>
      <c r="K391" t="s">
        <v>27</v>
      </c>
      <c r="L391">
        <v>327.650069117546</v>
      </c>
      <c r="M391">
        <v>0</v>
      </c>
      <c r="N391">
        <v>292.585415051319</v>
      </c>
      <c r="O391">
        <v>352.303589642048</v>
      </c>
      <c r="P391">
        <v>100.529617645778</v>
      </c>
      <c r="Q391">
        <v>2.56732001900673</v>
      </c>
      <c r="R391">
        <v>323.199</v>
      </c>
      <c r="S391" t="s">
        <v>34</v>
      </c>
    </row>
    <row r="392" spans="1:19" ht="13.5">
      <c r="A392">
        <v>10351</v>
      </c>
      <c r="B392" s="108" t="s">
        <v>624</v>
      </c>
      <c r="C392" s="40">
        <v>58472</v>
      </c>
      <c r="D392">
        <v>19.6949993553571</v>
      </c>
      <c r="E392">
        <v>0</v>
      </c>
      <c r="F392">
        <v>48.0449943803251</v>
      </c>
      <c r="G392">
        <v>64.6959966477007</v>
      </c>
      <c r="H392">
        <v>80.2849998744205</v>
      </c>
      <c r="I392">
        <v>0</v>
      </c>
      <c r="J392">
        <v>463.481990993023</v>
      </c>
      <c r="K392" t="s">
        <v>27</v>
      </c>
      <c r="L392">
        <v>724.615171290934</v>
      </c>
      <c r="M392">
        <v>0</v>
      </c>
      <c r="N392">
        <v>642.326515249908</v>
      </c>
      <c r="O392">
        <v>396.626505543478</v>
      </c>
      <c r="P392">
        <v>201.448200538987</v>
      </c>
      <c r="Q392">
        <v>0</v>
      </c>
      <c r="R392">
        <v>250.216</v>
      </c>
      <c r="S392" t="s">
        <v>34</v>
      </c>
    </row>
    <row r="393" spans="1:19" ht="13.5">
      <c r="A393">
        <v>89650</v>
      </c>
      <c r="B393" s="110" t="s">
        <v>563</v>
      </c>
      <c r="C393" s="40">
        <v>58442</v>
      </c>
      <c r="D393">
        <v>0</v>
      </c>
      <c r="E393">
        <v>28.707001209259</v>
      </c>
      <c r="F393">
        <v>25.2260006070137</v>
      </c>
      <c r="G393">
        <v>32.4520003609359</v>
      </c>
      <c r="H393">
        <v>86.8749987659976</v>
      </c>
      <c r="I393">
        <v>0</v>
      </c>
      <c r="J393">
        <v>275.370013237</v>
      </c>
      <c r="K393" t="s">
        <v>27</v>
      </c>
      <c r="L393">
        <v>0</v>
      </c>
      <c r="M393">
        <v>289.869903981686</v>
      </c>
      <c r="N393">
        <v>310.390357047319</v>
      </c>
      <c r="O393">
        <v>175.582607798278</v>
      </c>
      <c r="P393">
        <v>198.578851868398</v>
      </c>
      <c r="Q393">
        <v>0</v>
      </c>
      <c r="R393">
        <v>90</v>
      </c>
      <c r="S393" t="s">
        <v>34</v>
      </c>
    </row>
    <row r="394" spans="1:19" ht="13.5">
      <c r="A394">
        <v>9379</v>
      </c>
      <c r="B394" s="110" t="s">
        <v>165</v>
      </c>
      <c r="C394" s="40">
        <v>58314</v>
      </c>
      <c r="D394">
        <v>7.5319995880127</v>
      </c>
      <c r="E394">
        <v>9.52299975976348</v>
      </c>
      <c r="F394">
        <v>14.6750009059906</v>
      </c>
      <c r="G394">
        <v>35.7040002327412</v>
      </c>
      <c r="H394">
        <v>34.8509996458888</v>
      </c>
      <c r="I394">
        <v>0</v>
      </c>
      <c r="J394">
        <v>345.906984865665</v>
      </c>
      <c r="K394" t="s">
        <v>27</v>
      </c>
      <c r="L394">
        <v>398.348781079054</v>
      </c>
      <c r="M394">
        <v>209.295984122902</v>
      </c>
      <c r="N394">
        <v>289.395679077134</v>
      </c>
      <c r="O394">
        <v>639.662659821101</v>
      </c>
      <c r="P394">
        <v>221.370450075949</v>
      </c>
      <c r="Q394">
        <v>0</v>
      </c>
      <c r="R394">
        <v>277</v>
      </c>
      <c r="S394" t="s">
        <v>34</v>
      </c>
    </row>
    <row r="395" spans="1:19" ht="13.5">
      <c r="A395">
        <v>76204</v>
      </c>
      <c r="B395" s="110" t="s">
        <v>131</v>
      </c>
      <c r="C395" s="40">
        <v>58287</v>
      </c>
      <c r="D395">
        <v>0</v>
      </c>
      <c r="E395">
        <v>3.05000019073486</v>
      </c>
      <c r="F395">
        <v>42.870002284646</v>
      </c>
      <c r="G395">
        <v>56.5000003864989</v>
      </c>
      <c r="H395">
        <v>97.6000004895031</v>
      </c>
      <c r="I395">
        <v>0</v>
      </c>
      <c r="J395">
        <v>399.300006717443</v>
      </c>
      <c r="K395" t="s">
        <v>27</v>
      </c>
      <c r="L395">
        <v>0</v>
      </c>
      <c r="M395">
        <v>72.9270048290491</v>
      </c>
      <c r="N395">
        <v>793.810762666166</v>
      </c>
      <c r="O395">
        <v>409.692297578091</v>
      </c>
      <c r="P395">
        <v>168.450200152816</v>
      </c>
      <c r="Q395">
        <v>0</v>
      </c>
      <c r="R395">
        <v>589.851</v>
      </c>
      <c r="S395" t="s">
        <v>34</v>
      </c>
    </row>
    <row r="396" spans="1:19" ht="13.5">
      <c r="A396">
        <v>14158</v>
      </c>
      <c r="B396" s="110" t="s">
        <v>213</v>
      </c>
      <c r="C396" s="40">
        <v>58263</v>
      </c>
      <c r="D396">
        <v>4.09700012207031</v>
      </c>
      <c r="E396">
        <v>1.80999946594238</v>
      </c>
      <c r="F396">
        <v>9.60200083255768</v>
      </c>
      <c r="G396">
        <v>30.5089998114854</v>
      </c>
      <c r="H396">
        <v>0.00699996948242188</v>
      </c>
      <c r="I396">
        <v>67.31999954395</v>
      </c>
      <c r="J396">
        <v>193.49499475956</v>
      </c>
      <c r="K396" t="s">
        <v>27</v>
      </c>
      <c r="L396">
        <v>110.934503465891</v>
      </c>
      <c r="M396">
        <v>47.059986114502</v>
      </c>
      <c r="N396">
        <v>238.571532215923</v>
      </c>
      <c r="O396">
        <v>352.902896862011</v>
      </c>
      <c r="P396">
        <v>0.0349998474121094</v>
      </c>
      <c r="Q396">
        <v>159.827798208047</v>
      </c>
      <c r="R396">
        <v>93.17</v>
      </c>
      <c r="S396" t="s">
        <v>34</v>
      </c>
    </row>
    <row r="397" spans="1:19" ht="13.5">
      <c r="A397">
        <v>20422</v>
      </c>
      <c r="B397" s="110" t="s">
        <v>263</v>
      </c>
      <c r="C397" s="40">
        <v>58229</v>
      </c>
      <c r="D397">
        <v>0</v>
      </c>
      <c r="E397">
        <v>0</v>
      </c>
      <c r="F397">
        <v>25.0900014415383</v>
      </c>
      <c r="G397">
        <v>35.9700003452599</v>
      </c>
      <c r="H397">
        <v>47.2099995557219</v>
      </c>
      <c r="I397">
        <v>0</v>
      </c>
      <c r="J397">
        <v>207.400002390146</v>
      </c>
      <c r="K397" t="s">
        <v>27</v>
      </c>
      <c r="L397">
        <v>0</v>
      </c>
      <c r="M397">
        <v>0</v>
      </c>
      <c r="N397">
        <v>299.203097941354</v>
      </c>
      <c r="O397">
        <v>277.131636604667</v>
      </c>
      <c r="P397">
        <v>112.685840541497</v>
      </c>
      <c r="Q397">
        <v>0</v>
      </c>
      <c r="R397">
        <v>95.404</v>
      </c>
      <c r="S397" t="s">
        <v>34</v>
      </c>
    </row>
    <row r="398" spans="1:19" ht="13.5">
      <c r="A398">
        <v>17722</v>
      </c>
      <c r="B398" s="110" t="s">
        <v>290</v>
      </c>
      <c r="C398" s="40">
        <v>58192</v>
      </c>
      <c r="D398">
        <v>10.100998878479</v>
      </c>
      <c r="E398">
        <v>5.47000002861023</v>
      </c>
      <c r="F398">
        <v>27.1549997925758</v>
      </c>
      <c r="G398">
        <v>56.0399995502084</v>
      </c>
      <c r="H398">
        <v>32.9550000913441</v>
      </c>
      <c r="I398">
        <v>0</v>
      </c>
      <c r="J398">
        <v>390.046005249023</v>
      </c>
      <c r="K398" t="s">
        <v>27</v>
      </c>
      <c r="L398">
        <v>459.170831739903</v>
      </c>
      <c r="M398">
        <v>142.745900187641</v>
      </c>
      <c r="N398">
        <v>450.166761958972</v>
      </c>
      <c r="O398">
        <v>400.037134584039</v>
      </c>
      <c r="P398">
        <v>122.973549836315</v>
      </c>
      <c r="Q398">
        <v>0</v>
      </c>
      <c r="R398">
        <v>369.505</v>
      </c>
      <c r="S398" t="s">
        <v>34</v>
      </c>
    </row>
    <row r="399" spans="1:19" ht="13.5">
      <c r="A399">
        <v>52984</v>
      </c>
      <c r="B399" s="110" t="s">
        <v>67</v>
      </c>
      <c r="C399" s="40">
        <v>58027</v>
      </c>
      <c r="D399">
        <v>0</v>
      </c>
      <c r="E399">
        <v>1.56999206542969</v>
      </c>
      <c r="F399">
        <v>0</v>
      </c>
      <c r="G399">
        <v>10.8799999952316</v>
      </c>
      <c r="H399">
        <v>7.83999967575073</v>
      </c>
      <c r="I399">
        <v>0</v>
      </c>
      <c r="J399">
        <v>81.0100021362305</v>
      </c>
      <c r="K399" t="s">
        <v>27</v>
      </c>
      <c r="L399">
        <v>0</v>
      </c>
      <c r="M399">
        <v>100.494552612305</v>
      </c>
      <c r="N399">
        <v>0</v>
      </c>
      <c r="O399">
        <v>43.5379402637482</v>
      </c>
      <c r="P399">
        <v>8.4659598916769</v>
      </c>
      <c r="Q399">
        <v>0</v>
      </c>
      <c r="R399">
        <v>68.453</v>
      </c>
      <c r="S399" t="s">
        <v>34</v>
      </c>
    </row>
    <row r="400" spans="1:19" ht="13.5">
      <c r="A400">
        <v>33814</v>
      </c>
      <c r="B400" s="110" t="s">
        <v>237</v>
      </c>
      <c r="C400" s="40">
        <v>57915</v>
      </c>
      <c r="D400">
        <v>5.00899982266128</v>
      </c>
      <c r="E400">
        <v>10.1660006185994</v>
      </c>
      <c r="F400">
        <v>20.2029995918274</v>
      </c>
      <c r="G400">
        <v>80.0430015751626</v>
      </c>
      <c r="H400">
        <v>36.7049998920411</v>
      </c>
      <c r="I400">
        <v>0</v>
      </c>
      <c r="J400">
        <v>283.718994140625</v>
      </c>
      <c r="K400" t="s">
        <v>27</v>
      </c>
      <c r="L400">
        <v>65.1169972941279</v>
      </c>
      <c r="M400">
        <v>261.188551446445</v>
      </c>
      <c r="N400">
        <v>387.606977012008</v>
      </c>
      <c r="O400">
        <v>559.158904187614</v>
      </c>
      <c r="P400">
        <v>144.16678589466</v>
      </c>
      <c r="Q400">
        <v>0</v>
      </c>
      <c r="R400">
        <v>161.706</v>
      </c>
      <c r="S400" t="s">
        <v>34</v>
      </c>
    </row>
    <row r="401" spans="1:19" ht="13.5">
      <c r="A401">
        <v>14482</v>
      </c>
      <c r="B401" s="110" t="s">
        <v>356</v>
      </c>
      <c r="C401" s="40">
        <v>57719</v>
      </c>
      <c r="D401">
        <v>12.2460021972656</v>
      </c>
      <c r="E401">
        <v>2.88000011444092</v>
      </c>
      <c r="F401">
        <v>39.3480105809867</v>
      </c>
      <c r="G401">
        <v>39.7759953560308</v>
      </c>
      <c r="H401">
        <v>61.355014257133</v>
      </c>
      <c r="I401">
        <v>0</v>
      </c>
      <c r="J401">
        <v>331.539003372192</v>
      </c>
      <c r="K401" t="s">
        <v>27</v>
      </c>
      <c r="L401">
        <v>139.291824765503</v>
      </c>
      <c r="M401">
        <v>30.4533246215433</v>
      </c>
      <c r="N401">
        <v>427.024535476929</v>
      </c>
      <c r="O401">
        <v>216.291310856031</v>
      </c>
      <c r="P401">
        <v>181.106208015262</v>
      </c>
      <c r="Q401">
        <v>0</v>
      </c>
      <c r="R401">
        <v>122</v>
      </c>
      <c r="S401" t="s">
        <v>34</v>
      </c>
    </row>
    <row r="402" spans="1:19" ht="13.5">
      <c r="A402">
        <v>22069</v>
      </c>
      <c r="B402" s="110" t="s">
        <v>127</v>
      </c>
      <c r="C402" s="40">
        <v>57666</v>
      </c>
      <c r="D402">
        <v>6.1399998664856</v>
      </c>
      <c r="E402">
        <v>0</v>
      </c>
      <c r="F402">
        <v>28.2400001809001</v>
      </c>
      <c r="G402">
        <v>69.1500009410083</v>
      </c>
      <c r="H402">
        <v>58.3899999372661</v>
      </c>
      <c r="I402">
        <v>0</v>
      </c>
      <c r="J402">
        <v>414.710002250969</v>
      </c>
      <c r="K402" t="s">
        <v>27</v>
      </c>
      <c r="L402">
        <v>417.61899395287</v>
      </c>
      <c r="M402">
        <v>0</v>
      </c>
      <c r="N402">
        <v>459.322905294597</v>
      </c>
      <c r="O402">
        <v>524.917800712399</v>
      </c>
      <c r="P402">
        <v>183.419097315054</v>
      </c>
      <c r="Q402">
        <v>0</v>
      </c>
      <c r="R402">
        <v>631.793</v>
      </c>
      <c r="S402" t="s">
        <v>34</v>
      </c>
    </row>
    <row r="403" spans="1:19" ht="13.5">
      <c r="A403">
        <v>89974</v>
      </c>
      <c r="B403" s="110" t="s">
        <v>133</v>
      </c>
      <c r="C403" s="40">
        <v>57647</v>
      </c>
      <c r="D403">
        <v>13.789999961853</v>
      </c>
      <c r="E403">
        <v>0</v>
      </c>
      <c r="F403">
        <v>38.3799987956882</v>
      </c>
      <c r="G403">
        <v>64.2300018444657</v>
      </c>
      <c r="H403">
        <v>38.5599997341633</v>
      </c>
      <c r="I403">
        <v>0</v>
      </c>
      <c r="J403">
        <v>346.929994106293</v>
      </c>
      <c r="K403" t="s">
        <v>27</v>
      </c>
      <c r="L403">
        <v>551.681899026036</v>
      </c>
      <c r="M403">
        <v>0</v>
      </c>
      <c r="N403">
        <v>457.183480922133</v>
      </c>
      <c r="O403">
        <v>629.543930306099</v>
      </c>
      <c r="P403">
        <v>160.060398015194</v>
      </c>
      <c r="Q403">
        <v>0</v>
      </c>
      <c r="R403">
        <v>520.882</v>
      </c>
      <c r="S403" t="s">
        <v>34</v>
      </c>
    </row>
    <row r="404" spans="1:19" ht="13.5">
      <c r="A404">
        <v>33598</v>
      </c>
      <c r="B404" s="110" t="s">
        <v>224</v>
      </c>
      <c r="C404" s="40">
        <v>57627</v>
      </c>
      <c r="D404">
        <v>17.2299996092916</v>
      </c>
      <c r="E404">
        <v>0</v>
      </c>
      <c r="F404">
        <v>38.7499991282821</v>
      </c>
      <c r="G404">
        <v>79.5300010740757</v>
      </c>
      <c r="H404">
        <v>70.3600002415478</v>
      </c>
      <c r="I404">
        <v>0</v>
      </c>
      <c r="J404">
        <v>321.149996258318</v>
      </c>
      <c r="K404" t="s">
        <v>27</v>
      </c>
      <c r="L404">
        <v>703.310096293688</v>
      </c>
      <c r="M404">
        <v>0</v>
      </c>
      <c r="N404">
        <v>474.657449662685</v>
      </c>
      <c r="O404">
        <v>433.124216649681</v>
      </c>
      <c r="P404">
        <v>193.514517891454</v>
      </c>
      <c r="Q404">
        <v>0</v>
      </c>
      <c r="R404">
        <v>243</v>
      </c>
      <c r="S404" t="s">
        <v>34</v>
      </c>
    </row>
    <row r="405" spans="1:19" ht="13.5">
      <c r="A405">
        <v>6868</v>
      </c>
      <c r="B405" s="110" t="s">
        <v>262</v>
      </c>
      <c r="C405" s="40">
        <v>57525</v>
      </c>
      <c r="D405">
        <v>0</v>
      </c>
      <c r="E405">
        <v>0</v>
      </c>
      <c r="F405">
        <v>27.6199940219522</v>
      </c>
      <c r="G405">
        <v>57.889999974519</v>
      </c>
      <c r="H405">
        <v>52.1900005191565</v>
      </c>
      <c r="I405">
        <v>0</v>
      </c>
      <c r="J405">
        <v>309.449993848801</v>
      </c>
      <c r="K405" t="s">
        <v>27</v>
      </c>
      <c r="L405">
        <v>0</v>
      </c>
      <c r="M405">
        <v>0</v>
      </c>
      <c r="N405">
        <v>546.714687310159</v>
      </c>
      <c r="O405">
        <v>443.372299341485</v>
      </c>
      <c r="P405">
        <v>167.319650287041</v>
      </c>
      <c r="Q405">
        <v>0</v>
      </c>
      <c r="R405">
        <v>196.191</v>
      </c>
      <c r="S405" t="s">
        <v>34</v>
      </c>
    </row>
    <row r="406" spans="1:19" ht="13.5">
      <c r="A406">
        <v>8002</v>
      </c>
      <c r="B406" s="110" t="s">
        <v>327</v>
      </c>
      <c r="C406" s="40">
        <v>57236</v>
      </c>
      <c r="D406">
        <v>4.66999816894531</v>
      </c>
      <c r="E406">
        <v>12.6300048828125</v>
      </c>
      <c r="F406">
        <v>6.1099967956543</v>
      </c>
      <c r="G406">
        <v>29.0900030694902</v>
      </c>
      <c r="H406">
        <v>15.6799998283386</v>
      </c>
      <c r="I406">
        <v>0</v>
      </c>
      <c r="J406">
        <v>215.194005191326</v>
      </c>
      <c r="K406" t="s">
        <v>27</v>
      </c>
      <c r="L406">
        <v>211.896493628621</v>
      </c>
      <c r="M406">
        <v>360.730216152966</v>
      </c>
      <c r="N406">
        <v>79.9241856783628</v>
      </c>
      <c r="O406">
        <v>388.668690055609</v>
      </c>
      <c r="P406">
        <v>56.2944589937106</v>
      </c>
      <c r="Q406">
        <v>0</v>
      </c>
      <c r="R406">
        <v>234.415</v>
      </c>
      <c r="S406" t="s">
        <v>34</v>
      </c>
    </row>
    <row r="407" spans="1:19" ht="13.5">
      <c r="A407">
        <v>29818</v>
      </c>
      <c r="B407" s="110" t="s">
        <v>48</v>
      </c>
      <c r="C407" s="40">
        <v>57050</v>
      </c>
      <c r="D407">
        <v>19.427978515625</v>
      </c>
      <c r="E407">
        <v>0</v>
      </c>
      <c r="F407">
        <v>16.9619959741831</v>
      </c>
      <c r="G407">
        <v>23.0770021555945</v>
      </c>
      <c r="H407">
        <v>65.1919992417097</v>
      </c>
      <c r="I407">
        <v>0</v>
      </c>
      <c r="J407">
        <v>185.167998254299</v>
      </c>
      <c r="K407" t="s">
        <v>27</v>
      </c>
      <c r="L407">
        <v>489.762331375852</v>
      </c>
      <c r="M407">
        <v>0</v>
      </c>
      <c r="N407">
        <v>334.658741864376</v>
      </c>
      <c r="O407">
        <v>192.664331353968</v>
      </c>
      <c r="P407">
        <v>254.468254048552</v>
      </c>
      <c r="Q407">
        <v>0</v>
      </c>
      <c r="R407">
        <v>132.964</v>
      </c>
      <c r="S407" t="s">
        <v>34</v>
      </c>
    </row>
    <row r="408" spans="1:19" ht="13.5">
      <c r="A408">
        <v>34219</v>
      </c>
      <c r="B408" s="110" t="s">
        <v>511</v>
      </c>
      <c r="C408" s="40">
        <v>56573</v>
      </c>
      <c r="D408">
        <v>3.02899169921875</v>
      </c>
      <c r="E408">
        <v>0</v>
      </c>
      <c r="F408">
        <v>25.7830010037869</v>
      </c>
      <c r="G408">
        <v>40.244006998837</v>
      </c>
      <c r="H408">
        <v>45.8159998301417</v>
      </c>
      <c r="I408">
        <v>0</v>
      </c>
      <c r="J408">
        <v>165.185000777245</v>
      </c>
      <c r="K408" t="s">
        <v>27</v>
      </c>
      <c r="L408">
        <v>41.5573263168335</v>
      </c>
      <c r="M408">
        <v>0</v>
      </c>
      <c r="N408">
        <v>360.28024557652</v>
      </c>
      <c r="O408">
        <v>160.39145649597</v>
      </c>
      <c r="P408">
        <v>104.565898182685</v>
      </c>
      <c r="Q408">
        <v>0</v>
      </c>
      <c r="R408">
        <v>134.272</v>
      </c>
      <c r="S408" t="s">
        <v>34</v>
      </c>
    </row>
    <row r="409" spans="1:19" ht="13.5">
      <c r="A409">
        <v>58168</v>
      </c>
      <c r="B409" s="110" t="s">
        <v>647</v>
      </c>
      <c r="C409" s="40">
        <v>56508</v>
      </c>
      <c r="D409">
        <v>16.9780025556684</v>
      </c>
      <c r="E409">
        <v>13.9690008163452</v>
      </c>
      <c r="F409">
        <v>21.7669997215271</v>
      </c>
      <c r="G409">
        <v>63.4979996909387</v>
      </c>
      <c r="H409">
        <v>63.0439991652966</v>
      </c>
      <c r="I409">
        <v>0</v>
      </c>
      <c r="J409">
        <v>451.909992218018</v>
      </c>
      <c r="K409" t="s">
        <v>27</v>
      </c>
      <c r="L409">
        <v>410.199553340673</v>
      </c>
      <c r="M409">
        <v>86.2725507616997</v>
      </c>
      <c r="N409">
        <v>196.272511284798</v>
      </c>
      <c r="O409">
        <v>285.704635916278</v>
      </c>
      <c r="P409">
        <v>153.511847458081</v>
      </c>
      <c r="Q409">
        <v>0</v>
      </c>
      <c r="R409">
        <v>140</v>
      </c>
      <c r="S409" t="s">
        <v>34</v>
      </c>
    </row>
    <row r="410" spans="1:19" ht="13.5">
      <c r="A410">
        <v>6760</v>
      </c>
      <c r="B410" s="110" t="s">
        <v>457</v>
      </c>
      <c r="C410" s="40">
        <v>56462</v>
      </c>
      <c r="D410">
        <v>18.4800001978874</v>
      </c>
      <c r="E410">
        <v>0</v>
      </c>
      <c r="F410">
        <v>78.1400017514825</v>
      </c>
      <c r="G410">
        <v>115.168000759557</v>
      </c>
      <c r="H410">
        <v>71.6059996243566</v>
      </c>
      <c r="I410">
        <v>0</v>
      </c>
      <c r="J410">
        <v>616.239989280701</v>
      </c>
      <c r="K410" t="s">
        <v>27</v>
      </c>
      <c r="L410">
        <v>694.781537558883</v>
      </c>
      <c r="M410">
        <v>0</v>
      </c>
      <c r="N410">
        <v>697.928328689188</v>
      </c>
      <c r="O410">
        <v>487.135906124488</v>
      </c>
      <c r="P410">
        <v>197.795990519226</v>
      </c>
      <c r="Q410">
        <v>0</v>
      </c>
      <c r="R410">
        <v>267.934</v>
      </c>
      <c r="S410" t="s">
        <v>34</v>
      </c>
    </row>
    <row r="411" spans="1:19" ht="13.5">
      <c r="A411">
        <v>81631</v>
      </c>
      <c r="B411" s="110" t="s">
        <v>317</v>
      </c>
      <c r="C411" s="40">
        <v>56168</v>
      </c>
      <c r="D411">
        <v>0</v>
      </c>
      <c r="E411">
        <v>28.7790012359619</v>
      </c>
      <c r="F411">
        <v>9.62298607826233</v>
      </c>
      <c r="G411">
        <v>58.4060045778751</v>
      </c>
      <c r="H411">
        <v>78.0180437089875</v>
      </c>
      <c r="I411">
        <v>0</v>
      </c>
      <c r="J411">
        <v>394.539012908936</v>
      </c>
      <c r="K411" t="s">
        <v>27</v>
      </c>
      <c r="L411">
        <v>0</v>
      </c>
      <c r="M411">
        <v>743.775262754411</v>
      </c>
      <c r="N411">
        <v>129.366004932672</v>
      </c>
      <c r="O411">
        <v>315.560084866243</v>
      </c>
      <c r="P411">
        <v>116.456548988994</v>
      </c>
      <c r="Q411">
        <v>0</v>
      </c>
      <c r="R411">
        <v>72.983</v>
      </c>
      <c r="S411" t="s">
        <v>34</v>
      </c>
    </row>
    <row r="412" spans="1:19" ht="13.5">
      <c r="A412">
        <v>59275</v>
      </c>
      <c r="B412" s="110" t="s">
        <v>344</v>
      </c>
      <c r="C412" s="40">
        <v>55997</v>
      </c>
      <c r="D412">
        <v>11.9899922013283</v>
      </c>
      <c r="E412">
        <v>2.65000009536743</v>
      </c>
      <c r="F412">
        <v>22.1399991512299</v>
      </c>
      <c r="G412">
        <v>34.000003170222</v>
      </c>
      <c r="H412">
        <v>53.4300005100667</v>
      </c>
      <c r="I412">
        <v>0</v>
      </c>
      <c r="J412">
        <v>189.220004275441</v>
      </c>
      <c r="K412" t="s">
        <v>27</v>
      </c>
      <c r="L412">
        <v>413.248862683773</v>
      </c>
      <c r="M412">
        <v>4.76999998092651</v>
      </c>
      <c r="N412">
        <v>407.363574124873</v>
      </c>
      <c r="O412">
        <v>285.35057124868</v>
      </c>
      <c r="P412">
        <v>150.482949847006</v>
      </c>
      <c r="Q412">
        <v>0</v>
      </c>
      <c r="R412">
        <v>58</v>
      </c>
      <c r="S412" t="s">
        <v>34</v>
      </c>
    </row>
    <row r="413" spans="1:19" ht="13.5">
      <c r="A413">
        <v>22960</v>
      </c>
      <c r="B413" s="110" t="s">
        <v>143</v>
      </c>
      <c r="C413" s="40">
        <v>55805</v>
      </c>
      <c r="D413">
        <v>5.79999971389771</v>
      </c>
      <c r="E413">
        <v>0</v>
      </c>
      <c r="F413">
        <v>24.9800002574921</v>
      </c>
      <c r="G413">
        <v>58.7099999338388</v>
      </c>
      <c r="H413">
        <v>22.7700000926852</v>
      </c>
      <c r="I413">
        <v>0</v>
      </c>
      <c r="J413">
        <v>234.900001049042</v>
      </c>
      <c r="K413" t="s">
        <v>27</v>
      </c>
      <c r="L413">
        <v>143.766917645931</v>
      </c>
      <c r="M413">
        <v>0</v>
      </c>
      <c r="N413">
        <v>286.908803857863</v>
      </c>
      <c r="O413">
        <v>350.475531185046</v>
      </c>
      <c r="P413">
        <v>65.1020803693682</v>
      </c>
      <c r="Q413">
        <v>0</v>
      </c>
      <c r="R413">
        <v>193.542</v>
      </c>
      <c r="S413" t="s">
        <v>34</v>
      </c>
    </row>
    <row r="414" spans="1:19" ht="13.5">
      <c r="A414">
        <v>51040</v>
      </c>
      <c r="B414" s="110" t="s">
        <v>66</v>
      </c>
      <c r="C414" s="40">
        <v>55667</v>
      </c>
      <c r="D414">
        <v>0</v>
      </c>
      <c r="E414">
        <v>0</v>
      </c>
      <c r="F414">
        <v>18.1499898284674</v>
      </c>
      <c r="G414">
        <v>11.4599999636412</v>
      </c>
      <c r="H414">
        <v>32.3299997150898</v>
      </c>
      <c r="I414">
        <v>0</v>
      </c>
      <c r="J414">
        <v>87.8200035095215</v>
      </c>
      <c r="K414" t="s">
        <v>27</v>
      </c>
      <c r="L414">
        <v>0</v>
      </c>
      <c r="M414">
        <v>0</v>
      </c>
      <c r="N414">
        <v>201.721571642905</v>
      </c>
      <c r="O414">
        <v>68.6209201216698</v>
      </c>
      <c r="P414">
        <v>123.734713934362</v>
      </c>
      <c r="Q414">
        <v>0</v>
      </c>
      <c r="R414">
        <v>70.904</v>
      </c>
      <c r="S414" t="s">
        <v>34</v>
      </c>
    </row>
    <row r="415" spans="1:19" ht="13.5">
      <c r="A415">
        <v>93862</v>
      </c>
      <c r="B415" s="110" t="s">
        <v>341</v>
      </c>
      <c r="C415" s="40">
        <v>55425</v>
      </c>
      <c r="D415">
        <v>0</v>
      </c>
      <c r="E415">
        <v>16.8700045067817</v>
      </c>
      <c r="F415">
        <v>19.3500057980418</v>
      </c>
      <c r="G415">
        <v>59.1189998108894</v>
      </c>
      <c r="H415">
        <v>49.9560003113002</v>
      </c>
      <c r="I415">
        <v>0</v>
      </c>
      <c r="J415">
        <v>218.31999710016</v>
      </c>
      <c r="K415" t="s">
        <v>27</v>
      </c>
      <c r="L415">
        <v>0</v>
      </c>
      <c r="M415">
        <v>226.865787308663</v>
      </c>
      <c r="N415">
        <v>263.637585669756</v>
      </c>
      <c r="O415">
        <v>233.742677782313</v>
      </c>
      <c r="P415">
        <v>86.529877640889</v>
      </c>
      <c r="Q415">
        <v>0</v>
      </c>
      <c r="R415">
        <v>100</v>
      </c>
      <c r="S415" t="s">
        <v>34</v>
      </c>
    </row>
    <row r="416" spans="1:19" ht="13.5">
      <c r="A416">
        <v>32491</v>
      </c>
      <c r="B416" s="110" t="s">
        <v>303</v>
      </c>
      <c r="C416" s="40">
        <v>54770</v>
      </c>
      <c r="D416">
        <v>4.87300015054643</v>
      </c>
      <c r="E416">
        <v>0</v>
      </c>
      <c r="F416">
        <v>28.2019814252853</v>
      </c>
      <c r="G416">
        <v>41.142999112606</v>
      </c>
      <c r="H416">
        <v>29.4009984731674</v>
      </c>
      <c r="I416">
        <v>0</v>
      </c>
      <c r="J416">
        <v>308.131009578705</v>
      </c>
      <c r="K416" t="s">
        <v>27</v>
      </c>
      <c r="L416">
        <v>295.830331504345</v>
      </c>
      <c r="M416">
        <v>0</v>
      </c>
      <c r="N416">
        <v>370.059220340569</v>
      </c>
      <c r="O416">
        <v>101.467584335678</v>
      </c>
      <c r="P416">
        <v>49.9470417737721</v>
      </c>
      <c r="Q416">
        <v>0</v>
      </c>
      <c r="R416">
        <v>60.853</v>
      </c>
      <c r="S416" t="s">
        <v>34</v>
      </c>
    </row>
    <row r="417" spans="1:19" ht="13.5">
      <c r="A417">
        <v>3574</v>
      </c>
      <c r="B417" s="110" t="s">
        <v>619</v>
      </c>
      <c r="C417" s="40">
        <v>54762</v>
      </c>
      <c r="D417">
        <v>0</v>
      </c>
      <c r="E417">
        <v>12.2900085449219</v>
      </c>
      <c r="F417">
        <v>17.7629935145378</v>
      </c>
      <c r="G417">
        <v>46.578999241814</v>
      </c>
      <c r="H417">
        <v>44.4900007285178</v>
      </c>
      <c r="I417">
        <v>0</v>
      </c>
      <c r="J417">
        <v>178.190002441406</v>
      </c>
      <c r="K417" t="s">
        <v>27</v>
      </c>
      <c r="L417">
        <v>0</v>
      </c>
      <c r="M417">
        <v>578.199430368841</v>
      </c>
      <c r="N417">
        <v>442.019252694212</v>
      </c>
      <c r="O417">
        <v>189.1258921884</v>
      </c>
      <c r="P417">
        <v>98.7456983849406</v>
      </c>
      <c r="Q417">
        <v>0</v>
      </c>
      <c r="R417">
        <v>151.306</v>
      </c>
      <c r="S417" t="s">
        <v>34</v>
      </c>
    </row>
    <row r="418" spans="1:19" ht="13.5">
      <c r="A418">
        <v>52687</v>
      </c>
      <c r="B418" s="110" t="s">
        <v>311</v>
      </c>
      <c r="C418" s="40">
        <v>54525</v>
      </c>
      <c r="D418">
        <v>0</v>
      </c>
      <c r="E418">
        <v>15.9540023803711</v>
      </c>
      <c r="F418">
        <v>20.920982003212</v>
      </c>
      <c r="G418">
        <v>65.3990010390989</v>
      </c>
      <c r="H418">
        <v>63.1920088715851</v>
      </c>
      <c r="I418">
        <v>0</v>
      </c>
      <c r="J418">
        <v>198.6130027771</v>
      </c>
      <c r="K418" t="s">
        <v>27</v>
      </c>
      <c r="L418">
        <v>0</v>
      </c>
      <c r="M418">
        <v>915.727291494608</v>
      </c>
      <c r="N418">
        <v>495.448025368154</v>
      </c>
      <c r="O418">
        <v>490.949455432827</v>
      </c>
      <c r="P418">
        <v>158.636543013927</v>
      </c>
      <c r="Q418">
        <v>0</v>
      </c>
      <c r="R418">
        <v>40.099</v>
      </c>
      <c r="S418" t="s">
        <v>34</v>
      </c>
    </row>
    <row r="419" spans="1:19" ht="13.5">
      <c r="A419">
        <v>59410</v>
      </c>
      <c r="B419" s="110" t="s">
        <v>294</v>
      </c>
      <c r="C419" s="40">
        <v>54368</v>
      </c>
      <c r="D419">
        <v>1.70400032401085</v>
      </c>
      <c r="E419">
        <v>0</v>
      </c>
      <c r="F419">
        <v>49.3279993236065</v>
      </c>
      <c r="G419">
        <v>30.6390003561974</v>
      </c>
      <c r="H419">
        <v>73.7260003173724</v>
      </c>
      <c r="I419">
        <v>0</v>
      </c>
      <c r="J419">
        <v>356.82799243927</v>
      </c>
      <c r="K419" t="s">
        <v>27</v>
      </c>
      <c r="L419">
        <v>78.1361013501883</v>
      </c>
      <c r="M419">
        <v>0</v>
      </c>
      <c r="N419">
        <v>808.832239992917</v>
      </c>
      <c r="O419">
        <v>250.069984120317</v>
      </c>
      <c r="P419">
        <v>180.023306991847</v>
      </c>
      <c r="Q419">
        <v>0</v>
      </c>
      <c r="R419">
        <v>233.881</v>
      </c>
      <c r="S419" t="s">
        <v>34</v>
      </c>
    </row>
    <row r="420" spans="1:19" ht="13.5">
      <c r="A420">
        <v>67807</v>
      </c>
      <c r="B420" s="110" t="s">
        <v>203</v>
      </c>
      <c r="C420" s="40">
        <v>54190</v>
      </c>
      <c r="D420">
        <v>3.87899875640869</v>
      </c>
      <c r="E420">
        <v>0</v>
      </c>
      <c r="F420">
        <v>44.3739991318434</v>
      </c>
      <c r="G420">
        <v>31.6850002966821</v>
      </c>
      <c r="H420">
        <v>69.6050004661083</v>
      </c>
      <c r="I420">
        <v>0</v>
      </c>
      <c r="J420">
        <v>316.869003772736</v>
      </c>
      <c r="K420" t="s">
        <v>27</v>
      </c>
      <c r="L420">
        <v>190.303670883179</v>
      </c>
      <c r="M420">
        <v>0</v>
      </c>
      <c r="N420">
        <v>865.491258794907</v>
      </c>
      <c r="O420">
        <v>158.523051972734</v>
      </c>
      <c r="P420">
        <v>183.814864183048</v>
      </c>
      <c r="Q420">
        <v>0</v>
      </c>
      <c r="R420">
        <v>644.535</v>
      </c>
      <c r="S420" t="s">
        <v>34</v>
      </c>
    </row>
    <row r="421" spans="1:19" ht="13.5">
      <c r="A421">
        <v>98182</v>
      </c>
      <c r="B421" s="110" t="s">
        <v>122</v>
      </c>
      <c r="C421" s="40">
        <v>53979</v>
      </c>
      <c r="D421">
        <v>0</v>
      </c>
      <c r="E421">
        <v>0</v>
      </c>
      <c r="F421">
        <v>31.8169994354248</v>
      </c>
      <c r="G421">
        <v>11.0590000152588</v>
      </c>
      <c r="H421">
        <v>54.3260021582246</v>
      </c>
      <c r="I421">
        <v>0</v>
      </c>
      <c r="J421">
        <v>267.156004875898</v>
      </c>
      <c r="K421" t="s">
        <v>27</v>
      </c>
      <c r="L421">
        <v>0</v>
      </c>
      <c r="M421">
        <v>0</v>
      </c>
      <c r="N421">
        <v>533.716903842986</v>
      </c>
      <c r="O421">
        <v>151.389099963009</v>
      </c>
      <c r="P421">
        <v>270.796101909131</v>
      </c>
      <c r="Q421">
        <v>0</v>
      </c>
      <c r="R421">
        <v>284.521</v>
      </c>
      <c r="S421" t="s">
        <v>34</v>
      </c>
    </row>
    <row r="422" spans="1:19" ht="13.5">
      <c r="A422">
        <v>31960</v>
      </c>
      <c r="B422" s="110" t="s">
        <v>62</v>
      </c>
      <c r="C422" s="40">
        <v>53967</v>
      </c>
      <c r="D422">
        <v>0</v>
      </c>
      <c r="E422">
        <v>0</v>
      </c>
      <c r="F422">
        <v>0</v>
      </c>
      <c r="G422">
        <v>0.0800004005432129</v>
      </c>
      <c r="H422">
        <v>0</v>
      </c>
      <c r="I422">
        <v>0</v>
      </c>
      <c r="J422" t="e">
        <v>#N/A</v>
      </c>
      <c r="K422" t="s">
        <v>27</v>
      </c>
      <c r="L422">
        <v>0</v>
      </c>
      <c r="M422">
        <v>0</v>
      </c>
      <c r="N422">
        <v>0</v>
      </c>
      <c r="O422">
        <v>0.200801014900208</v>
      </c>
      <c r="P422">
        <v>0</v>
      </c>
      <c r="Q422">
        <v>0</v>
      </c>
      <c r="R422">
        <v>156.248</v>
      </c>
      <c r="S422" t="s">
        <v>34</v>
      </c>
    </row>
    <row r="423" spans="1:19" ht="13.5">
      <c r="A423">
        <v>42967</v>
      </c>
      <c r="B423" s="110" t="s">
        <v>205</v>
      </c>
      <c r="C423" s="40">
        <v>53714</v>
      </c>
      <c r="D423">
        <v>0</v>
      </c>
      <c r="E423">
        <v>33.1390047650784</v>
      </c>
      <c r="F423">
        <v>11.5400116443634</v>
      </c>
      <c r="G423">
        <v>65.4109983677045</v>
      </c>
      <c r="H423">
        <v>50.2580013693077</v>
      </c>
      <c r="I423">
        <v>0</v>
      </c>
      <c r="J423">
        <v>306.329993359745</v>
      </c>
      <c r="K423" t="s">
        <v>27</v>
      </c>
      <c r="L423">
        <v>0</v>
      </c>
      <c r="M423">
        <v>804.766670735553</v>
      </c>
      <c r="N423">
        <v>156.246505255811</v>
      </c>
      <c r="O423">
        <v>368.736973922467</v>
      </c>
      <c r="P423">
        <v>135.972339649103</v>
      </c>
      <c r="Q423">
        <v>0</v>
      </c>
      <c r="R423">
        <v>320</v>
      </c>
      <c r="S423" t="s">
        <v>34</v>
      </c>
    </row>
    <row r="424" spans="1:19" ht="13.5">
      <c r="A424">
        <v>96103</v>
      </c>
      <c r="B424" s="110" t="s">
        <v>335</v>
      </c>
      <c r="C424" s="40">
        <v>53559</v>
      </c>
      <c r="D424">
        <v>11.2200012207031</v>
      </c>
      <c r="E424">
        <v>9.10000038146973</v>
      </c>
      <c r="F424">
        <v>19.4400268327445</v>
      </c>
      <c r="G424">
        <v>24.8599742799997</v>
      </c>
      <c r="H424">
        <v>38.0400121547282</v>
      </c>
      <c r="I424">
        <v>0</v>
      </c>
      <c r="J424">
        <v>207.460006713867</v>
      </c>
      <c r="K424" t="s">
        <v>27</v>
      </c>
      <c r="L424">
        <v>577.537670657039</v>
      </c>
      <c r="M424">
        <v>236.707317993045</v>
      </c>
      <c r="N424">
        <v>372.905646245927</v>
      </c>
      <c r="O424">
        <v>278.250682992861</v>
      </c>
      <c r="P424">
        <v>223.935051011853</v>
      </c>
      <c r="Q424">
        <v>0</v>
      </c>
      <c r="R424">
        <v>196.656</v>
      </c>
      <c r="S424" t="s">
        <v>34</v>
      </c>
    </row>
    <row r="425" spans="1:19" ht="13.5">
      <c r="A425">
        <v>41914</v>
      </c>
      <c r="B425" s="110" t="s">
        <v>225</v>
      </c>
      <c r="C425" s="40">
        <v>53528</v>
      </c>
      <c r="D425">
        <v>0</v>
      </c>
      <c r="E425">
        <v>6.07000064849854</v>
      </c>
      <c r="F425">
        <v>9.45999979972839</v>
      </c>
      <c r="G425">
        <v>57.7699992451817</v>
      </c>
      <c r="H425">
        <v>53.1499996967614</v>
      </c>
      <c r="I425">
        <v>0</v>
      </c>
      <c r="J425">
        <v>164.060001410544</v>
      </c>
      <c r="K425" t="s">
        <v>27</v>
      </c>
      <c r="L425">
        <v>0</v>
      </c>
      <c r="M425">
        <v>150.624766737223</v>
      </c>
      <c r="N425">
        <v>172.942577123642</v>
      </c>
      <c r="O425">
        <v>399.092378640547</v>
      </c>
      <c r="P425">
        <v>143.05906920135</v>
      </c>
      <c r="Q425">
        <v>0</v>
      </c>
      <c r="R425">
        <v>129</v>
      </c>
      <c r="S425" t="s">
        <v>34</v>
      </c>
    </row>
    <row r="426" spans="1:19" ht="13.5">
      <c r="A426">
        <v>77230</v>
      </c>
      <c r="B426" s="110" t="s">
        <v>118</v>
      </c>
      <c r="C426" s="40">
        <v>53519</v>
      </c>
      <c r="D426">
        <v>0</v>
      </c>
      <c r="E426">
        <v>0</v>
      </c>
      <c r="F426">
        <v>21.7799987792969</v>
      </c>
      <c r="G426">
        <v>28.0189999192953</v>
      </c>
      <c r="H426">
        <v>37.416999951005</v>
      </c>
      <c r="I426">
        <v>0</v>
      </c>
      <c r="J426">
        <v>367.416984558105</v>
      </c>
      <c r="K426" t="s">
        <v>27</v>
      </c>
      <c r="L426">
        <v>0</v>
      </c>
      <c r="M426">
        <v>0</v>
      </c>
      <c r="N426">
        <v>533.544972035103</v>
      </c>
      <c r="O426">
        <v>427.030405525118</v>
      </c>
      <c r="P426">
        <v>169.765648463042</v>
      </c>
      <c r="Q426">
        <v>0</v>
      </c>
      <c r="R426">
        <v>391.299</v>
      </c>
      <c r="S426" t="s">
        <v>34</v>
      </c>
    </row>
    <row r="427" spans="1:19" ht="13.5">
      <c r="A427">
        <v>79147</v>
      </c>
      <c r="B427" s="110" t="s">
        <v>80</v>
      </c>
      <c r="C427" s="40">
        <v>53498</v>
      </c>
      <c r="D427">
        <v>0</v>
      </c>
      <c r="E427">
        <v>5.96000671386719</v>
      </c>
      <c r="F427">
        <v>6.54300707578659</v>
      </c>
      <c r="G427">
        <v>25.614997535944</v>
      </c>
      <c r="H427">
        <v>10.3800003677607</v>
      </c>
      <c r="I427">
        <v>0</v>
      </c>
      <c r="J427">
        <v>168.070007324219</v>
      </c>
      <c r="K427" t="s">
        <v>27</v>
      </c>
      <c r="L427">
        <v>0</v>
      </c>
      <c r="M427">
        <v>341.254139799625</v>
      </c>
      <c r="N427">
        <v>114.079500136897</v>
      </c>
      <c r="O427">
        <v>333.042874500155</v>
      </c>
      <c r="P427">
        <v>43.4220256730914</v>
      </c>
      <c r="Q427">
        <v>0</v>
      </c>
      <c r="R427">
        <v>127.937</v>
      </c>
      <c r="S427" t="s">
        <v>34</v>
      </c>
    </row>
    <row r="428" spans="1:19" ht="13.5">
      <c r="A428">
        <v>45262</v>
      </c>
      <c r="B428" s="110" t="s">
        <v>226</v>
      </c>
      <c r="C428" s="40">
        <v>53458</v>
      </c>
      <c r="D428">
        <v>31.459999576211</v>
      </c>
      <c r="E428">
        <v>4.24000028148294</v>
      </c>
      <c r="F428">
        <v>45.649998024106</v>
      </c>
      <c r="G428">
        <v>55.1400008648634</v>
      </c>
      <c r="H428">
        <v>135.949998350814</v>
      </c>
      <c r="I428">
        <v>0</v>
      </c>
      <c r="J428">
        <v>454.049990169704</v>
      </c>
      <c r="K428" t="s">
        <v>27</v>
      </c>
      <c r="L428">
        <v>1200.49458914995</v>
      </c>
      <c r="M428">
        <v>126.992011398077</v>
      </c>
      <c r="N428">
        <v>761.321063883603</v>
      </c>
      <c r="O428">
        <v>438.012457154691</v>
      </c>
      <c r="P428">
        <v>497.315749141388</v>
      </c>
      <c r="Q428">
        <v>0</v>
      </c>
      <c r="R428">
        <v>394</v>
      </c>
      <c r="S428" t="s">
        <v>34</v>
      </c>
    </row>
    <row r="429" spans="1:19" ht="13.5">
      <c r="A429">
        <v>29278</v>
      </c>
      <c r="B429" s="110" t="s">
        <v>219</v>
      </c>
      <c r="C429" s="40">
        <v>53294</v>
      </c>
      <c r="D429">
        <v>0</v>
      </c>
      <c r="E429">
        <v>0</v>
      </c>
      <c r="F429">
        <v>54.9190011601895</v>
      </c>
      <c r="G429">
        <v>29.6469986122102</v>
      </c>
      <c r="H429">
        <v>0</v>
      </c>
      <c r="I429">
        <v>63.752000382985</v>
      </c>
      <c r="J429">
        <v>412.811004638672</v>
      </c>
      <c r="K429" t="s">
        <v>27</v>
      </c>
      <c r="L429">
        <v>0</v>
      </c>
      <c r="M429">
        <v>0</v>
      </c>
      <c r="N429">
        <v>930.308539604768</v>
      </c>
      <c r="O429">
        <v>242.082888305187</v>
      </c>
      <c r="P429">
        <v>0</v>
      </c>
      <c r="Q429">
        <v>147.856685351115</v>
      </c>
      <c r="R429">
        <v>118</v>
      </c>
      <c r="S429" t="s">
        <v>34</v>
      </c>
    </row>
    <row r="430" spans="1:19" ht="13.5">
      <c r="A430">
        <v>22204</v>
      </c>
      <c r="B430" s="110" t="s">
        <v>141</v>
      </c>
      <c r="C430" s="40">
        <v>53223</v>
      </c>
      <c r="D430">
        <v>8.59999942779541</v>
      </c>
      <c r="E430">
        <v>0</v>
      </c>
      <c r="F430">
        <v>28.8300002645701</v>
      </c>
      <c r="G430">
        <v>57.0900001265109</v>
      </c>
      <c r="H430">
        <v>50.7900002747774</v>
      </c>
      <c r="I430">
        <v>0</v>
      </c>
      <c r="J430">
        <v>271.920001830906</v>
      </c>
      <c r="K430" t="s">
        <v>27</v>
      </c>
      <c r="L430">
        <v>177.782779052854</v>
      </c>
      <c r="M430">
        <v>0</v>
      </c>
      <c r="N430">
        <v>391.161661225371</v>
      </c>
      <c r="O430">
        <v>253.993270287756</v>
      </c>
      <c r="P430">
        <v>129.212230016012</v>
      </c>
      <c r="Q430">
        <v>0</v>
      </c>
      <c r="R430">
        <v>151.106</v>
      </c>
      <c r="S430" t="s">
        <v>34</v>
      </c>
    </row>
    <row r="431" spans="1:19" ht="13.5">
      <c r="A431">
        <v>58357</v>
      </c>
      <c r="B431" s="110" t="s">
        <v>195</v>
      </c>
      <c r="C431" s="40">
        <v>53153</v>
      </c>
      <c r="D431">
        <v>15.202999830246</v>
      </c>
      <c r="E431">
        <v>0</v>
      </c>
      <c r="F431">
        <v>13.1279993057251</v>
      </c>
      <c r="G431">
        <v>42.6289971340448</v>
      </c>
      <c r="H431">
        <v>48.197000708431</v>
      </c>
      <c r="I431">
        <v>2.21199989318848</v>
      </c>
      <c r="J431">
        <v>181.705001831055</v>
      </c>
      <c r="K431" t="s">
        <v>27</v>
      </c>
      <c r="L431">
        <v>809.747273668647</v>
      </c>
      <c r="M431">
        <v>0</v>
      </c>
      <c r="N431">
        <v>200.747119687498</v>
      </c>
      <c r="O431">
        <v>426.2899538395</v>
      </c>
      <c r="P431">
        <v>153.437501494074</v>
      </c>
      <c r="Q431">
        <v>1.99079993367195</v>
      </c>
      <c r="R431">
        <v>420.647</v>
      </c>
      <c r="S431" t="s">
        <v>34</v>
      </c>
    </row>
    <row r="432" spans="1:19" ht="13.5">
      <c r="A432">
        <v>26416</v>
      </c>
      <c r="B432" s="110" t="s">
        <v>629</v>
      </c>
      <c r="C432" s="40">
        <v>52954</v>
      </c>
      <c r="D432">
        <v>3</v>
      </c>
      <c r="E432">
        <v>0</v>
      </c>
      <c r="F432">
        <v>0.5</v>
      </c>
      <c r="G432">
        <v>26.4520000219345</v>
      </c>
      <c r="H432">
        <v>26.5479996670038</v>
      </c>
      <c r="I432">
        <v>0</v>
      </c>
      <c r="J432">
        <v>165.139999389648</v>
      </c>
      <c r="K432" t="s">
        <v>27</v>
      </c>
      <c r="L432">
        <v>74.0474529862404</v>
      </c>
      <c r="M432">
        <v>0</v>
      </c>
      <c r="N432">
        <v>0.280000001192093</v>
      </c>
      <c r="O432">
        <v>187.196464002132</v>
      </c>
      <c r="P432">
        <v>60.6457872007159</v>
      </c>
      <c r="Q432">
        <v>0</v>
      </c>
      <c r="R432">
        <v>72.251</v>
      </c>
      <c r="S432" t="s">
        <v>34</v>
      </c>
    </row>
    <row r="433" spans="1:19" ht="13.5">
      <c r="A433">
        <v>87787</v>
      </c>
      <c r="B433" s="110" t="s">
        <v>120</v>
      </c>
      <c r="C433" s="40">
        <v>52922</v>
      </c>
      <c r="D433">
        <v>8.64500045776367</v>
      </c>
      <c r="E433">
        <v>2.4520001411438</v>
      </c>
      <c r="F433">
        <v>27.3859997019172</v>
      </c>
      <c r="G433">
        <v>13.2379994690418</v>
      </c>
      <c r="H433">
        <v>45.9339995980263</v>
      </c>
      <c r="I433">
        <v>0</v>
      </c>
      <c r="J433">
        <v>282.924995422363</v>
      </c>
      <c r="K433" t="s">
        <v>27</v>
      </c>
      <c r="L433">
        <v>362.887530326843</v>
      </c>
      <c r="M433">
        <v>15.1862010508776</v>
      </c>
      <c r="N433">
        <v>427.834182382096</v>
      </c>
      <c r="O433">
        <v>160.234401648864</v>
      </c>
      <c r="P433">
        <v>193.602448521182</v>
      </c>
      <c r="Q433">
        <v>0</v>
      </c>
      <c r="R433">
        <v>301.315</v>
      </c>
      <c r="S433" t="s">
        <v>34</v>
      </c>
    </row>
    <row r="434" spans="1:19" ht="13.5">
      <c r="A434">
        <v>69778</v>
      </c>
      <c r="B434" s="110" t="s">
        <v>184</v>
      </c>
      <c r="C434" s="40">
        <v>52772</v>
      </c>
      <c r="D434">
        <v>0</v>
      </c>
      <c r="E434">
        <v>0</v>
      </c>
      <c r="F434">
        <v>47.1079821586609</v>
      </c>
      <c r="G434">
        <v>41.3839992173016</v>
      </c>
      <c r="H434">
        <v>61.9749991074204</v>
      </c>
      <c r="I434">
        <v>0</v>
      </c>
      <c r="J434">
        <v>258.739002168179</v>
      </c>
      <c r="K434" t="s">
        <v>27</v>
      </c>
      <c r="L434">
        <v>0</v>
      </c>
      <c r="M434">
        <v>0</v>
      </c>
      <c r="N434">
        <v>637.674880774692</v>
      </c>
      <c r="O434">
        <v>186.862537072622</v>
      </c>
      <c r="P434">
        <v>187.620818487834</v>
      </c>
      <c r="Q434">
        <v>0</v>
      </c>
      <c r="R434">
        <v>276.591</v>
      </c>
      <c r="S434" t="s">
        <v>34</v>
      </c>
    </row>
    <row r="435" spans="1:19" ht="13.5">
      <c r="A435">
        <v>37162</v>
      </c>
      <c r="B435" s="110" t="s">
        <v>330</v>
      </c>
      <c r="C435" s="40">
        <v>52647</v>
      </c>
      <c r="D435">
        <v>9.52000427246094</v>
      </c>
      <c r="E435">
        <v>0</v>
      </c>
      <c r="F435">
        <v>19.1300204470754</v>
      </c>
      <c r="G435">
        <v>26.2299710344523</v>
      </c>
      <c r="H435">
        <v>48.6800001524389</v>
      </c>
      <c r="I435">
        <v>0</v>
      </c>
      <c r="J435">
        <v>155.298998355865</v>
      </c>
      <c r="K435" t="s">
        <v>27</v>
      </c>
      <c r="L435">
        <v>458.604688823223</v>
      </c>
      <c r="M435">
        <v>0</v>
      </c>
      <c r="N435">
        <v>296.47785307467</v>
      </c>
      <c r="O435">
        <v>262.5676478073</v>
      </c>
      <c r="P435">
        <v>213.090180825908</v>
      </c>
      <c r="Q435">
        <v>0</v>
      </c>
      <c r="R435">
        <v>137.516</v>
      </c>
      <c r="S435" t="s">
        <v>34</v>
      </c>
    </row>
    <row r="436" spans="1:19" ht="13.5">
      <c r="A436">
        <v>22690</v>
      </c>
      <c r="B436" s="110" t="s">
        <v>38</v>
      </c>
      <c r="C436" s="40">
        <v>52315</v>
      </c>
      <c r="D436">
        <v>0</v>
      </c>
      <c r="E436">
        <v>0</v>
      </c>
      <c r="F436">
        <v>17.3600089773536</v>
      </c>
      <c r="G436">
        <v>37.1980009563267</v>
      </c>
      <c r="H436">
        <v>55.0749998018146</v>
      </c>
      <c r="I436">
        <v>0</v>
      </c>
      <c r="J436">
        <v>548.119995117188</v>
      </c>
      <c r="K436" t="s">
        <v>27</v>
      </c>
      <c r="L436">
        <v>0</v>
      </c>
      <c r="M436">
        <v>0</v>
      </c>
      <c r="N436">
        <v>415.903925505467</v>
      </c>
      <c r="O436">
        <v>231.926080016303</v>
      </c>
      <c r="P436">
        <v>163.933363505173</v>
      </c>
      <c r="Q436">
        <v>0</v>
      </c>
      <c r="R436">
        <v>562</v>
      </c>
      <c r="S436" t="s">
        <v>34</v>
      </c>
    </row>
    <row r="437" spans="1:19" ht="13.5">
      <c r="A437">
        <v>28549</v>
      </c>
      <c r="B437" s="110" t="s">
        <v>47</v>
      </c>
      <c r="C437" s="40">
        <v>51926</v>
      </c>
      <c r="D437">
        <v>18.0330200195313</v>
      </c>
      <c r="E437">
        <v>0</v>
      </c>
      <c r="F437">
        <v>21.8389850910753</v>
      </c>
      <c r="G437">
        <v>37.0210002027452</v>
      </c>
      <c r="H437">
        <v>3.66600032150745</v>
      </c>
      <c r="I437">
        <v>97.3969997316599</v>
      </c>
      <c r="J437">
        <v>314.940007209778</v>
      </c>
      <c r="K437" t="s">
        <v>27</v>
      </c>
      <c r="L437">
        <v>211.989580024965</v>
      </c>
      <c r="M437">
        <v>0</v>
      </c>
      <c r="N437">
        <v>364.68500312278</v>
      </c>
      <c r="O437">
        <v>274.18800932914</v>
      </c>
      <c r="P437">
        <v>6.4337684995262</v>
      </c>
      <c r="Q437">
        <v>180.802752423377</v>
      </c>
      <c r="R437">
        <v>110</v>
      </c>
      <c r="S437" t="s">
        <v>34</v>
      </c>
    </row>
    <row r="438" spans="1:19" ht="13.5">
      <c r="A438">
        <v>21745</v>
      </c>
      <c r="B438" s="110" t="s">
        <v>493</v>
      </c>
      <c r="C438" s="40">
        <v>51899</v>
      </c>
      <c r="D438">
        <v>13.9659997224808</v>
      </c>
      <c r="E438">
        <v>0</v>
      </c>
      <c r="F438">
        <v>35.7760002873838</v>
      </c>
      <c r="G438">
        <v>40.4889994338155</v>
      </c>
      <c r="H438">
        <v>43.3999997358769</v>
      </c>
      <c r="I438">
        <v>0</v>
      </c>
      <c r="J438">
        <v>261.272997125983</v>
      </c>
      <c r="K438" t="s">
        <v>27</v>
      </c>
      <c r="L438">
        <v>413.937482006848</v>
      </c>
      <c r="M438">
        <v>0</v>
      </c>
      <c r="N438">
        <v>409.031760104001</v>
      </c>
      <c r="O438">
        <v>206.965284768492</v>
      </c>
      <c r="P438">
        <v>84.5929698995315</v>
      </c>
      <c r="Q438">
        <v>0</v>
      </c>
      <c r="R438">
        <v>183</v>
      </c>
      <c r="S438" t="s">
        <v>34</v>
      </c>
    </row>
    <row r="439" spans="1:19" ht="13.5">
      <c r="A439">
        <v>43345</v>
      </c>
      <c r="B439" s="110" t="s">
        <v>51</v>
      </c>
      <c r="C439" s="40">
        <v>51804</v>
      </c>
      <c r="D439">
        <v>0</v>
      </c>
      <c r="E439">
        <v>14.5099992752075</v>
      </c>
      <c r="F439">
        <v>35.1699998676777</v>
      </c>
      <c r="G439">
        <v>48.4600001573563</v>
      </c>
      <c r="H439">
        <v>52.2500000782311</v>
      </c>
      <c r="I439">
        <v>0.199999809265137</v>
      </c>
      <c r="J439">
        <v>478.559993743896</v>
      </c>
      <c r="K439" t="s">
        <v>27</v>
      </c>
      <c r="L439">
        <v>0</v>
      </c>
      <c r="M439">
        <v>279.726587980986</v>
      </c>
      <c r="N439">
        <v>554.936195902526</v>
      </c>
      <c r="O439">
        <v>387.050042141229</v>
      </c>
      <c r="P439">
        <v>211.830144132487</v>
      </c>
      <c r="Q439">
        <v>0.0473999567329884</v>
      </c>
      <c r="R439">
        <v>260.72</v>
      </c>
      <c r="S439" t="s">
        <v>34</v>
      </c>
    </row>
    <row r="440" spans="1:19" ht="13.5">
      <c r="A440">
        <v>40213</v>
      </c>
      <c r="B440" s="110" t="s">
        <v>50</v>
      </c>
      <c r="C440" s="40">
        <v>51763</v>
      </c>
      <c r="D440">
        <v>0</v>
      </c>
      <c r="E440">
        <v>13.249999165535</v>
      </c>
      <c r="F440">
        <v>39.8900014162064</v>
      </c>
      <c r="G440">
        <v>30.6800001002848</v>
      </c>
      <c r="H440">
        <v>54.5999998152256</v>
      </c>
      <c r="I440">
        <v>1.39999997615814</v>
      </c>
      <c r="J440">
        <v>335.15000128746</v>
      </c>
      <c r="K440" t="s">
        <v>27</v>
      </c>
      <c r="L440">
        <v>0</v>
      </c>
      <c r="M440">
        <v>312.472852323204</v>
      </c>
      <c r="N440">
        <v>737.544077679515</v>
      </c>
      <c r="O440">
        <v>140.157831218094</v>
      </c>
      <c r="P440">
        <v>102.459780142759</v>
      </c>
      <c r="Q440">
        <v>1.36640000343323</v>
      </c>
      <c r="R440">
        <v>152.05</v>
      </c>
      <c r="S440" t="s">
        <v>34</v>
      </c>
    </row>
    <row r="441" spans="1:19" ht="13.5">
      <c r="A441">
        <v>37945</v>
      </c>
      <c r="B441" s="110" t="s">
        <v>270</v>
      </c>
      <c r="C441" s="40">
        <v>51746</v>
      </c>
      <c r="D441">
        <v>7.96099996566772</v>
      </c>
      <c r="E441">
        <v>0</v>
      </c>
      <c r="F441">
        <v>17.8970011025667</v>
      </c>
      <c r="G441">
        <v>29.9240002967417</v>
      </c>
      <c r="H441">
        <v>35.9209989935625</v>
      </c>
      <c r="I441">
        <v>0</v>
      </c>
      <c r="J441">
        <v>247.4099971205</v>
      </c>
      <c r="K441" t="s">
        <v>27</v>
      </c>
      <c r="L441">
        <v>283.012469410896</v>
      </c>
      <c r="M441">
        <v>0</v>
      </c>
      <c r="N441">
        <v>222.20288425684</v>
      </c>
      <c r="O441">
        <v>248.402148790658</v>
      </c>
      <c r="P441">
        <v>75.9530253626872</v>
      </c>
      <c r="Q441">
        <v>0</v>
      </c>
      <c r="R441">
        <v>126</v>
      </c>
      <c r="S441" t="s">
        <v>34</v>
      </c>
    </row>
    <row r="442" spans="1:19" ht="13.5">
      <c r="A442">
        <v>11026</v>
      </c>
      <c r="B442" s="110" t="s">
        <v>126</v>
      </c>
      <c r="C442" s="40">
        <v>51653</v>
      </c>
      <c r="D442">
        <v>5.42999982833862</v>
      </c>
      <c r="E442">
        <v>0</v>
      </c>
      <c r="F442">
        <v>30.4600003063679</v>
      </c>
      <c r="G442">
        <v>56.4099991470575</v>
      </c>
      <c r="H442">
        <v>29.1999997198582</v>
      </c>
      <c r="I442">
        <v>0</v>
      </c>
      <c r="J442">
        <v>304.290004260838</v>
      </c>
      <c r="K442" t="s">
        <v>27</v>
      </c>
      <c r="L442">
        <v>253.554587513208</v>
      </c>
      <c r="M442">
        <v>0</v>
      </c>
      <c r="N442">
        <v>576.40441288054</v>
      </c>
      <c r="O442">
        <v>437.754594135098</v>
      </c>
      <c r="P442">
        <v>108.125799924135</v>
      </c>
      <c r="Q442">
        <v>0</v>
      </c>
      <c r="R442">
        <v>473.85</v>
      </c>
      <c r="S442" t="s">
        <v>34</v>
      </c>
    </row>
    <row r="443" spans="1:19" ht="13.5">
      <c r="A443">
        <v>90658</v>
      </c>
      <c r="B443" s="110" t="s">
        <v>529</v>
      </c>
      <c r="C443" s="40">
        <v>51291</v>
      </c>
      <c r="D443">
        <v>0</v>
      </c>
      <c r="E443">
        <v>12.0900001525879</v>
      </c>
      <c r="F443">
        <v>10.7299995720387</v>
      </c>
      <c r="G443">
        <v>33.2200007736683</v>
      </c>
      <c r="H443">
        <v>46.7100005056709</v>
      </c>
      <c r="I443">
        <v>2.58999992907047</v>
      </c>
      <c r="J443">
        <v>346.503993034363</v>
      </c>
      <c r="K443" t="s">
        <v>27</v>
      </c>
      <c r="L443">
        <v>0</v>
      </c>
      <c r="M443">
        <v>256.035434637219</v>
      </c>
      <c r="N443">
        <v>115.912799856625</v>
      </c>
      <c r="O443">
        <v>361.876254782081</v>
      </c>
      <c r="P443">
        <v>163.972980890423</v>
      </c>
      <c r="Q443">
        <v>8.27590942382813</v>
      </c>
      <c r="R443">
        <v>136</v>
      </c>
      <c r="S443" t="s">
        <v>34</v>
      </c>
    </row>
    <row r="444" spans="1:19" ht="13.5">
      <c r="A444">
        <v>54145</v>
      </c>
      <c r="B444" s="110" t="s">
        <v>68</v>
      </c>
      <c r="C444" s="40">
        <v>51176</v>
      </c>
      <c r="D444">
        <v>0</v>
      </c>
      <c r="E444">
        <v>6.22000598907471</v>
      </c>
      <c r="F444">
        <v>8.36000609397888</v>
      </c>
      <c r="G444">
        <v>1.35999989509583</v>
      </c>
      <c r="H444">
        <v>4.27999925613403</v>
      </c>
      <c r="I444">
        <v>0</v>
      </c>
      <c r="J444">
        <v>86.3099975585938</v>
      </c>
      <c r="K444" t="s">
        <v>27</v>
      </c>
      <c r="L444">
        <v>0</v>
      </c>
      <c r="M444">
        <v>465.936785697937</v>
      </c>
      <c r="N444">
        <v>229.182636335492</v>
      </c>
      <c r="O444">
        <v>2.25429990887642</v>
      </c>
      <c r="P444">
        <v>8.68282872438431</v>
      </c>
      <c r="Q444">
        <v>0</v>
      </c>
      <c r="R444">
        <v>73.337</v>
      </c>
      <c r="S444" t="s">
        <v>34</v>
      </c>
    </row>
    <row r="445" spans="1:19" ht="13.5">
      <c r="A445">
        <v>60490</v>
      </c>
      <c r="B445" s="110" t="s">
        <v>339</v>
      </c>
      <c r="C445" s="40">
        <v>51174</v>
      </c>
      <c r="D445">
        <v>7.26998901367188</v>
      </c>
      <c r="E445">
        <v>0.55999755859375</v>
      </c>
      <c r="F445">
        <v>15.5029998123646</v>
      </c>
      <c r="G445">
        <v>67.8939978629351</v>
      </c>
      <c r="H445">
        <v>47.9070003032684</v>
      </c>
      <c r="I445">
        <v>0</v>
      </c>
      <c r="J445">
        <v>194.799991607666</v>
      </c>
      <c r="K445" t="s">
        <v>27</v>
      </c>
      <c r="L445">
        <v>437.082989275455</v>
      </c>
      <c r="M445">
        <v>16.8413664102554</v>
      </c>
      <c r="N445">
        <v>304.21445521526</v>
      </c>
      <c r="O445">
        <v>385.790298212203</v>
      </c>
      <c r="P445">
        <v>119.292578083347</v>
      </c>
      <c r="Q445">
        <v>0</v>
      </c>
      <c r="R445">
        <v>156</v>
      </c>
      <c r="S445" t="s">
        <v>34</v>
      </c>
    </row>
    <row r="446" spans="1:19" ht="13.5">
      <c r="A446">
        <v>79633</v>
      </c>
      <c r="B446" s="110" t="s">
        <v>229</v>
      </c>
      <c r="C446" s="40">
        <v>51172</v>
      </c>
      <c r="D446">
        <v>10.8700008392334</v>
      </c>
      <c r="E446">
        <v>1.76000022888184</v>
      </c>
      <c r="F446">
        <v>19.2199988365173</v>
      </c>
      <c r="G446">
        <v>29.9499981552362</v>
      </c>
      <c r="H446">
        <v>53.220000538975</v>
      </c>
      <c r="I446">
        <v>0</v>
      </c>
      <c r="J446">
        <v>266.279993057251</v>
      </c>
      <c r="K446" t="s">
        <v>27</v>
      </c>
      <c r="L446">
        <v>621.655493974686</v>
      </c>
      <c r="M446">
        <v>45.0495957136154</v>
      </c>
      <c r="N446">
        <v>252.216375790536</v>
      </c>
      <c r="O446">
        <v>312.904352962971</v>
      </c>
      <c r="P446">
        <v>263.078946050256</v>
      </c>
      <c r="Q446">
        <v>0</v>
      </c>
      <c r="R446">
        <v>220</v>
      </c>
      <c r="S446" t="s">
        <v>34</v>
      </c>
    </row>
    <row r="447" spans="1:19" ht="13.5">
      <c r="A447">
        <v>71506</v>
      </c>
      <c r="B447" s="110" t="s">
        <v>490</v>
      </c>
      <c r="C447" s="40">
        <v>50912</v>
      </c>
      <c r="D447">
        <v>10.7290005683899</v>
      </c>
      <c r="E447">
        <v>8.32299995422363</v>
      </c>
      <c r="F447">
        <v>17.5530017092824</v>
      </c>
      <c r="G447">
        <v>45.7279961332679</v>
      </c>
      <c r="H447">
        <v>63.3439992126077</v>
      </c>
      <c r="I447">
        <v>0</v>
      </c>
      <c r="J447">
        <v>280.661003984511</v>
      </c>
      <c r="K447" t="s">
        <v>27</v>
      </c>
      <c r="L447">
        <v>790.140603065491</v>
      </c>
      <c r="M447">
        <v>291.966561555862</v>
      </c>
      <c r="N447">
        <v>317.600985188037</v>
      </c>
      <c r="O447">
        <v>490.729216363281</v>
      </c>
      <c r="P447">
        <v>260.770789762028</v>
      </c>
      <c r="Q447">
        <v>0</v>
      </c>
      <c r="R447">
        <v>151.496</v>
      </c>
      <c r="S447" t="s">
        <v>34</v>
      </c>
    </row>
    <row r="448" spans="1:19" ht="13.5">
      <c r="A448">
        <v>22258</v>
      </c>
      <c r="B448" s="110" t="s">
        <v>627</v>
      </c>
      <c r="C448" s="40">
        <v>50902</v>
      </c>
      <c r="D448">
        <v>0</v>
      </c>
      <c r="E448">
        <v>11.1699844747782</v>
      </c>
      <c r="F448">
        <v>34.9400005377829</v>
      </c>
      <c r="G448">
        <v>42.2929992750287</v>
      </c>
      <c r="H448">
        <v>40.6200005672872</v>
      </c>
      <c r="I448">
        <v>0</v>
      </c>
      <c r="J448">
        <v>296.435995489359</v>
      </c>
      <c r="K448" t="s">
        <v>27</v>
      </c>
      <c r="L448">
        <v>0</v>
      </c>
      <c r="M448">
        <v>157.778844779357</v>
      </c>
      <c r="N448">
        <v>533.361178442836</v>
      </c>
      <c r="O448">
        <v>246.344830992632</v>
      </c>
      <c r="P448">
        <v>56.6584101074841</v>
      </c>
      <c r="Q448">
        <v>0</v>
      </c>
      <c r="R448">
        <v>116.66</v>
      </c>
      <c r="S448" t="s">
        <v>34</v>
      </c>
    </row>
    <row r="449" spans="1:19" ht="13.5">
      <c r="A449">
        <v>2062</v>
      </c>
      <c r="B449" s="110" t="s">
        <v>157</v>
      </c>
      <c r="C449" s="40">
        <v>50726</v>
      </c>
      <c r="D449">
        <v>1.05699920654297</v>
      </c>
      <c r="E449">
        <v>0</v>
      </c>
      <c r="F449">
        <v>15.4979872703552</v>
      </c>
      <c r="G449">
        <v>31.7750000953674</v>
      </c>
      <c r="H449">
        <v>20.6929998584092</v>
      </c>
      <c r="I449">
        <v>0</v>
      </c>
      <c r="J449">
        <v>169.775003612041</v>
      </c>
      <c r="K449" t="s">
        <v>27</v>
      </c>
      <c r="L449">
        <v>28.7589791119099</v>
      </c>
      <c r="M449">
        <v>0</v>
      </c>
      <c r="N449">
        <v>276.362964069471</v>
      </c>
      <c r="O449">
        <v>259.940880371258</v>
      </c>
      <c r="P449">
        <v>80.4035065956414</v>
      </c>
      <c r="Q449">
        <v>0</v>
      </c>
      <c r="R449">
        <v>97</v>
      </c>
      <c r="S449" t="s">
        <v>34</v>
      </c>
    </row>
    <row r="450" spans="1:19" ht="13.5">
      <c r="A450">
        <v>45937</v>
      </c>
      <c r="B450" s="110" t="s">
        <v>638</v>
      </c>
      <c r="C450" s="40">
        <v>50721</v>
      </c>
      <c r="D450">
        <v>0</v>
      </c>
      <c r="E450">
        <v>0</v>
      </c>
      <c r="F450">
        <v>30.3140001296997</v>
      </c>
      <c r="G450">
        <v>5.67000067234039</v>
      </c>
      <c r="H450">
        <v>91.2239993382245</v>
      </c>
      <c r="I450">
        <v>0</v>
      </c>
      <c r="J450">
        <v>524.081996917725</v>
      </c>
      <c r="K450" t="s">
        <v>27</v>
      </c>
      <c r="L450">
        <v>0</v>
      </c>
      <c r="M450">
        <v>0</v>
      </c>
      <c r="N450">
        <v>571.634393401444</v>
      </c>
      <c r="O450">
        <v>64.9381025983021</v>
      </c>
      <c r="P450">
        <v>672.624187994748</v>
      </c>
      <c r="Q450">
        <v>0</v>
      </c>
      <c r="R450">
        <v>558.147</v>
      </c>
      <c r="S450" t="s">
        <v>34</v>
      </c>
    </row>
    <row r="451" spans="1:19" ht="13.5">
      <c r="A451">
        <v>49339</v>
      </c>
      <c r="B451" s="110" t="s">
        <v>178</v>
      </c>
      <c r="C451" s="40">
        <v>50567</v>
      </c>
      <c r="D451">
        <v>12.4399948120117</v>
      </c>
      <c r="E451">
        <v>1.30999997258186</v>
      </c>
      <c r="F451">
        <v>37.5599935762584</v>
      </c>
      <c r="G451">
        <v>31.5699972882867</v>
      </c>
      <c r="H451">
        <v>83.1400003023446</v>
      </c>
      <c r="I451">
        <v>0</v>
      </c>
      <c r="J451">
        <v>359.979993909597</v>
      </c>
      <c r="K451" t="s">
        <v>27</v>
      </c>
      <c r="L451">
        <v>179.469400405884</v>
      </c>
      <c r="M451">
        <v>28.3927603214979</v>
      </c>
      <c r="N451">
        <v>562.433705627918</v>
      </c>
      <c r="O451">
        <v>260.632370248437</v>
      </c>
      <c r="P451">
        <v>290.732031103224</v>
      </c>
      <c r="Q451">
        <v>0</v>
      </c>
      <c r="R451">
        <v>165.823</v>
      </c>
      <c r="S451" t="s">
        <v>34</v>
      </c>
    </row>
    <row r="452" spans="1:19" ht="13.5">
      <c r="A452">
        <v>39133</v>
      </c>
      <c r="B452" s="110" t="s">
        <v>129</v>
      </c>
      <c r="C452" s="40">
        <v>50360</v>
      </c>
      <c r="D452">
        <v>0</v>
      </c>
      <c r="E452">
        <v>0</v>
      </c>
      <c r="F452">
        <v>12.5500001907349</v>
      </c>
      <c r="G452">
        <v>24.2099994942546</v>
      </c>
      <c r="H452">
        <v>14.2000001519918</v>
      </c>
      <c r="I452">
        <v>0</v>
      </c>
      <c r="J452">
        <v>218.789999008179</v>
      </c>
      <c r="K452" t="s">
        <v>27</v>
      </c>
      <c r="L452">
        <v>0</v>
      </c>
      <c r="M452">
        <v>0</v>
      </c>
      <c r="N452">
        <v>269.028101887554</v>
      </c>
      <c r="O452">
        <v>228.099686887115</v>
      </c>
      <c r="P452">
        <v>70.1493016034365</v>
      </c>
      <c r="Q452">
        <v>0</v>
      </c>
      <c r="R452">
        <v>289.743</v>
      </c>
      <c r="S452" t="s">
        <v>34</v>
      </c>
    </row>
    <row r="453" spans="1:19" ht="13.5">
      <c r="A453">
        <v>49312</v>
      </c>
      <c r="B453" s="110" t="s">
        <v>454</v>
      </c>
      <c r="C453" s="40">
        <v>50317</v>
      </c>
      <c r="D453">
        <v>0</v>
      </c>
      <c r="E453">
        <v>2.32000732421875</v>
      </c>
      <c r="F453">
        <v>10.9569842293859</v>
      </c>
      <c r="G453">
        <v>59.5050030685961</v>
      </c>
      <c r="H453">
        <v>51.2839954020455</v>
      </c>
      <c r="I453">
        <v>0</v>
      </c>
      <c r="J453">
        <v>235.707004547119</v>
      </c>
      <c r="K453" t="s">
        <v>27</v>
      </c>
      <c r="L453">
        <v>0</v>
      </c>
      <c r="M453">
        <v>5.64689774625003</v>
      </c>
      <c r="N453">
        <v>119.083151426166</v>
      </c>
      <c r="O453">
        <v>409.176801354392</v>
      </c>
      <c r="P453">
        <v>134.398438580858</v>
      </c>
      <c r="Q453">
        <v>0</v>
      </c>
      <c r="R453">
        <v>63</v>
      </c>
      <c r="S453" t="s">
        <v>34</v>
      </c>
    </row>
    <row r="454" spans="1:19" ht="13.5">
      <c r="A454">
        <v>19126</v>
      </c>
      <c r="B454" s="110" t="s">
        <v>150</v>
      </c>
      <c r="C454" s="40">
        <v>50227</v>
      </c>
      <c r="D454">
        <v>14.720000743866</v>
      </c>
      <c r="E454">
        <v>0</v>
      </c>
      <c r="F454">
        <v>27.8300003223121</v>
      </c>
      <c r="G454">
        <v>44.4369992949069</v>
      </c>
      <c r="H454">
        <v>51.1699987240136</v>
      </c>
      <c r="I454">
        <v>0</v>
      </c>
      <c r="J454">
        <v>288.139008790255</v>
      </c>
      <c r="K454" t="s">
        <v>27</v>
      </c>
      <c r="L454">
        <v>572.486340969801</v>
      </c>
      <c r="M454">
        <v>0</v>
      </c>
      <c r="N454">
        <v>481.562037218362</v>
      </c>
      <c r="O454">
        <v>345.596824867651</v>
      </c>
      <c r="P454">
        <v>160.549014256801</v>
      </c>
      <c r="Q454">
        <v>0</v>
      </c>
      <c r="R454">
        <v>301</v>
      </c>
      <c r="S454" t="s">
        <v>34</v>
      </c>
    </row>
    <row r="455" spans="1:19" ht="13.5">
      <c r="A455">
        <v>30223</v>
      </c>
      <c r="B455" s="110" t="s">
        <v>347</v>
      </c>
      <c r="C455" s="40">
        <v>50058</v>
      </c>
      <c r="D455">
        <v>0</v>
      </c>
      <c r="E455">
        <v>8.78000000305474</v>
      </c>
      <c r="F455">
        <v>28.1099997806596</v>
      </c>
      <c r="G455">
        <v>66.678000016138</v>
      </c>
      <c r="H455">
        <v>47.5690001313342</v>
      </c>
      <c r="I455">
        <v>0</v>
      </c>
      <c r="J455">
        <v>235.450006105006</v>
      </c>
      <c r="K455" t="s">
        <v>27</v>
      </c>
      <c r="L455">
        <v>0</v>
      </c>
      <c r="M455">
        <v>325.5503218472</v>
      </c>
      <c r="N455">
        <v>335.382808057591</v>
      </c>
      <c r="O455">
        <v>324.142045402899</v>
      </c>
      <c r="P455">
        <v>111.687923407648</v>
      </c>
      <c r="Q455">
        <v>0</v>
      </c>
      <c r="R455">
        <v>76.94</v>
      </c>
      <c r="S455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55"/>
  <sheetViews>
    <sheetView zoomScale="75" zoomScaleNormal="75" zoomScalePageLayoutView="0" workbookViewId="0" topLeftCell="A1">
      <selection activeCell="J44" sqref="J44"/>
    </sheetView>
  </sheetViews>
  <sheetFormatPr defaultColWidth="8.796875" defaultRowHeight="14.25"/>
  <cols>
    <col min="1" max="1" width="6.09765625" style="0" bestFit="1" customWidth="1"/>
    <col min="2" max="2" width="43.19921875" style="0" customWidth="1"/>
    <col min="3" max="3" width="10.3984375" style="0" bestFit="1" customWidth="1"/>
  </cols>
  <sheetData>
    <row r="1" spans="1:19" ht="13.5">
      <c r="A1" s="97" t="s">
        <v>20</v>
      </c>
      <c r="B1" s="97" t="s">
        <v>608</v>
      </c>
      <c r="C1" s="96" t="s">
        <v>35</v>
      </c>
      <c r="D1" s="97" t="s">
        <v>21</v>
      </c>
      <c r="E1" s="97" t="s">
        <v>22</v>
      </c>
      <c r="F1" s="97" t="s">
        <v>23</v>
      </c>
      <c r="G1" s="97" t="s">
        <v>609</v>
      </c>
      <c r="H1" s="97" t="s">
        <v>25</v>
      </c>
      <c r="I1" s="97" t="s">
        <v>610</v>
      </c>
      <c r="J1" s="96" t="s">
        <v>611</v>
      </c>
      <c r="K1" s="97" t="s">
        <v>27</v>
      </c>
      <c r="L1" s="97" t="s">
        <v>28</v>
      </c>
      <c r="M1" s="97" t="s">
        <v>29</v>
      </c>
      <c r="N1" s="97" t="s">
        <v>30</v>
      </c>
      <c r="O1" s="97" t="s">
        <v>612</v>
      </c>
      <c r="P1" s="97" t="s">
        <v>32</v>
      </c>
      <c r="Q1" s="97" t="s">
        <v>613</v>
      </c>
      <c r="R1" s="96" t="s">
        <v>614</v>
      </c>
      <c r="S1" s="97" t="s">
        <v>34</v>
      </c>
    </row>
    <row r="2" spans="1:19" ht="13.5">
      <c r="A2" s="102">
        <v>199</v>
      </c>
      <c r="B2" s="102" t="s">
        <v>615</v>
      </c>
      <c r="C2" s="103">
        <f>VLOOKUP(A2,'2012 Data II'!L:M,2,FALSE)</f>
        <v>174598</v>
      </c>
      <c r="D2" s="102">
        <v>8.10000014305115</v>
      </c>
      <c r="E2" s="102">
        <v>11.3059997558594</v>
      </c>
      <c r="F2" s="102">
        <v>60.0490004289895</v>
      </c>
      <c r="G2" s="102">
        <v>69.3900003191084</v>
      </c>
      <c r="H2" s="102">
        <v>94.5710000582039</v>
      </c>
      <c r="I2" s="102">
        <v>0.619999885559082</v>
      </c>
      <c r="J2" s="104">
        <f>VLOOKUP(A2,'2012 Data II'!B:C,2,FALSE)</f>
        <v>590.381001621485</v>
      </c>
      <c r="K2" s="102" t="s">
        <v>27</v>
      </c>
      <c r="L2" s="102">
        <v>883.496875762939</v>
      </c>
      <c r="M2" s="102">
        <v>379.531690135598</v>
      </c>
      <c r="N2" s="102">
        <v>1320.29578492977</v>
      </c>
      <c r="O2" s="102">
        <v>752.27642792277</v>
      </c>
      <c r="P2" s="102">
        <v>461.805550240679</v>
      </c>
      <c r="Q2" s="102">
        <v>2.75961947441101</v>
      </c>
      <c r="R2" s="103">
        <f>VLOOKUP(A2,'2012 Data II'!G:H,2,FALSE)</f>
        <v>412</v>
      </c>
      <c r="S2" s="102" t="s">
        <v>34</v>
      </c>
    </row>
    <row r="3" spans="1:19" ht="13.5">
      <c r="A3" s="102">
        <v>280</v>
      </c>
      <c r="B3" s="102" t="s">
        <v>297</v>
      </c>
      <c r="C3" s="103">
        <f>VLOOKUP(A3,'2012 Data II'!L:M,2,FALSE)</f>
        <v>107041</v>
      </c>
      <c r="D3" s="102">
        <v>17.18798828125</v>
      </c>
      <c r="E3" s="102">
        <v>19.2570003271103</v>
      </c>
      <c r="F3" s="102">
        <v>58.9320367798209</v>
      </c>
      <c r="G3" s="102">
        <v>104.539996385574</v>
      </c>
      <c r="H3" s="102">
        <v>125.039960224181</v>
      </c>
      <c r="I3" s="102">
        <v>0</v>
      </c>
      <c r="J3" s="104">
        <f>VLOOKUP(A3,'2012 Data II'!B:C,2,FALSE)</f>
        <v>519.781003296375</v>
      </c>
      <c r="K3" s="102" t="s">
        <v>27</v>
      </c>
      <c r="L3" s="102">
        <v>400.077502192929</v>
      </c>
      <c r="M3" s="102">
        <v>392.063148155808</v>
      </c>
      <c r="N3" s="102">
        <v>602.582508160733</v>
      </c>
      <c r="O3" s="102">
        <v>511.067657086824</v>
      </c>
      <c r="P3" s="102">
        <v>290.258088963223</v>
      </c>
      <c r="Q3" s="102">
        <v>0</v>
      </c>
      <c r="R3" s="103">
        <f>VLOOKUP(A3,'2012 Data II'!G:H,2,FALSE)</f>
        <v>139.349</v>
      </c>
      <c r="S3" s="102" t="s">
        <v>34</v>
      </c>
    </row>
    <row r="4" spans="1:19" ht="13.5">
      <c r="A4" s="102">
        <v>766</v>
      </c>
      <c r="B4" s="102" t="s">
        <v>248</v>
      </c>
      <c r="C4" s="103">
        <f>VLOOKUP(A4,'2012 Data II'!L:M,2,FALSE)</f>
        <v>570215</v>
      </c>
      <c r="D4" s="102">
        <v>61.401999572292</v>
      </c>
      <c r="E4" s="102">
        <v>25.8299999311566</v>
      </c>
      <c r="F4" s="102">
        <v>167.268003247678</v>
      </c>
      <c r="G4" s="102">
        <v>257.604997197166</v>
      </c>
      <c r="H4" s="102">
        <v>288.520001193509</v>
      </c>
      <c r="I4" s="102">
        <v>0</v>
      </c>
      <c r="J4" s="104">
        <f>VLOOKUP(A4,'2012 Data II'!B:C,2,FALSE)</f>
        <v>2446.44497478753</v>
      </c>
      <c r="K4" s="102" t="s">
        <v>27</v>
      </c>
      <c r="L4" s="102">
        <v>4172.62043465674</v>
      </c>
      <c r="M4" s="102">
        <v>1392.4181266278</v>
      </c>
      <c r="N4" s="102">
        <v>2233.29232879682</v>
      </c>
      <c r="O4" s="102">
        <v>2174.74393125996</v>
      </c>
      <c r="P4" s="102">
        <v>1356.35431928793</v>
      </c>
      <c r="Q4" s="102">
        <v>0</v>
      </c>
      <c r="R4" s="103">
        <f>VLOOKUP(A4,'2012 Data II'!G:H,2,FALSE)</f>
        <v>3186.413</v>
      </c>
      <c r="S4" s="102" t="s">
        <v>34</v>
      </c>
    </row>
    <row r="5" spans="1:19" ht="13.5">
      <c r="A5" s="102">
        <v>901</v>
      </c>
      <c r="B5" s="102" t="s">
        <v>123</v>
      </c>
      <c r="C5" s="103">
        <f>VLOOKUP(A5,'2012 Data II'!L:M,2,FALSE)</f>
        <v>95450</v>
      </c>
      <c r="D5" s="102">
        <v>0</v>
      </c>
      <c r="E5" s="102">
        <v>8.99999874830246</v>
      </c>
      <c r="F5" s="102">
        <v>64.6500001847744</v>
      </c>
      <c r="G5" s="102">
        <v>101.460000386462</v>
      </c>
      <c r="H5" s="102">
        <v>58.0199993681163</v>
      </c>
      <c r="I5" s="102">
        <v>0</v>
      </c>
      <c r="J5" s="104">
        <f>VLOOKUP(A5,'2012 Data II'!B:C,2,FALSE)</f>
        <v>581.769996643066</v>
      </c>
      <c r="K5" s="102" t="s">
        <v>27</v>
      </c>
      <c r="L5" s="102">
        <v>0</v>
      </c>
      <c r="M5" s="102">
        <v>311.408969223499</v>
      </c>
      <c r="N5" s="102">
        <v>907.948595097754</v>
      </c>
      <c r="O5" s="102">
        <v>570.498596249265</v>
      </c>
      <c r="P5" s="102">
        <v>163.45059850486</v>
      </c>
      <c r="Q5" s="102">
        <v>0</v>
      </c>
      <c r="R5" s="103">
        <f>VLOOKUP(A5,'2012 Data II'!G:H,2,FALSE)</f>
        <v>845.286</v>
      </c>
      <c r="S5" s="102" t="s">
        <v>34</v>
      </c>
    </row>
    <row r="6" spans="1:19" ht="13.5">
      <c r="A6" s="102">
        <v>928</v>
      </c>
      <c r="B6" s="102" t="s">
        <v>616</v>
      </c>
      <c r="C6" s="103">
        <f>VLOOKUP(A6,'2012 Data II'!L:M,2,FALSE)</f>
        <v>558947</v>
      </c>
      <c r="D6" s="102">
        <v>94.4599983990192</v>
      </c>
      <c r="E6" s="102">
        <v>23.6200000662357</v>
      </c>
      <c r="F6" s="102">
        <v>204.599999725819</v>
      </c>
      <c r="G6" s="102">
        <v>246.430001065135</v>
      </c>
      <c r="H6" s="102">
        <v>350.400002796203</v>
      </c>
      <c r="I6" s="102">
        <v>0</v>
      </c>
      <c r="J6" s="104">
        <f>VLOOKUP(A6,'2012 Data II'!B:C,2,FALSE)</f>
        <v>2160.69999644905</v>
      </c>
      <c r="K6" s="102" t="s">
        <v>27</v>
      </c>
      <c r="L6" s="102">
        <v>6064.33593682945</v>
      </c>
      <c r="M6" s="102">
        <v>810.481748640537</v>
      </c>
      <c r="N6" s="102">
        <v>3376.90846297145</v>
      </c>
      <c r="O6" s="102">
        <v>2037.29178757593</v>
      </c>
      <c r="P6" s="102">
        <v>1287.32639230392</v>
      </c>
      <c r="Q6" s="102">
        <v>0</v>
      </c>
      <c r="R6" s="103">
        <f>VLOOKUP(A6,'2012 Data II'!G:H,2,FALSE)</f>
        <v>2034</v>
      </c>
      <c r="S6" s="102" t="s">
        <v>34</v>
      </c>
    </row>
    <row r="7" spans="1:19" ht="13.5">
      <c r="A7" s="102">
        <v>1171</v>
      </c>
      <c r="B7" s="102" t="s">
        <v>218</v>
      </c>
      <c r="C7" s="103">
        <f>VLOOKUP(A7,'2012 Data II'!L:M,2,FALSE)</f>
        <v>598191</v>
      </c>
      <c r="D7" s="102">
        <v>58.697998046875</v>
      </c>
      <c r="E7" s="102">
        <v>0</v>
      </c>
      <c r="F7" s="102">
        <v>279.763001433457</v>
      </c>
      <c r="G7" s="102">
        <v>160.855999797466</v>
      </c>
      <c r="H7" s="102">
        <v>0</v>
      </c>
      <c r="I7" s="102">
        <v>284.479000406573</v>
      </c>
      <c r="J7" s="104">
        <f>VLOOKUP(A7,'2012 Data II'!B:C,2,FALSE)</f>
        <v>1745.18004608154</v>
      </c>
      <c r="K7" s="102" t="s">
        <v>27</v>
      </c>
      <c r="L7" s="102">
        <v>4877.57974536344</v>
      </c>
      <c r="M7" s="102">
        <v>0</v>
      </c>
      <c r="N7" s="102">
        <v>5776.41404931201</v>
      </c>
      <c r="O7" s="102">
        <v>1651.80020572385</v>
      </c>
      <c r="P7" s="102">
        <v>0</v>
      </c>
      <c r="Q7" s="102">
        <v>1414.54936964629</v>
      </c>
      <c r="R7" s="103">
        <f>VLOOKUP(A7,'2012 Data II'!G:H,2,FALSE)</f>
        <v>1584</v>
      </c>
      <c r="S7" s="102" t="s">
        <v>34</v>
      </c>
    </row>
    <row r="8" spans="1:19" ht="13.5">
      <c r="A8" s="102">
        <v>1279</v>
      </c>
      <c r="B8" s="102" t="s">
        <v>168</v>
      </c>
      <c r="C8" s="103">
        <f>VLOOKUP(A8,'2012 Data II'!L:M,2,FALSE)</f>
        <v>78504</v>
      </c>
      <c r="D8" s="102">
        <v>13.25</v>
      </c>
      <c r="E8" s="102">
        <v>0</v>
      </c>
      <c r="F8" s="102">
        <v>55.8329977504909</v>
      </c>
      <c r="G8" s="102">
        <v>63.5500007960945</v>
      </c>
      <c r="H8" s="102">
        <v>80.0799994887784</v>
      </c>
      <c r="I8" s="102">
        <v>0</v>
      </c>
      <c r="J8" s="104">
        <f>VLOOKUP(A8,'2012 Data II'!B:C,2,FALSE)</f>
        <v>457.095995485783</v>
      </c>
      <c r="K8" s="102" t="s">
        <v>27</v>
      </c>
      <c r="L8" s="102">
        <v>179.169001773</v>
      </c>
      <c r="M8" s="102">
        <v>0</v>
      </c>
      <c r="N8" s="102">
        <v>1025.37165172677</v>
      </c>
      <c r="O8" s="102">
        <v>349.182594374288</v>
      </c>
      <c r="P8" s="102">
        <v>292.178961738478</v>
      </c>
      <c r="Q8" s="102">
        <v>0</v>
      </c>
      <c r="R8" s="103">
        <f>VLOOKUP(A8,'2012 Data II'!G:H,2,FALSE)</f>
        <v>148.84</v>
      </c>
      <c r="S8" s="102" t="s">
        <v>34</v>
      </c>
    </row>
    <row r="9" spans="1:19" ht="13.5">
      <c r="A9" s="102">
        <v>1495</v>
      </c>
      <c r="B9" s="102" t="s">
        <v>617</v>
      </c>
      <c r="C9" s="103">
        <f>VLOOKUP(A9,'2012 Data II'!L:M,2,FALSE)</f>
        <v>576408</v>
      </c>
      <c r="D9" s="102">
        <v>63.5039990544319</v>
      </c>
      <c r="E9" s="102">
        <v>36.5900000333786</v>
      </c>
      <c r="F9" s="102">
        <v>186.880999363959</v>
      </c>
      <c r="G9" s="102">
        <v>205.252001168206</v>
      </c>
      <c r="H9" s="102">
        <v>405.61099741701</v>
      </c>
      <c r="I9" s="102">
        <v>1.96999999880791</v>
      </c>
      <c r="J9" s="104">
        <f>VLOOKUP(A9,'2012 Data II'!B:C,2,FALSE)</f>
        <v>2334.03997856379</v>
      </c>
      <c r="K9" s="102" t="s">
        <v>27</v>
      </c>
      <c r="L9" s="102">
        <v>3291.038008973</v>
      </c>
      <c r="M9" s="102">
        <v>1950.09088253975</v>
      </c>
      <c r="N9" s="102">
        <v>3259.73421502765</v>
      </c>
      <c r="O9" s="102">
        <v>2034.22254290525</v>
      </c>
      <c r="P9" s="102">
        <v>1624.16199127585</v>
      </c>
      <c r="Q9" s="102">
        <v>6.50296974182129</v>
      </c>
      <c r="R9" s="103">
        <f>VLOOKUP(A9,'2012 Data II'!G:H,2,FALSE)</f>
        <v>1747</v>
      </c>
      <c r="S9" s="102" t="s">
        <v>34</v>
      </c>
    </row>
    <row r="10" spans="1:19" ht="13.5">
      <c r="A10" s="102">
        <v>1792</v>
      </c>
      <c r="B10" s="102" t="s">
        <v>267</v>
      </c>
      <c r="C10" s="103">
        <f>VLOOKUP(A10,'2012 Data II'!L:M,2,FALSE)</f>
        <v>82520</v>
      </c>
      <c r="D10" s="102">
        <v>15.3670001029968</v>
      </c>
      <c r="E10" s="102">
        <v>0</v>
      </c>
      <c r="F10" s="102">
        <v>39.7950002998114</v>
      </c>
      <c r="G10" s="102">
        <v>37.6349996207282</v>
      </c>
      <c r="H10" s="102">
        <v>63.4609987707809</v>
      </c>
      <c r="I10" s="102">
        <v>0</v>
      </c>
      <c r="J10" s="104">
        <f>VLOOKUP(A10,'2012 Data II'!B:C,2,FALSE)</f>
        <v>343.35999751091</v>
      </c>
      <c r="K10" s="102" t="s">
        <v>27</v>
      </c>
      <c r="L10" s="102">
        <v>369.163185596466</v>
      </c>
      <c r="M10" s="102">
        <v>0</v>
      </c>
      <c r="N10" s="102">
        <v>468.751997236162</v>
      </c>
      <c r="O10" s="102">
        <v>313.036588490009</v>
      </c>
      <c r="P10" s="102">
        <v>167.403565639164</v>
      </c>
      <c r="Q10" s="102">
        <v>0</v>
      </c>
      <c r="R10" s="103">
        <f>VLOOKUP(A10,'2012 Data II'!G:H,2,FALSE)</f>
        <v>117</v>
      </c>
      <c r="S10" s="102" t="s">
        <v>34</v>
      </c>
    </row>
    <row r="11" spans="1:19" ht="13.5">
      <c r="A11" s="102">
        <v>1927</v>
      </c>
      <c r="B11" s="102" t="s">
        <v>298</v>
      </c>
      <c r="C11" s="103">
        <f>VLOOKUP(A11,'2012 Data II'!L:M,2,FALSE)</f>
        <v>179312</v>
      </c>
      <c r="D11" s="102">
        <v>28.2919960021973</v>
      </c>
      <c r="E11" s="102">
        <v>8.31000518798828</v>
      </c>
      <c r="F11" s="102">
        <v>125.00200800586</v>
      </c>
      <c r="G11" s="102">
        <v>68.8939967080951</v>
      </c>
      <c r="H11" s="102">
        <v>176.494017296936</v>
      </c>
      <c r="I11" s="102">
        <v>0</v>
      </c>
      <c r="J11" s="104">
        <f>VLOOKUP(A11,'2012 Data II'!B:C,2,FALSE)</f>
        <v>950.503971099854</v>
      </c>
      <c r="K11" s="102" t="s">
        <v>27</v>
      </c>
      <c r="L11" s="102">
        <v>1314.55204127729</v>
      </c>
      <c r="M11" s="102">
        <v>141.506311561912</v>
      </c>
      <c r="N11" s="102">
        <v>1501.24936948065</v>
      </c>
      <c r="O11" s="102">
        <v>401.560688341335</v>
      </c>
      <c r="P11" s="102">
        <v>511.929301277185</v>
      </c>
      <c r="Q11" s="102">
        <v>0</v>
      </c>
      <c r="R11" s="103">
        <f>VLOOKUP(A11,'2012 Data II'!G:H,2,FALSE)</f>
        <v>250.204</v>
      </c>
      <c r="S11" s="102" t="s">
        <v>34</v>
      </c>
    </row>
    <row r="12" spans="1:19" ht="13.5">
      <c r="A12" s="102">
        <v>2062</v>
      </c>
      <c r="B12" s="102" t="s">
        <v>157</v>
      </c>
      <c r="C12" s="103">
        <f>VLOOKUP(A12,'2012 Data II'!L:M,2,FALSE)</f>
        <v>50726</v>
      </c>
      <c r="D12" s="102">
        <v>1.05699920654297</v>
      </c>
      <c r="E12" s="102">
        <v>0</v>
      </c>
      <c r="F12" s="102">
        <v>15.4979872703552</v>
      </c>
      <c r="G12" s="102">
        <v>31.7750000953674</v>
      </c>
      <c r="H12" s="102">
        <v>20.6929998584092</v>
      </c>
      <c r="I12" s="102">
        <v>0</v>
      </c>
      <c r="J12" s="104">
        <f>VLOOKUP(A12,'2012 Data II'!B:C,2,FALSE)</f>
        <v>169.775003612041</v>
      </c>
      <c r="K12" s="102" t="s">
        <v>27</v>
      </c>
      <c r="L12" s="102">
        <v>28.7589791119099</v>
      </c>
      <c r="M12" s="102">
        <v>0</v>
      </c>
      <c r="N12" s="102">
        <v>276.362964069471</v>
      </c>
      <c r="O12" s="102">
        <v>259.940880371258</v>
      </c>
      <c r="P12" s="102">
        <v>80.4035065956414</v>
      </c>
      <c r="Q12" s="102">
        <v>0</v>
      </c>
      <c r="R12" s="103">
        <f>VLOOKUP(A12,'2012 Data II'!G:H,2,FALSE)</f>
        <v>97</v>
      </c>
      <c r="S12" s="102" t="s">
        <v>34</v>
      </c>
    </row>
    <row r="13" spans="1:19" ht="13.5">
      <c r="A13" s="102">
        <v>2305</v>
      </c>
      <c r="B13" s="102" t="s">
        <v>46</v>
      </c>
      <c r="C13" s="103">
        <f>VLOOKUP(A13,'2012 Data II'!L:M,2,FALSE)</f>
        <v>225744</v>
      </c>
      <c r="D13" s="102">
        <v>17.9629907160997</v>
      </c>
      <c r="E13" s="102">
        <v>0</v>
      </c>
      <c r="F13" s="102">
        <v>75.1410008296371</v>
      </c>
      <c r="G13" s="102">
        <v>53.4469986222684</v>
      </c>
      <c r="H13" s="102">
        <v>3.06199976801872</v>
      </c>
      <c r="I13" s="102">
        <v>125.064000596292</v>
      </c>
      <c r="J13" s="104">
        <f>VLOOKUP(A13,'2012 Data II'!B:C,2,FALSE)</f>
        <v>564.660014331341</v>
      </c>
      <c r="K13" s="102" t="s">
        <v>27</v>
      </c>
      <c r="L13" s="102">
        <v>709.704322680831</v>
      </c>
      <c r="M13" s="102">
        <v>0</v>
      </c>
      <c r="N13" s="102">
        <v>1645.2386644322</v>
      </c>
      <c r="O13" s="102">
        <v>503.050519161159</v>
      </c>
      <c r="P13" s="102">
        <v>12.7264495447744</v>
      </c>
      <c r="Q13" s="102">
        <v>329.381154555769</v>
      </c>
      <c r="R13" s="103">
        <f>VLOOKUP(A13,'2012 Data II'!G:H,2,FALSE)</f>
        <v>226</v>
      </c>
      <c r="S13" s="102" t="s">
        <v>34</v>
      </c>
    </row>
    <row r="14" spans="1:19" ht="13.5">
      <c r="A14" s="102">
        <v>2386</v>
      </c>
      <c r="B14" s="102" t="s">
        <v>148</v>
      </c>
      <c r="C14" s="103">
        <f>VLOOKUP(A14,'2012 Data II'!L:M,2,FALSE)</f>
        <v>97038</v>
      </c>
      <c r="D14" s="102">
        <v>19.2869994565845</v>
      </c>
      <c r="E14" s="102">
        <v>0</v>
      </c>
      <c r="F14" s="102">
        <v>75.8499984703958</v>
      </c>
      <c r="G14" s="102">
        <v>82.1799998767674</v>
      </c>
      <c r="H14" s="102">
        <v>105.816001283005</v>
      </c>
      <c r="I14" s="102">
        <v>8.21000021696091</v>
      </c>
      <c r="J14" s="104">
        <f>VLOOKUP(A14,'2012 Data II'!B:C,2,FALSE)</f>
        <v>528.986982643604</v>
      </c>
      <c r="K14" s="102" t="s">
        <v>27</v>
      </c>
      <c r="L14" s="102">
        <v>944.891252081841</v>
      </c>
      <c r="M14" s="102">
        <v>0</v>
      </c>
      <c r="N14" s="102">
        <v>834.690333488863</v>
      </c>
      <c r="O14" s="102">
        <v>438.532151692081</v>
      </c>
      <c r="P14" s="102">
        <v>237.691198116401</v>
      </c>
      <c r="Q14" s="102">
        <v>16.6691700676456</v>
      </c>
      <c r="R14" s="103">
        <f>VLOOKUP(A14,'2012 Data II'!G:H,2,FALSE)</f>
        <v>519</v>
      </c>
      <c r="S14" s="102" t="s">
        <v>34</v>
      </c>
    </row>
    <row r="15" spans="1:19" ht="13.5">
      <c r="A15" s="102">
        <v>2413</v>
      </c>
      <c r="B15" s="102" t="s">
        <v>281</v>
      </c>
      <c r="C15" s="103">
        <f>VLOOKUP(A15,'2012 Data II'!L:M,2,FALSE)</f>
        <v>70436</v>
      </c>
      <c r="D15" s="102">
        <v>3.82999992370605</v>
      </c>
      <c r="E15" s="102">
        <v>0</v>
      </c>
      <c r="F15" s="102">
        <v>57.5019985437393</v>
      </c>
      <c r="G15" s="102">
        <v>69.2490004077554</v>
      </c>
      <c r="H15" s="102">
        <v>100.690000861883</v>
      </c>
      <c r="I15" s="102">
        <v>0</v>
      </c>
      <c r="J15" s="104">
        <f>VLOOKUP(A15,'2012 Data II'!B:C,2,FALSE)</f>
        <v>380.53800201416</v>
      </c>
      <c r="K15" s="102" t="s">
        <v>27</v>
      </c>
      <c r="L15" s="102">
        <v>190.659001946449</v>
      </c>
      <c r="M15" s="102">
        <v>0</v>
      </c>
      <c r="N15" s="102">
        <v>742.24026937969</v>
      </c>
      <c r="O15" s="102">
        <v>452.281956523657</v>
      </c>
      <c r="P15" s="102">
        <v>271.729209552519</v>
      </c>
      <c r="Q15" s="102">
        <v>0</v>
      </c>
      <c r="R15" s="103">
        <f>VLOOKUP(A15,'2012 Data II'!G:H,2,FALSE)</f>
        <v>147.186</v>
      </c>
      <c r="S15" s="102" t="s">
        <v>34</v>
      </c>
    </row>
    <row r="16" spans="1:19" ht="13.5">
      <c r="A16" s="102">
        <v>2602</v>
      </c>
      <c r="B16" s="102" t="s">
        <v>185</v>
      </c>
      <c r="C16" s="103">
        <f>VLOOKUP(A16,'2012 Data II'!L:M,2,FALSE)</f>
        <v>283904</v>
      </c>
      <c r="D16" s="102">
        <v>27.9529995918274</v>
      </c>
      <c r="E16" s="102">
        <v>26.2530000656843</v>
      </c>
      <c r="F16" s="102">
        <v>78.4649992873892</v>
      </c>
      <c r="G16" s="102">
        <v>220.755999643356</v>
      </c>
      <c r="H16" s="102">
        <v>150.91000007838</v>
      </c>
      <c r="I16" s="102">
        <v>0</v>
      </c>
      <c r="J16" s="104">
        <f>VLOOKUP(A16,'2012 Data II'!B:C,2,FALSE)</f>
        <v>794.411024093628</v>
      </c>
      <c r="K16" s="102" t="s">
        <v>27</v>
      </c>
      <c r="L16" s="102">
        <v>1975.02265238762</v>
      </c>
      <c r="M16" s="102">
        <v>1701.43050220609</v>
      </c>
      <c r="N16" s="102">
        <v>1439.52644593967</v>
      </c>
      <c r="O16" s="102">
        <v>1795.86417265318</v>
      </c>
      <c r="P16" s="102">
        <v>554.536986247636</v>
      </c>
      <c r="Q16" s="102">
        <v>0</v>
      </c>
      <c r="R16" s="103">
        <f>VLOOKUP(A16,'2012 Data II'!G:H,2,FALSE)</f>
        <v>612.542</v>
      </c>
      <c r="S16" s="102" t="s">
        <v>34</v>
      </c>
    </row>
    <row r="17" spans="1:19" ht="13.5">
      <c r="A17" s="102">
        <v>2629</v>
      </c>
      <c r="B17" s="102" t="s">
        <v>618</v>
      </c>
      <c r="C17" s="103">
        <f>VLOOKUP(A17,'2012 Data II'!L:M,2,FALSE)</f>
        <v>75840</v>
      </c>
      <c r="D17" s="102">
        <v>11.5769958496094</v>
      </c>
      <c r="E17" s="102">
        <v>0</v>
      </c>
      <c r="F17" s="102">
        <v>36.5329902172089</v>
      </c>
      <c r="G17" s="102">
        <v>113.484003763413</v>
      </c>
      <c r="H17" s="102">
        <v>93.1229994696332</v>
      </c>
      <c r="I17" s="102">
        <v>0</v>
      </c>
      <c r="J17" s="104">
        <f>VLOOKUP(A17,'2012 Data II'!B:C,2,FALSE)</f>
        <v>987.969970703125</v>
      </c>
      <c r="K17" s="102" t="s">
        <v>27</v>
      </c>
      <c r="L17" s="102">
        <v>403.209205646068</v>
      </c>
      <c r="M17" s="102">
        <v>0</v>
      </c>
      <c r="N17" s="102">
        <v>733.880886120256</v>
      </c>
      <c r="O17" s="102">
        <v>754.465608817845</v>
      </c>
      <c r="P17" s="102">
        <v>228.837450692759</v>
      </c>
      <c r="Q17" s="102">
        <v>0</v>
      </c>
      <c r="R17" s="103">
        <f>VLOOKUP(A17,'2012 Data II'!G:H,2,FALSE)</f>
        <v>666</v>
      </c>
      <c r="S17" s="102" t="s">
        <v>34</v>
      </c>
    </row>
    <row r="18" spans="1:19" ht="13.5">
      <c r="A18" s="102">
        <v>2683</v>
      </c>
      <c r="B18" s="102" t="s">
        <v>54</v>
      </c>
      <c r="C18" s="103">
        <f>VLOOKUP(A18,'2012 Data II'!L:M,2,FALSE)</f>
        <v>217591</v>
      </c>
      <c r="D18" s="102">
        <v>0</v>
      </c>
      <c r="E18" s="102">
        <v>15.9799998886883</v>
      </c>
      <c r="F18" s="102">
        <v>43.4629995375872</v>
      </c>
      <c r="G18" s="102">
        <v>47.5640001222491</v>
      </c>
      <c r="H18" s="102">
        <v>64.8860005289316</v>
      </c>
      <c r="I18" s="102">
        <v>0</v>
      </c>
      <c r="J18" s="104">
        <f>VLOOKUP(A18,'2012 Data II'!B:C,2,FALSE)</f>
        <v>592.915977478027</v>
      </c>
      <c r="K18" s="102" t="s">
        <v>27</v>
      </c>
      <c r="L18" s="102">
        <v>0</v>
      </c>
      <c r="M18" s="102">
        <v>1623.11231244728</v>
      </c>
      <c r="N18" s="102">
        <v>931.692551083863</v>
      </c>
      <c r="O18" s="102">
        <v>462.178826928139</v>
      </c>
      <c r="P18" s="102">
        <v>352.646301016212</v>
      </c>
      <c r="Q18" s="102">
        <v>0</v>
      </c>
      <c r="R18" s="103">
        <f>VLOOKUP(A18,'2012 Data II'!G:H,2,FALSE)</f>
        <v>460.348</v>
      </c>
      <c r="S18" s="102" t="s">
        <v>34</v>
      </c>
    </row>
    <row r="19" spans="1:19" ht="13.5">
      <c r="A19" s="102">
        <v>2764</v>
      </c>
      <c r="B19" s="102" t="s">
        <v>345</v>
      </c>
      <c r="C19" s="103">
        <f>VLOOKUP(A19,'2012 Data II'!L:M,2,FALSE)</f>
        <v>187683</v>
      </c>
      <c r="D19" s="102">
        <v>0</v>
      </c>
      <c r="E19" s="102">
        <v>41.3999997582287</v>
      </c>
      <c r="F19" s="102">
        <v>75.5619997836184</v>
      </c>
      <c r="G19" s="102">
        <v>138.647999899229</v>
      </c>
      <c r="H19" s="102">
        <v>182.225999691756</v>
      </c>
      <c r="I19" s="102">
        <v>0</v>
      </c>
      <c r="J19" s="104">
        <f>VLOOKUP(A19,'2012 Data II'!B:C,2,FALSE)</f>
        <v>944.863017439842</v>
      </c>
      <c r="K19" s="102" t="s">
        <v>27</v>
      </c>
      <c r="L19" s="102">
        <v>0</v>
      </c>
      <c r="M19" s="102">
        <v>2088.0527818948</v>
      </c>
      <c r="N19" s="102">
        <v>968.541430043057</v>
      </c>
      <c r="O19" s="102">
        <v>857.623872331344</v>
      </c>
      <c r="P19" s="102">
        <v>551.929195814417</v>
      </c>
      <c r="Q19" s="102">
        <v>0</v>
      </c>
      <c r="R19" s="103">
        <f>VLOOKUP(A19,'2012 Data II'!G:H,2,FALSE)</f>
        <v>293.76</v>
      </c>
      <c r="S19" s="102" t="s">
        <v>34</v>
      </c>
    </row>
    <row r="20" spans="1:19" ht="13.5">
      <c r="A20" s="102">
        <v>3358</v>
      </c>
      <c r="B20" s="102" t="s">
        <v>232</v>
      </c>
      <c r="C20" s="103">
        <f>VLOOKUP(A20,'2012 Data II'!L:M,2,FALSE)</f>
        <v>221570</v>
      </c>
      <c r="D20" s="102">
        <v>75.862002056092</v>
      </c>
      <c r="E20" s="102">
        <v>28.8300003185868</v>
      </c>
      <c r="F20" s="102">
        <v>107.251995514962</v>
      </c>
      <c r="G20" s="102">
        <v>188.210005370784</v>
      </c>
      <c r="H20" s="102">
        <v>178.36499732174</v>
      </c>
      <c r="I20" s="102">
        <v>0</v>
      </c>
      <c r="J20" s="104">
        <f>VLOOKUP(A20,'2012 Data II'!B:C,2,FALSE)</f>
        <v>1662.45400198922</v>
      </c>
      <c r="K20" s="102" t="s">
        <v>27</v>
      </c>
      <c r="L20" s="102">
        <v>4012.53803569824</v>
      </c>
      <c r="M20" s="102">
        <v>997.208029001951</v>
      </c>
      <c r="N20" s="102">
        <v>1803.49780838378</v>
      </c>
      <c r="O20" s="102">
        <v>1481.46549692011</v>
      </c>
      <c r="P20" s="102">
        <v>722.745518340962</v>
      </c>
      <c r="Q20" s="102">
        <v>0</v>
      </c>
      <c r="R20" s="103">
        <f>VLOOKUP(A20,'2012 Data II'!G:H,2,FALSE)</f>
        <v>1529.976</v>
      </c>
      <c r="S20" s="102" t="s">
        <v>34</v>
      </c>
    </row>
    <row r="21" spans="1:19" ht="13.5">
      <c r="A21" s="102">
        <v>3574</v>
      </c>
      <c r="B21" s="102" t="s">
        <v>619</v>
      </c>
      <c r="C21" s="103">
        <f>VLOOKUP(A21,'2012 Data II'!L:M,2,FALSE)</f>
        <v>54762</v>
      </c>
      <c r="D21" s="102">
        <v>0</v>
      </c>
      <c r="E21" s="102">
        <v>12.2900085449219</v>
      </c>
      <c r="F21" s="102">
        <v>17.7629935145378</v>
      </c>
      <c r="G21" s="102">
        <v>46.578999241814</v>
      </c>
      <c r="H21" s="102">
        <v>44.4900007285178</v>
      </c>
      <c r="I21" s="102">
        <v>0</v>
      </c>
      <c r="J21" s="104">
        <f>VLOOKUP(A21,'2012 Data II'!B:C,2,FALSE)</f>
        <v>178.190002441406</v>
      </c>
      <c r="K21" s="102" t="s">
        <v>27</v>
      </c>
      <c r="L21" s="102">
        <v>0</v>
      </c>
      <c r="M21" s="102">
        <v>578.199430368841</v>
      </c>
      <c r="N21" s="102">
        <v>442.019252694212</v>
      </c>
      <c r="O21" s="102">
        <v>189.1258921884</v>
      </c>
      <c r="P21" s="102">
        <v>98.7456983849406</v>
      </c>
      <c r="Q21" s="102">
        <v>0</v>
      </c>
      <c r="R21" s="103">
        <f>VLOOKUP(A21,'2012 Data II'!G:H,2,FALSE)</f>
        <v>151.306</v>
      </c>
      <c r="S21" s="102" t="s">
        <v>34</v>
      </c>
    </row>
    <row r="22" spans="1:19" ht="13.5">
      <c r="A22" s="102">
        <v>3763</v>
      </c>
      <c r="B22" s="102" t="s">
        <v>124</v>
      </c>
      <c r="C22" s="103">
        <f>VLOOKUP(A22,'2012 Data II'!L:M,2,FALSE)</f>
        <v>106482</v>
      </c>
      <c r="D22" s="102">
        <v>0</v>
      </c>
      <c r="E22" s="102">
        <v>18.9799995273352</v>
      </c>
      <c r="F22" s="102">
        <v>52.4000009186566</v>
      </c>
      <c r="G22" s="102">
        <v>129.129997845739</v>
      </c>
      <c r="H22" s="102">
        <v>76.9399994127452</v>
      </c>
      <c r="I22" s="102">
        <v>0</v>
      </c>
      <c r="J22" s="104">
        <f>VLOOKUP(A22,'2012 Data II'!B:C,2,FALSE)</f>
        <v>562.980009652674</v>
      </c>
      <c r="K22" s="102" t="s">
        <v>27</v>
      </c>
      <c r="L22" s="102">
        <v>0</v>
      </c>
      <c r="M22" s="102">
        <v>615.7667863518</v>
      </c>
      <c r="N22" s="102">
        <v>966.016626062803</v>
      </c>
      <c r="O22" s="102">
        <v>783.32709050132</v>
      </c>
      <c r="P22" s="102">
        <v>336.872798074037</v>
      </c>
      <c r="Q22" s="102">
        <v>0</v>
      </c>
      <c r="R22" s="103">
        <f>VLOOKUP(A22,'2012 Data II'!G:H,2,FALSE)</f>
        <v>873.616</v>
      </c>
      <c r="S22" s="102" t="s">
        <v>34</v>
      </c>
    </row>
    <row r="23" spans="1:19" ht="13.5">
      <c r="A23" s="102">
        <v>3817</v>
      </c>
      <c r="B23" s="102" t="s">
        <v>125</v>
      </c>
      <c r="C23" s="103">
        <f>VLOOKUP(A23,'2012 Data II'!L:M,2,FALSE)</f>
        <v>3499840</v>
      </c>
      <c r="D23" s="102">
        <v>297.310001585633</v>
      </c>
      <c r="E23" s="102">
        <v>76.3499991241843</v>
      </c>
      <c r="F23" s="102">
        <v>563.040007665753</v>
      </c>
      <c r="G23" s="102">
        <v>2072.25000084564</v>
      </c>
      <c r="H23" s="102">
        <v>1376.91999965999</v>
      </c>
      <c r="I23" s="102">
        <v>0</v>
      </c>
      <c r="J23" s="104">
        <f>VLOOKUP(A23,'2012 Data II'!B:C,2,FALSE)</f>
        <v>17026.499941526</v>
      </c>
      <c r="K23" s="102" t="s">
        <v>27</v>
      </c>
      <c r="L23" s="102">
        <v>39643.3171598837</v>
      </c>
      <c r="M23" s="102">
        <v>6411.29450132698</v>
      </c>
      <c r="N23" s="102">
        <v>14989.7497944115</v>
      </c>
      <c r="O23" s="102">
        <v>26649.5508211288</v>
      </c>
      <c r="P23" s="102">
        <v>9258.19701605843</v>
      </c>
      <c r="Q23" s="102">
        <v>0</v>
      </c>
      <c r="R23" s="103" t="str">
        <f>VLOOKUP(A23,'2012 Data II'!G:H,2,FALSE)</f>
        <v>NULL</v>
      </c>
      <c r="S23" s="102" t="s">
        <v>34</v>
      </c>
    </row>
    <row r="24" spans="1:19" ht="13.5">
      <c r="A24" s="102">
        <v>3898</v>
      </c>
      <c r="B24" s="102" t="s">
        <v>215</v>
      </c>
      <c r="C24" s="103">
        <f>VLOOKUP(A24,'2012 Data II'!L:M,2,FALSE)</f>
        <v>227180</v>
      </c>
      <c r="D24" s="102">
        <v>0</v>
      </c>
      <c r="E24" s="102">
        <v>44.7199997901917</v>
      </c>
      <c r="F24" s="102">
        <v>93.3699948787689</v>
      </c>
      <c r="G24" s="102">
        <v>199.109999835491</v>
      </c>
      <c r="H24" s="102">
        <v>150.699997607386</v>
      </c>
      <c r="I24" s="102">
        <v>26.1599999982864</v>
      </c>
      <c r="J24" s="104">
        <f>VLOOKUP(A24,'2012 Data II'!B:C,2,FALSE)</f>
        <v>1122.13996803761</v>
      </c>
      <c r="K24" s="102" t="s">
        <v>27</v>
      </c>
      <c r="L24" s="102">
        <v>0</v>
      </c>
      <c r="M24" s="102">
        <v>1917.51449782401</v>
      </c>
      <c r="N24" s="102">
        <v>1556.20573132299</v>
      </c>
      <c r="O24" s="102">
        <v>1621.86872896738</v>
      </c>
      <c r="P24" s="102">
        <v>488.024018392432</v>
      </c>
      <c r="Q24" s="102">
        <v>72.6960393991321</v>
      </c>
      <c r="R24" s="103">
        <f>VLOOKUP(A24,'2012 Data II'!G:H,2,FALSE)</f>
        <v>866</v>
      </c>
      <c r="S24" s="102" t="s">
        <v>34</v>
      </c>
    </row>
    <row r="25" spans="1:19" ht="13.5">
      <c r="A25" s="102">
        <v>4033</v>
      </c>
      <c r="B25" s="102" t="s">
        <v>36</v>
      </c>
      <c r="C25" s="103">
        <f>VLOOKUP(A25,'2012 Data II'!L:M,2,FALSE)</f>
        <v>60137</v>
      </c>
      <c r="D25" s="102">
        <v>16.4860000610352</v>
      </c>
      <c r="E25" s="102">
        <v>0</v>
      </c>
      <c r="F25" s="102">
        <v>38.069996971637</v>
      </c>
      <c r="G25" s="102">
        <v>76.0649850908667</v>
      </c>
      <c r="H25" s="102">
        <v>55.2110002208501</v>
      </c>
      <c r="I25" s="102">
        <v>0</v>
      </c>
      <c r="J25" s="104">
        <f>VLOOKUP(A25,'2012 Data II'!B:C,2,FALSE)</f>
        <v>601.469970703125</v>
      </c>
      <c r="K25" s="102" t="s">
        <v>27</v>
      </c>
      <c r="L25" s="102">
        <v>589.55499037914</v>
      </c>
      <c r="M25" s="102">
        <v>0</v>
      </c>
      <c r="N25" s="102">
        <v>581.292320989131</v>
      </c>
      <c r="O25" s="102">
        <v>544.878866329324</v>
      </c>
      <c r="P25" s="102">
        <v>136.490235215751</v>
      </c>
      <c r="Q25" s="102">
        <v>0</v>
      </c>
      <c r="R25" s="103">
        <f>VLOOKUP(A25,'2012 Data II'!G:H,2,FALSE)</f>
        <v>547</v>
      </c>
      <c r="S25" s="102" t="s">
        <v>34</v>
      </c>
    </row>
    <row r="26" spans="1:19" ht="13.5">
      <c r="A26" s="102">
        <v>4222</v>
      </c>
      <c r="B26" s="102" t="s">
        <v>446</v>
      </c>
      <c r="C26" s="103">
        <f>VLOOKUP(A26,'2012 Data II'!L:M,2,FALSE)</f>
        <v>335630</v>
      </c>
      <c r="D26" s="102">
        <v>42.6400008276105</v>
      </c>
      <c r="E26" s="102">
        <v>8.31999883055687</v>
      </c>
      <c r="F26" s="102">
        <v>181.260001936927</v>
      </c>
      <c r="G26" s="102">
        <v>230.323997506872</v>
      </c>
      <c r="H26" s="102">
        <v>192.425001443364</v>
      </c>
      <c r="I26" s="102">
        <v>0</v>
      </c>
      <c r="J26" s="104">
        <f>VLOOKUP(A26,'2012 Data II'!B:C,2,FALSE)</f>
        <v>1829.5139926374</v>
      </c>
      <c r="K26" s="102" t="s">
        <v>27</v>
      </c>
      <c r="L26" s="102">
        <v>1748.41714900732</v>
      </c>
      <c r="M26" s="102">
        <v>175.994176357985</v>
      </c>
      <c r="N26" s="102">
        <v>3090.63990737544</v>
      </c>
      <c r="O26" s="102">
        <v>1959.57501882059</v>
      </c>
      <c r="P26" s="102">
        <v>732.527088976465</v>
      </c>
      <c r="Q26" s="102">
        <v>0</v>
      </c>
      <c r="R26" s="103">
        <f>VLOOKUP(A26,'2012 Data II'!G:H,2,FALSE)</f>
        <v>2173.374</v>
      </c>
      <c r="S26" s="102" t="s">
        <v>34</v>
      </c>
    </row>
    <row r="27" spans="1:19" ht="13.5">
      <c r="A27" s="102">
        <v>4384</v>
      </c>
      <c r="B27" s="102" t="s">
        <v>299</v>
      </c>
      <c r="C27" s="103">
        <f>VLOOKUP(A27,'2012 Data II'!L:M,2,FALSE)</f>
        <v>901920</v>
      </c>
      <c r="D27" s="102">
        <v>41.4140167236328</v>
      </c>
      <c r="E27" s="102">
        <v>136.29899340868</v>
      </c>
      <c r="F27" s="102">
        <v>288.802989059943</v>
      </c>
      <c r="G27" s="102">
        <v>282.541001760866</v>
      </c>
      <c r="H27" s="102">
        <v>698.997004222125</v>
      </c>
      <c r="I27" s="102">
        <v>0</v>
      </c>
      <c r="J27" s="104">
        <f>VLOOKUP(A27,'2012 Data II'!B:C,2,FALSE)</f>
        <v>3599.73794412613</v>
      </c>
      <c r="K27" s="102" t="s">
        <v>27</v>
      </c>
      <c r="L27" s="102">
        <v>5557.65788239241</v>
      </c>
      <c r="M27" s="102">
        <v>7199.26178773912</v>
      </c>
      <c r="N27" s="102">
        <v>7539.46202536691</v>
      </c>
      <c r="O27" s="102">
        <v>3155.23238617089</v>
      </c>
      <c r="P27" s="102">
        <v>4692.74420781705</v>
      </c>
      <c r="Q27" s="102">
        <v>0</v>
      </c>
      <c r="R27" s="103">
        <f>VLOOKUP(A27,'2012 Data II'!G:H,2,FALSE)</f>
        <v>1898.581</v>
      </c>
      <c r="S27" s="102" t="s">
        <v>34</v>
      </c>
    </row>
    <row r="28" spans="1:19" ht="13.5">
      <c r="A28" s="102">
        <v>4546</v>
      </c>
      <c r="B28" s="102" t="s">
        <v>620</v>
      </c>
      <c r="C28" s="103">
        <f>VLOOKUP(A28,'2012 Data II'!L:M,2,FALSE)</f>
        <v>67875</v>
      </c>
      <c r="D28" s="102">
        <v>9.00900268554688</v>
      </c>
      <c r="E28" s="102">
        <v>0</v>
      </c>
      <c r="F28" s="102">
        <v>46.971004486084</v>
      </c>
      <c r="G28" s="102">
        <v>95.7290010452271</v>
      </c>
      <c r="H28" s="102">
        <v>13.0340011492372</v>
      </c>
      <c r="I28" s="102">
        <v>0</v>
      </c>
      <c r="J28" s="104">
        <f>VLOOKUP(A28,'2012 Data II'!B:C,2,FALSE)</f>
        <v>476.091014266014</v>
      </c>
      <c r="K28" s="102" t="s">
        <v>27</v>
      </c>
      <c r="L28" s="102">
        <v>950.029124371707</v>
      </c>
      <c r="M28" s="102">
        <v>0</v>
      </c>
      <c r="N28" s="102">
        <v>709.917668984854</v>
      </c>
      <c r="O28" s="102">
        <v>878.442006344034</v>
      </c>
      <c r="P28" s="102">
        <v>44.112380255945</v>
      </c>
      <c r="Q28" s="102">
        <v>0</v>
      </c>
      <c r="R28" s="103">
        <f>VLOOKUP(A28,'2012 Data II'!G:H,2,FALSE)</f>
        <v>639.818</v>
      </c>
      <c r="S28" s="102" t="s">
        <v>34</v>
      </c>
    </row>
    <row r="29" spans="1:19" ht="13.5">
      <c r="A29" s="102">
        <v>4681</v>
      </c>
      <c r="B29" s="102" t="s">
        <v>55</v>
      </c>
      <c r="C29" s="103">
        <f>VLOOKUP(A29,'2012 Data II'!L:M,2,FALSE)</f>
        <v>396125</v>
      </c>
      <c r="D29" s="102">
        <v>0</v>
      </c>
      <c r="E29" s="102">
        <v>44.5840005651116</v>
      </c>
      <c r="F29" s="102">
        <v>154.002000812441</v>
      </c>
      <c r="G29" s="102">
        <v>167.840000132099</v>
      </c>
      <c r="H29" s="102">
        <v>156.254999686033</v>
      </c>
      <c r="I29" s="102">
        <v>0</v>
      </c>
      <c r="J29" s="104">
        <f>VLOOKUP(A29,'2012 Data II'!B:C,2,FALSE)</f>
        <v>1855.31003570557</v>
      </c>
      <c r="K29" s="102" t="s">
        <v>27</v>
      </c>
      <c r="L29" s="102">
        <v>0</v>
      </c>
      <c r="M29" s="102">
        <v>2286.90294746496</v>
      </c>
      <c r="N29" s="102">
        <v>2576.34895732766</v>
      </c>
      <c r="O29" s="102">
        <v>1606.30215541017</v>
      </c>
      <c r="P29" s="102">
        <v>606.099057426676</v>
      </c>
      <c r="Q29" s="102">
        <v>0</v>
      </c>
      <c r="R29" s="103">
        <f>VLOOKUP(A29,'2012 Data II'!G:H,2,FALSE)</f>
        <v>833.606</v>
      </c>
      <c r="S29" s="102" t="s">
        <v>34</v>
      </c>
    </row>
    <row r="30" spans="1:19" ht="13.5">
      <c r="A30" s="102">
        <v>4843</v>
      </c>
      <c r="B30" s="102" t="s">
        <v>180</v>
      </c>
      <c r="C30" s="103">
        <f>VLOOKUP(A30,'2012 Data II'!L:M,2,FALSE)</f>
        <v>2076354</v>
      </c>
      <c r="D30" s="102">
        <v>141.266994634643</v>
      </c>
      <c r="E30" s="102">
        <v>150.576999450102</v>
      </c>
      <c r="F30" s="102">
        <v>392.741000838578</v>
      </c>
      <c r="G30" s="102">
        <v>664.0269988738</v>
      </c>
      <c r="H30" s="102">
        <v>725.860998140648</v>
      </c>
      <c r="I30" s="102">
        <v>0</v>
      </c>
      <c r="J30" s="104">
        <f>VLOOKUP(A30,'2012 Data II'!B:C,2,FALSE)</f>
        <v>5261.35296989977</v>
      </c>
      <c r="K30" s="102" t="s">
        <v>27</v>
      </c>
      <c r="L30" s="102">
        <v>17854.8066269755</v>
      </c>
      <c r="M30" s="102">
        <v>9083.8867523782</v>
      </c>
      <c r="N30" s="102">
        <v>9784.70805970486</v>
      </c>
      <c r="O30" s="102">
        <v>8320.73250214173</v>
      </c>
      <c r="P30" s="102">
        <v>3973.17211829405</v>
      </c>
      <c r="Q30" s="102">
        <v>0</v>
      </c>
      <c r="R30" s="103">
        <f>VLOOKUP(A30,'2012 Data II'!G:H,2,FALSE)</f>
        <v>3796</v>
      </c>
      <c r="S30" s="102" t="s">
        <v>34</v>
      </c>
    </row>
    <row r="31" spans="1:19" ht="13.5">
      <c r="A31" s="102">
        <v>4951</v>
      </c>
      <c r="B31" s="102" t="s">
        <v>177</v>
      </c>
      <c r="C31" s="103">
        <f>VLOOKUP(A31,'2012 Data II'!L:M,2,FALSE)</f>
        <v>58983</v>
      </c>
      <c r="D31" s="102">
        <v>15.1400187313557</v>
      </c>
      <c r="E31" s="102">
        <v>0</v>
      </c>
      <c r="F31" s="102">
        <v>22.8700078167021</v>
      </c>
      <c r="G31" s="102">
        <v>46.7900031171739</v>
      </c>
      <c r="H31" s="102">
        <v>61.9499975610524</v>
      </c>
      <c r="I31" s="102">
        <v>0</v>
      </c>
      <c r="J31" s="104">
        <f>VLOOKUP(A31,'2012 Data II'!B:C,2,FALSE)</f>
        <v>262.619999140501</v>
      </c>
      <c r="K31" s="102" t="s">
        <v>27</v>
      </c>
      <c r="L31" s="102">
        <v>411.370943278074</v>
      </c>
      <c r="M31" s="102">
        <v>0</v>
      </c>
      <c r="N31" s="102">
        <v>258.697601139545</v>
      </c>
      <c r="O31" s="102">
        <v>433.595034264028</v>
      </c>
      <c r="P31" s="102">
        <v>286.003682762384</v>
      </c>
      <c r="Q31" s="102">
        <v>0</v>
      </c>
      <c r="R31" s="103">
        <f>VLOOKUP(A31,'2012 Data II'!G:H,2,FALSE)</f>
        <v>192.532</v>
      </c>
      <c r="S31" s="102" t="s">
        <v>34</v>
      </c>
    </row>
    <row r="32" spans="1:19" ht="13.5">
      <c r="A32" s="102">
        <v>5167</v>
      </c>
      <c r="B32" s="102" t="s">
        <v>182</v>
      </c>
      <c r="C32" s="103">
        <f>VLOOKUP(A32,'2012 Data II'!L:M,2,FALSE)</f>
        <v>243667</v>
      </c>
      <c r="D32" s="102">
        <v>10.44500041008</v>
      </c>
      <c r="E32" s="102">
        <v>62.5339980125427</v>
      </c>
      <c r="F32" s="102">
        <v>142.530024142936</v>
      </c>
      <c r="G32" s="102">
        <v>383.539988155477</v>
      </c>
      <c r="H32" s="102">
        <v>219.925998929888</v>
      </c>
      <c r="I32" s="102">
        <v>0</v>
      </c>
      <c r="J32" s="104">
        <f>VLOOKUP(A32,'2012 Data II'!B:C,2,FALSE)</f>
        <v>2126.09104681015</v>
      </c>
      <c r="K32" s="102" t="s">
        <v>27</v>
      </c>
      <c r="L32" s="102">
        <v>403.359272103757</v>
      </c>
      <c r="M32" s="102">
        <v>2259.36349557526</v>
      </c>
      <c r="N32" s="102">
        <v>1990.54244633485</v>
      </c>
      <c r="O32" s="102">
        <v>1854.4476592592</v>
      </c>
      <c r="P32" s="102">
        <v>401.955728067536</v>
      </c>
      <c r="Q32" s="102">
        <v>0</v>
      </c>
      <c r="R32" s="103">
        <f>VLOOKUP(A32,'2012 Data II'!G:H,2,FALSE)</f>
        <v>2272.789</v>
      </c>
      <c r="S32" s="102" t="s">
        <v>34</v>
      </c>
    </row>
    <row r="33" spans="1:19" ht="13.5">
      <c r="A33" s="102">
        <v>5680</v>
      </c>
      <c r="B33" s="102" t="s">
        <v>169</v>
      </c>
      <c r="C33" s="103">
        <f>VLOOKUP(A33,'2012 Data II'!L:M,2,FALSE)</f>
        <v>479019</v>
      </c>
      <c r="D33" s="102">
        <v>59.9899982213974</v>
      </c>
      <c r="E33" s="102">
        <v>0</v>
      </c>
      <c r="F33" s="102">
        <v>229.400001192</v>
      </c>
      <c r="G33" s="102">
        <v>272.899999405257</v>
      </c>
      <c r="H33" s="102">
        <v>268.419999875128</v>
      </c>
      <c r="I33" s="102">
        <v>0</v>
      </c>
      <c r="J33" s="104">
        <f>VLOOKUP(A33,'2012 Data II'!B:C,2,FALSE)</f>
        <v>1687.79105687141</v>
      </c>
      <c r="K33" s="102" t="s">
        <v>27</v>
      </c>
      <c r="L33" s="102">
        <v>4709.32896304131</v>
      </c>
      <c r="M33" s="102">
        <v>0</v>
      </c>
      <c r="N33" s="102">
        <v>5213.50421011262</v>
      </c>
      <c r="O33" s="102">
        <v>3120.96454089321</v>
      </c>
      <c r="P33" s="102">
        <v>1452.7877006029</v>
      </c>
      <c r="Q33" s="102">
        <v>0</v>
      </c>
      <c r="R33" s="103">
        <f>VLOOKUP(A33,'2012 Data II'!G:H,2,FALSE)</f>
        <v>810.946</v>
      </c>
      <c r="S33" s="102" t="s">
        <v>34</v>
      </c>
    </row>
    <row r="34" spans="1:19" ht="13.5">
      <c r="A34" s="102">
        <v>5707</v>
      </c>
      <c r="B34" s="102" t="s">
        <v>186</v>
      </c>
      <c r="C34" s="103">
        <f>VLOOKUP(A34,'2012 Data II'!L:M,2,FALSE)</f>
        <v>79135</v>
      </c>
      <c r="D34" s="102">
        <v>16.4920002818108</v>
      </c>
      <c r="E34" s="102">
        <v>0.281000018119812</v>
      </c>
      <c r="F34" s="102">
        <v>34.2920002005994</v>
      </c>
      <c r="G34" s="102">
        <v>77.4159978330135</v>
      </c>
      <c r="H34" s="102">
        <v>57.9370011202991</v>
      </c>
      <c r="I34" s="102">
        <v>0</v>
      </c>
      <c r="J34" s="104">
        <f>VLOOKUP(A34,'2012 Data II'!B:C,2,FALSE)</f>
        <v>416.625982642174</v>
      </c>
      <c r="K34" s="102" t="s">
        <v>27</v>
      </c>
      <c r="L34" s="102">
        <v>725.916213929653</v>
      </c>
      <c r="M34" s="102">
        <v>5.65709239244461</v>
      </c>
      <c r="N34" s="102">
        <v>413.059762222692</v>
      </c>
      <c r="O34" s="102">
        <v>605.479584509507</v>
      </c>
      <c r="P34" s="102">
        <v>166.796367250383</v>
      </c>
      <c r="Q34" s="102">
        <v>0</v>
      </c>
      <c r="R34" s="103">
        <f>VLOOKUP(A34,'2012 Data II'!G:H,2,FALSE)</f>
        <v>252.381</v>
      </c>
      <c r="S34" s="102" t="s">
        <v>34</v>
      </c>
    </row>
    <row r="35" spans="1:19" ht="13.5">
      <c r="A35" s="102">
        <v>5869</v>
      </c>
      <c r="B35" s="102" t="s">
        <v>187</v>
      </c>
      <c r="C35" s="103">
        <f>VLOOKUP(A35,'2012 Data II'!L:M,2,FALSE)</f>
        <v>74048</v>
      </c>
      <c r="D35" s="102">
        <v>7.39099979400635</v>
      </c>
      <c r="E35" s="102">
        <v>6.92000079154968</v>
      </c>
      <c r="F35" s="102">
        <v>30.401000648737</v>
      </c>
      <c r="G35" s="102">
        <v>78.1820007041097</v>
      </c>
      <c r="H35" s="102">
        <v>55.8499990254641</v>
      </c>
      <c r="I35" s="102">
        <v>0</v>
      </c>
      <c r="J35" s="104">
        <f>VLOOKUP(A35,'2012 Data II'!B:C,2,FALSE)</f>
        <v>302.014007568359</v>
      </c>
      <c r="K35" s="102" t="s">
        <v>27</v>
      </c>
      <c r="L35" s="102">
        <v>341.325162701309</v>
      </c>
      <c r="M35" s="102">
        <v>163.079690536484</v>
      </c>
      <c r="N35" s="102">
        <v>465.195721333846</v>
      </c>
      <c r="O35" s="102">
        <v>475.544486595318</v>
      </c>
      <c r="P35" s="102">
        <v>130.113388613798</v>
      </c>
      <c r="Q35" s="102">
        <v>0</v>
      </c>
      <c r="R35" s="103">
        <f>VLOOKUP(A35,'2012 Data II'!G:H,2,FALSE)</f>
        <v>218.076</v>
      </c>
      <c r="S35" s="102" t="s">
        <v>34</v>
      </c>
    </row>
    <row r="36" spans="1:19" ht="13.5">
      <c r="A36" s="102">
        <v>6058</v>
      </c>
      <c r="B36" s="102" t="s">
        <v>300</v>
      </c>
      <c r="C36" s="103">
        <f>VLOOKUP(A36,'2012 Data II'!L:M,2,FALSE)</f>
        <v>139304</v>
      </c>
      <c r="D36" s="102">
        <v>20.8980712890625</v>
      </c>
      <c r="E36" s="102">
        <v>36.468001127243</v>
      </c>
      <c r="F36" s="102">
        <v>106.690026476979</v>
      </c>
      <c r="G36" s="102">
        <v>196.572906857356</v>
      </c>
      <c r="H36" s="102">
        <v>263.771101035178</v>
      </c>
      <c r="I36" s="102">
        <v>0</v>
      </c>
      <c r="J36" s="104">
        <f>VLOOKUP(A36,'2012 Data II'!B:C,2,FALSE)</f>
        <v>1145.17100977898</v>
      </c>
      <c r="K36" s="102" t="s">
        <v>27</v>
      </c>
      <c r="L36" s="102">
        <v>1425.75321425498</v>
      </c>
      <c r="M36" s="102">
        <v>1481.96780849621</v>
      </c>
      <c r="N36" s="102">
        <v>1741.18733611121</v>
      </c>
      <c r="O36" s="102">
        <v>1064.38993568609</v>
      </c>
      <c r="P36" s="102">
        <v>658.439806839917</v>
      </c>
      <c r="Q36" s="102">
        <v>0</v>
      </c>
      <c r="R36" s="103">
        <f>VLOOKUP(A36,'2012 Data II'!G:H,2,FALSE)</f>
        <v>461.988</v>
      </c>
      <c r="S36" s="102" t="s">
        <v>34</v>
      </c>
    </row>
    <row r="37" spans="1:19" ht="13.5">
      <c r="A37" s="102">
        <v>6652</v>
      </c>
      <c r="B37" s="102" t="s">
        <v>336</v>
      </c>
      <c r="C37" s="103">
        <f>VLOOKUP(A37,'2012 Data II'!L:M,2,FALSE)</f>
        <v>84324</v>
      </c>
      <c r="D37" s="102">
        <v>11.7300109863281</v>
      </c>
      <c r="E37" s="102">
        <v>0</v>
      </c>
      <c r="F37" s="102">
        <v>18.5909986458719</v>
      </c>
      <c r="G37" s="102">
        <v>59.8860006704926</v>
      </c>
      <c r="H37" s="102">
        <v>41.1870002299547</v>
      </c>
      <c r="I37" s="102">
        <v>0</v>
      </c>
      <c r="J37" s="104">
        <f>VLOOKUP(A37,'2012 Data II'!B:C,2,FALSE)</f>
        <v>312.640006065369</v>
      </c>
      <c r="K37" s="102" t="s">
        <v>27</v>
      </c>
      <c r="L37" s="102">
        <v>648.458595246077</v>
      </c>
      <c r="M37" s="102">
        <v>0</v>
      </c>
      <c r="N37" s="102">
        <v>271.383554823697</v>
      </c>
      <c r="O37" s="102">
        <v>489.585080933757</v>
      </c>
      <c r="P37" s="102">
        <v>152.936814186629</v>
      </c>
      <c r="Q37" s="102">
        <v>0</v>
      </c>
      <c r="R37" s="103">
        <f>VLOOKUP(A37,'2012 Data II'!G:H,2,FALSE)</f>
        <v>193</v>
      </c>
      <c r="S37" s="102" t="s">
        <v>34</v>
      </c>
    </row>
    <row r="38" spans="1:19" ht="13.5">
      <c r="A38" s="102">
        <v>6760</v>
      </c>
      <c r="B38" s="102" t="s">
        <v>457</v>
      </c>
      <c r="C38" s="103">
        <f>VLOOKUP(A38,'2012 Data II'!L:M,2,FALSE)</f>
        <v>56462</v>
      </c>
      <c r="D38" s="102">
        <v>18.4800001978874</v>
      </c>
      <c r="E38" s="102">
        <v>0</v>
      </c>
      <c r="F38" s="102">
        <v>78.1400017514825</v>
      </c>
      <c r="G38" s="102">
        <v>115.168000759557</v>
      </c>
      <c r="H38" s="102">
        <v>71.6059996243566</v>
      </c>
      <c r="I38" s="102">
        <v>0</v>
      </c>
      <c r="J38" s="104">
        <f>VLOOKUP(A38,'2012 Data II'!B:C,2,FALSE)</f>
        <v>616.239989280701</v>
      </c>
      <c r="K38" s="102" t="s">
        <v>27</v>
      </c>
      <c r="L38" s="102">
        <v>694.781537558883</v>
      </c>
      <c r="M38" s="102">
        <v>0</v>
      </c>
      <c r="N38" s="102">
        <v>697.928328689188</v>
      </c>
      <c r="O38" s="102">
        <v>487.135906124488</v>
      </c>
      <c r="P38" s="102">
        <v>197.795990519226</v>
      </c>
      <c r="Q38" s="102">
        <v>0</v>
      </c>
      <c r="R38" s="103">
        <f>VLOOKUP(A38,'2012 Data II'!G:H,2,FALSE)</f>
        <v>267.934</v>
      </c>
      <c r="S38" s="102" t="s">
        <v>34</v>
      </c>
    </row>
    <row r="39" spans="1:19" ht="13.5">
      <c r="A39" s="102">
        <v>6868</v>
      </c>
      <c r="B39" s="102" t="s">
        <v>262</v>
      </c>
      <c r="C39" s="103">
        <f>VLOOKUP(A39,'2012 Data II'!L:M,2,FALSE)</f>
        <v>57525</v>
      </c>
      <c r="D39" s="102">
        <v>0</v>
      </c>
      <c r="E39" s="102">
        <v>0</v>
      </c>
      <c r="F39" s="102">
        <v>27.6199940219522</v>
      </c>
      <c r="G39" s="102">
        <v>57.889999974519</v>
      </c>
      <c r="H39" s="102">
        <v>52.1900005191565</v>
      </c>
      <c r="I39" s="102">
        <v>0</v>
      </c>
      <c r="J39" s="104">
        <f>VLOOKUP(A39,'2012 Data II'!B:C,2,FALSE)</f>
        <v>309.449993848801</v>
      </c>
      <c r="K39" s="102" t="s">
        <v>27</v>
      </c>
      <c r="L39" s="102">
        <v>0</v>
      </c>
      <c r="M39" s="102">
        <v>0</v>
      </c>
      <c r="N39" s="102">
        <v>546.714687310159</v>
      </c>
      <c r="O39" s="102">
        <v>443.372299341485</v>
      </c>
      <c r="P39" s="102">
        <v>167.319650287041</v>
      </c>
      <c r="Q39" s="102">
        <v>0</v>
      </c>
      <c r="R39" s="103">
        <f>VLOOKUP(A39,'2012 Data II'!G:H,2,FALSE)</f>
        <v>196.191</v>
      </c>
      <c r="S39" s="102" t="s">
        <v>34</v>
      </c>
    </row>
    <row r="40" spans="1:19" ht="13.5">
      <c r="A40" s="102">
        <v>7138</v>
      </c>
      <c r="B40" s="102" t="s">
        <v>621</v>
      </c>
      <c r="C40" s="103">
        <f>VLOOKUP(A40,'2012 Data II'!L:M,2,FALSE)</f>
        <v>61745</v>
      </c>
      <c r="D40" s="102">
        <v>18.0949983596802</v>
      </c>
      <c r="E40" s="102">
        <v>0</v>
      </c>
      <c r="F40" s="102">
        <v>33.7040004010778</v>
      </c>
      <c r="G40" s="102">
        <v>59.5270000398159</v>
      </c>
      <c r="H40" s="102">
        <v>42.1699998639524</v>
      </c>
      <c r="I40" s="102">
        <v>0</v>
      </c>
      <c r="J40" s="104">
        <f>VLOOKUP(A40,'2012 Data II'!B:C,2,FALSE)</f>
        <v>298.600997924805</v>
      </c>
      <c r="K40" s="102" t="s">
        <v>27</v>
      </c>
      <c r="L40" s="102">
        <v>892.286875009537</v>
      </c>
      <c r="M40" s="102">
        <v>0</v>
      </c>
      <c r="N40" s="102">
        <v>355.774207649753</v>
      </c>
      <c r="O40" s="102">
        <v>356.524033303373</v>
      </c>
      <c r="P40" s="102">
        <v>122.060961761978</v>
      </c>
      <c r="Q40" s="102">
        <v>0</v>
      </c>
      <c r="R40" s="103">
        <f>VLOOKUP(A40,'2012 Data II'!G:H,2,FALSE)</f>
        <v>199.992</v>
      </c>
      <c r="S40" s="102" t="s">
        <v>34</v>
      </c>
    </row>
    <row r="41" spans="1:19" ht="13.5">
      <c r="A41" s="102">
        <v>7705</v>
      </c>
      <c r="B41" s="102" t="s">
        <v>209</v>
      </c>
      <c r="C41" s="103">
        <f>VLOOKUP(A41,'2012 Data II'!L:M,2,FALSE)</f>
        <v>100317</v>
      </c>
      <c r="D41" s="102">
        <v>15.7160131931305</v>
      </c>
      <c r="E41" s="102">
        <v>0</v>
      </c>
      <c r="F41" s="102">
        <v>57.2969998419285</v>
      </c>
      <c r="G41" s="102">
        <v>52.4029994942248</v>
      </c>
      <c r="H41" s="102">
        <v>47.2920002266765</v>
      </c>
      <c r="I41" s="102">
        <v>0</v>
      </c>
      <c r="J41" s="104">
        <f>VLOOKUP(A41,'2012 Data II'!B:C,2,FALSE)</f>
        <v>509.395992875099</v>
      </c>
      <c r="K41" s="102" t="s">
        <v>27</v>
      </c>
      <c r="L41" s="102">
        <v>373.000606831163</v>
      </c>
      <c r="M41" s="102">
        <v>0</v>
      </c>
      <c r="N41" s="102">
        <v>823.752788087353</v>
      </c>
      <c r="O41" s="102">
        <v>350.060667405371</v>
      </c>
      <c r="P41" s="102">
        <v>212.937733736762</v>
      </c>
      <c r="Q41" s="102">
        <v>0</v>
      </c>
      <c r="R41" s="103">
        <f>VLOOKUP(A41,'2012 Data II'!G:H,2,FALSE)</f>
        <v>451.832</v>
      </c>
      <c r="S41" s="102" t="s">
        <v>34</v>
      </c>
    </row>
    <row r="42" spans="1:19" ht="13.5">
      <c r="A42" s="102">
        <v>7732</v>
      </c>
      <c r="B42" s="102" t="s">
        <v>535</v>
      </c>
      <c r="C42" s="103">
        <f>VLOOKUP(A42,'2012 Data II'!L:M,2,FALSE)</f>
        <v>158884</v>
      </c>
      <c r="D42" s="102">
        <v>29.0499994754791</v>
      </c>
      <c r="E42" s="102">
        <v>34.6699998918921</v>
      </c>
      <c r="F42" s="102">
        <v>11.8400002717972</v>
      </c>
      <c r="G42" s="102">
        <v>152.907000657171</v>
      </c>
      <c r="H42" s="102">
        <v>186.507001487538</v>
      </c>
      <c r="I42" s="102">
        <v>0</v>
      </c>
      <c r="J42" s="104">
        <f>VLOOKUP(A42,'2012 Data II'!B:C,2,FALSE)</f>
        <v>676.309993736446</v>
      </c>
      <c r="K42" s="102" t="s">
        <v>27</v>
      </c>
      <c r="L42" s="102">
        <v>897.13204562664</v>
      </c>
      <c r="M42" s="102">
        <v>1178.43854190409</v>
      </c>
      <c r="N42" s="102">
        <v>220.556729651988</v>
      </c>
      <c r="O42" s="102">
        <v>1202.69625421986</v>
      </c>
      <c r="P42" s="102">
        <v>542.342955278233</v>
      </c>
      <c r="Q42" s="102">
        <v>0</v>
      </c>
      <c r="R42" s="103">
        <f>VLOOKUP(A42,'2012 Data II'!G:H,2,FALSE)</f>
        <v>687</v>
      </c>
      <c r="S42" s="102" t="s">
        <v>34</v>
      </c>
    </row>
    <row r="43" spans="1:19" ht="13.5">
      <c r="A43" s="102">
        <v>7786</v>
      </c>
      <c r="B43" s="102" t="s">
        <v>37</v>
      </c>
      <c r="C43" s="103">
        <f>VLOOKUP(A43,'2012 Data II'!L:M,2,FALSE)</f>
        <v>663615</v>
      </c>
      <c r="D43" s="102">
        <v>133.803029231727</v>
      </c>
      <c r="E43" s="102">
        <v>2.50199890136719</v>
      </c>
      <c r="F43" s="102">
        <v>127.139035018976</v>
      </c>
      <c r="G43" s="102">
        <v>382.551989948377</v>
      </c>
      <c r="H43" s="102">
        <v>481.816008139402</v>
      </c>
      <c r="I43" s="102">
        <v>0.0150001049041748</v>
      </c>
      <c r="J43" s="104">
        <f>VLOOKUP(A43,'2012 Data II'!B:C,2,FALSE)</f>
        <v>3861.50012207031</v>
      </c>
      <c r="K43" s="102" t="s">
        <v>27</v>
      </c>
      <c r="L43" s="102">
        <v>9452.93666466745</v>
      </c>
      <c r="M43" s="102">
        <v>183.223243447021</v>
      </c>
      <c r="N43" s="102">
        <v>3672.11096610036</v>
      </c>
      <c r="O43" s="102">
        <v>3955.49070118461</v>
      </c>
      <c r="P43" s="102">
        <v>2337.00993040112</v>
      </c>
      <c r="Q43" s="102">
        <v>0.0180901243584231</v>
      </c>
      <c r="R43" s="103">
        <f>VLOOKUP(A43,'2012 Data II'!G:H,2,FALSE)</f>
        <v>5962</v>
      </c>
      <c r="S43" s="102" t="s">
        <v>34</v>
      </c>
    </row>
    <row r="44" spans="1:19" ht="13.5">
      <c r="A44" s="102">
        <v>7921</v>
      </c>
      <c r="B44" s="102" t="s">
        <v>247</v>
      </c>
      <c r="C44" s="103">
        <f>VLOOKUP(A44,'2012 Data II'!L:M,2,FALSE)</f>
        <v>74991</v>
      </c>
      <c r="D44" s="102">
        <v>12.1139922142029</v>
      </c>
      <c r="E44" s="102">
        <v>0</v>
      </c>
      <c r="F44" s="102">
        <v>56.3520623445511</v>
      </c>
      <c r="G44" s="102">
        <v>52.0940189287066</v>
      </c>
      <c r="H44" s="102">
        <v>66.8799998834729</v>
      </c>
      <c r="I44" s="102">
        <v>0</v>
      </c>
      <c r="J44" s="104">
        <f>VLOOKUP(A44,'2012 Data II'!B:C,2,FALSE)</f>
        <v>202.267994165421</v>
      </c>
      <c r="K44" s="102" t="s">
        <v>27</v>
      </c>
      <c r="L44" s="102">
        <v>259.564916610718</v>
      </c>
      <c r="M44" s="102">
        <v>0</v>
      </c>
      <c r="N44" s="102">
        <v>568.247842460871</v>
      </c>
      <c r="O44" s="102">
        <v>281.547089109197</v>
      </c>
      <c r="P44" s="102">
        <v>156.477697841357</v>
      </c>
      <c r="Q44" s="102">
        <v>0</v>
      </c>
      <c r="R44" s="103">
        <f>VLOOKUP(A44,'2012 Data II'!G:H,2,FALSE)</f>
        <v>137</v>
      </c>
      <c r="S44" s="102" t="s">
        <v>34</v>
      </c>
    </row>
    <row r="45" spans="1:19" ht="13.5">
      <c r="A45" s="102">
        <v>8002</v>
      </c>
      <c r="B45" s="102" t="s">
        <v>327</v>
      </c>
      <c r="C45" s="103">
        <f>VLOOKUP(A45,'2012 Data II'!L:M,2,FALSE)</f>
        <v>57236</v>
      </c>
      <c r="D45" s="102">
        <v>4.66999816894531</v>
      </c>
      <c r="E45" s="102">
        <v>12.6300048828125</v>
      </c>
      <c r="F45" s="102">
        <v>6.1099967956543</v>
      </c>
      <c r="G45" s="102">
        <v>29.0900030694902</v>
      </c>
      <c r="H45" s="102">
        <v>15.6799998283386</v>
      </c>
      <c r="I45" s="102">
        <v>0</v>
      </c>
      <c r="J45" s="104">
        <f>VLOOKUP(A45,'2012 Data II'!B:C,2,FALSE)</f>
        <v>215.194005191326</v>
      </c>
      <c r="K45" s="102" t="s">
        <v>27</v>
      </c>
      <c r="L45" s="102">
        <v>211.896493628621</v>
      </c>
      <c r="M45" s="102">
        <v>360.730216152966</v>
      </c>
      <c r="N45" s="102">
        <v>79.9241856783628</v>
      </c>
      <c r="O45" s="102">
        <v>388.668690055609</v>
      </c>
      <c r="P45" s="102">
        <v>56.2944589937106</v>
      </c>
      <c r="Q45" s="102">
        <v>0</v>
      </c>
      <c r="R45" s="103">
        <f>VLOOKUP(A45,'2012 Data II'!G:H,2,FALSE)</f>
        <v>234.415</v>
      </c>
      <c r="S45" s="102" t="s">
        <v>34</v>
      </c>
    </row>
    <row r="46" spans="1:19" ht="13.5">
      <c r="A46" s="102">
        <v>8380</v>
      </c>
      <c r="B46" s="102" t="s">
        <v>149</v>
      </c>
      <c r="C46" s="103">
        <f>VLOOKUP(A46,'2012 Data II'!L:M,2,FALSE)</f>
        <v>92456</v>
      </c>
      <c r="D46" s="102">
        <v>0</v>
      </c>
      <c r="E46" s="102">
        <v>7.92000102996826</v>
      </c>
      <c r="F46" s="102">
        <v>39.0199993476272</v>
      </c>
      <c r="G46" s="102">
        <v>49.8299993295223</v>
      </c>
      <c r="H46" s="102">
        <v>62.8560001198202</v>
      </c>
      <c r="I46" s="102">
        <v>0.861999869346619</v>
      </c>
      <c r="J46" s="104">
        <f>VLOOKUP(A46,'2012 Data II'!B:C,2,FALSE)</f>
        <v>325.25</v>
      </c>
      <c r="K46" s="102" t="s">
        <v>27</v>
      </c>
      <c r="L46" s="102">
        <v>0</v>
      </c>
      <c r="M46" s="102">
        <v>214.438285209239</v>
      </c>
      <c r="N46" s="102">
        <v>605.263118159492</v>
      </c>
      <c r="O46" s="102">
        <v>372.073917656206</v>
      </c>
      <c r="P46" s="102">
        <v>217.054647450335</v>
      </c>
      <c r="Q46" s="102">
        <v>1.98259973526001</v>
      </c>
      <c r="R46" s="103">
        <f>VLOOKUP(A46,'2012 Data II'!G:H,2,FALSE)</f>
        <v>301</v>
      </c>
      <c r="S46" s="102" t="s">
        <v>34</v>
      </c>
    </row>
    <row r="47" spans="1:19" ht="13.5">
      <c r="A47" s="102">
        <v>8407</v>
      </c>
      <c r="B47" s="102" t="s">
        <v>458</v>
      </c>
      <c r="C47" s="103">
        <f>VLOOKUP(A47,'2012 Data II'!L:M,2,FALSE)</f>
        <v>112415</v>
      </c>
      <c r="D47" s="102">
        <v>31.2999997138977</v>
      </c>
      <c r="E47" s="102">
        <v>2.45000004768372</v>
      </c>
      <c r="F47" s="102">
        <v>37.5999994277954</v>
      </c>
      <c r="G47" s="102">
        <v>121.340000223368</v>
      </c>
      <c r="H47" s="102">
        <v>64.7300000693649</v>
      </c>
      <c r="I47" s="102">
        <v>0</v>
      </c>
      <c r="J47" s="104">
        <f>VLOOKUP(A47,'2012 Data II'!B:C,2,FALSE)</f>
        <v>440.49998319149</v>
      </c>
      <c r="K47" s="102" t="s">
        <v>27</v>
      </c>
      <c r="L47" s="102">
        <v>803.079743221402</v>
      </c>
      <c r="M47" s="102">
        <v>35.3741297721863</v>
      </c>
      <c r="N47" s="102">
        <v>569.393549706787</v>
      </c>
      <c r="O47" s="102">
        <v>787.996580170176</v>
      </c>
      <c r="P47" s="102">
        <v>206.285990686854</v>
      </c>
      <c r="Q47" s="102">
        <v>0</v>
      </c>
      <c r="R47" s="103">
        <f>VLOOKUP(A47,'2012 Data II'!G:H,2,FALSE)</f>
        <v>369.417</v>
      </c>
      <c r="S47" s="102" t="s">
        <v>34</v>
      </c>
    </row>
    <row r="48" spans="1:19" ht="13.5">
      <c r="A48" s="102">
        <v>8434</v>
      </c>
      <c r="B48" s="102" t="s">
        <v>622</v>
      </c>
      <c r="C48" s="103" t="e">
        <f>VLOOKUP(A48,'2012 Data II'!L:M,2,FALSE)</f>
        <v>#N/A</v>
      </c>
      <c r="D48" s="102">
        <v>0</v>
      </c>
      <c r="E48" s="102">
        <v>0</v>
      </c>
      <c r="F48" s="102">
        <v>6.50399947166443</v>
      </c>
      <c r="G48" s="102">
        <v>6.67000006139278</v>
      </c>
      <c r="H48" s="102">
        <v>22.3769999332726</v>
      </c>
      <c r="I48" s="102">
        <v>0</v>
      </c>
      <c r="J48" s="104" t="e">
        <f>VLOOKUP(A48,'2012 Data II'!B:C,2,FALSE)</f>
        <v>#N/A</v>
      </c>
      <c r="K48" s="102" t="s">
        <v>27</v>
      </c>
      <c r="L48" s="102">
        <v>0</v>
      </c>
      <c r="M48" s="102">
        <v>0</v>
      </c>
      <c r="N48" s="102">
        <v>91.0054917428643</v>
      </c>
      <c r="O48" s="102">
        <v>31.5984849482775</v>
      </c>
      <c r="P48" s="102">
        <v>36.0936805696692</v>
      </c>
      <c r="Q48" s="102">
        <v>0</v>
      </c>
      <c r="R48" s="103" t="e">
        <f>VLOOKUP(A48,'2012 Data II'!G:H,2,FALSE)</f>
        <v>#N/A</v>
      </c>
      <c r="S48" s="102" t="s">
        <v>34</v>
      </c>
    </row>
    <row r="49" spans="1:19" ht="13.5">
      <c r="A49" s="102">
        <v>8785</v>
      </c>
      <c r="B49" s="102" t="s">
        <v>135</v>
      </c>
      <c r="C49" s="103">
        <f>VLOOKUP(A49,'2012 Data II'!L:M,2,FALSE)</f>
        <v>272625</v>
      </c>
      <c r="D49" s="102">
        <v>23.0050020217896</v>
      </c>
      <c r="E49" s="102">
        <v>0</v>
      </c>
      <c r="F49" s="102">
        <v>129.780994980596</v>
      </c>
      <c r="G49" s="102">
        <v>182.529009703547</v>
      </c>
      <c r="H49" s="102">
        <v>163.156037401408</v>
      </c>
      <c r="I49" s="102">
        <v>0</v>
      </c>
      <c r="J49" s="104">
        <f>VLOOKUP(A49,'2012 Data II'!B:C,2,FALSE)</f>
        <v>1089.45202636719</v>
      </c>
      <c r="K49" s="102" t="s">
        <v>27</v>
      </c>
      <c r="L49" s="102">
        <v>1616.92760275304</v>
      </c>
      <c r="M49" s="102">
        <v>0</v>
      </c>
      <c r="N49" s="102">
        <v>2534.91880943137</v>
      </c>
      <c r="O49" s="102">
        <v>1580.35104849353</v>
      </c>
      <c r="P49" s="102">
        <v>502.512049769619</v>
      </c>
      <c r="Q49" s="102">
        <v>0</v>
      </c>
      <c r="R49" s="103">
        <f>VLOOKUP(A49,'2012 Data II'!G:H,2,FALSE)</f>
        <v>847</v>
      </c>
      <c r="S49" s="102" t="s">
        <v>34</v>
      </c>
    </row>
    <row r="50" spans="1:19" ht="13.5">
      <c r="A50" s="102">
        <v>8974</v>
      </c>
      <c r="B50" s="102" t="s">
        <v>623</v>
      </c>
      <c r="C50" s="103">
        <f>VLOOKUP(A50,'2012 Data II'!L:M,2,FALSE)</f>
        <v>221251</v>
      </c>
      <c r="D50" s="102">
        <v>21.1079983711243</v>
      </c>
      <c r="E50" s="102">
        <v>0</v>
      </c>
      <c r="F50" s="102">
        <v>38.1829991340637</v>
      </c>
      <c r="G50" s="102">
        <v>80.7960001826286</v>
      </c>
      <c r="H50" s="102">
        <v>99.4429990015924</v>
      </c>
      <c r="I50" s="102">
        <v>0</v>
      </c>
      <c r="J50" s="104">
        <f>VLOOKUP(A50,'2012 Data II'!B:C,2,FALSE)</f>
        <v>1139.93902444839</v>
      </c>
      <c r="K50" s="102" t="s">
        <v>27</v>
      </c>
      <c r="L50" s="102">
        <v>1304.49357013404</v>
      </c>
      <c r="M50" s="102">
        <v>0</v>
      </c>
      <c r="N50" s="102">
        <v>1288.50575385429</v>
      </c>
      <c r="O50" s="102">
        <v>2006.75208704174</v>
      </c>
      <c r="P50" s="102">
        <v>1341.71360636503</v>
      </c>
      <c r="Q50" s="102">
        <v>0</v>
      </c>
      <c r="R50" s="103">
        <f>VLOOKUP(A50,'2012 Data II'!G:H,2,FALSE)</f>
        <v>2069.132</v>
      </c>
      <c r="S50" s="102" t="s">
        <v>34</v>
      </c>
    </row>
    <row r="51" spans="1:19" ht="13.5">
      <c r="A51" s="102">
        <v>9271</v>
      </c>
      <c r="B51" s="102" t="s">
        <v>499</v>
      </c>
      <c r="C51" s="103">
        <f>VLOOKUP(A51,'2012 Data II'!L:M,2,FALSE)</f>
        <v>4032484</v>
      </c>
      <c r="D51" s="102">
        <v>289.537011742592</v>
      </c>
      <c r="E51" s="102">
        <v>180.40201812936</v>
      </c>
      <c r="F51" s="102">
        <v>1154.1899884725</v>
      </c>
      <c r="G51" s="102">
        <v>2209.93300684309</v>
      </c>
      <c r="H51" s="102">
        <v>1895.52499138832</v>
      </c>
      <c r="I51" s="102">
        <v>0</v>
      </c>
      <c r="J51" s="104">
        <f>VLOOKUP(A51,'2012 Data II'!B:C,2,FALSE)</f>
        <v>12007.5188819952</v>
      </c>
      <c r="K51" s="102" t="s">
        <v>27</v>
      </c>
      <c r="L51" s="102">
        <v>30732.8333503567</v>
      </c>
      <c r="M51" s="102">
        <v>11075.801051679</v>
      </c>
      <c r="N51" s="102">
        <v>20873.8175069113</v>
      </c>
      <c r="O51" s="102">
        <v>15230.5022767693</v>
      </c>
      <c r="P51" s="102">
        <v>5473.87018632889</v>
      </c>
      <c r="Q51" s="102">
        <v>0</v>
      </c>
      <c r="R51" s="103">
        <f>VLOOKUP(A51,'2012 Data II'!G:H,2,FALSE)</f>
        <v>373.02</v>
      </c>
      <c r="S51" s="102" t="s">
        <v>34</v>
      </c>
    </row>
    <row r="52" spans="1:19" ht="13.5">
      <c r="A52" s="102">
        <v>9298</v>
      </c>
      <c r="B52" s="102" t="s">
        <v>96</v>
      </c>
      <c r="C52" s="103">
        <f>VLOOKUP(A52,'2012 Data II'!L:M,2,FALSE)</f>
        <v>112299</v>
      </c>
      <c r="D52" s="102">
        <v>0</v>
      </c>
      <c r="E52" s="102">
        <v>14.8560004234314</v>
      </c>
      <c r="F52" s="102">
        <v>28.3319941535592</v>
      </c>
      <c r="G52" s="102">
        <v>37.7159986197948</v>
      </c>
      <c r="H52" s="102">
        <v>38.9050000216812</v>
      </c>
      <c r="I52" s="102">
        <v>0</v>
      </c>
      <c r="J52" s="104">
        <f>VLOOKUP(A52,'2012 Data II'!B:C,2,FALSE)</f>
        <v>304.378997802734</v>
      </c>
      <c r="K52" s="102" t="s">
        <v>27</v>
      </c>
      <c r="L52" s="102">
        <v>0</v>
      </c>
      <c r="M52" s="102">
        <v>655.357990026474</v>
      </c>
      <c r="N52" s="102">
        <v>592.801267277449</v>
      </c>
      <c r="O52" s="102">
        <v>386.916082218289</v>
      </c>
      <c r="P52" s="102">
        <v>157.659200033639</v>
      </c>
      <c r="Q52" s="102">
        <v>0</v>
      </c>
      <c r="R52" s="103">
        <f>VLOOKUP(A52,'2012 Data II'!G:H,2,FALSE)</f>
        <v>199</v>
      </c>
      <c r="S52" s="102" t="s">
        <v>34</v>
      </c>
    </row>
    <row r="53" spans="1:19" ht="13.5">
      <c r="A53" s="102">
        <v>9379</v>
      </c>
      <c r="B53" s="102" t="s">
        <v>165</v>
      </c>
      <c r="C53" s="103">
        <f>VLOOKUP(A53,'2012 Data II'!L:M,2,FALSE)</f>
        <v>58314</v>
      </c>
      <c r="D53" s="102">
        <v>7.5319995880127</v>
      </c>
      <c r="E53" s="102">
        <v>9.52299975976348</v>
      </c>
      <c r="F53" s="102">
        <v>14.6750009059906</v>
      </c>
      <c r="G53" s="102">
        <v>35.7040002327412</v>
      </c>
      <c r="H53" s="102">
        <v>34.8509996458888</v>
      </c>
      <c r="I53" s="102">
        <v>0</v>
      </c>
      <c r="J53" s="104">
        <f>VLOOKUP(A53,'2012 Data II'!B:C,2,FALSE)</f>
        <v>345.906984865665</v>
      </c>
      <c r="K53" s="102" t="s">
        <v>27</v>
      </c>
      <c r="L53" s="102">
        <v>398.348781079054</v>
      </c>
      <c r="M53" s="102">
        <v>209.295984122902</v>
      </c>
      <c r="N53" s="102">
        <v>289.395679077134</v>
      </c>
      <c r="O53" s="102">
        <v>639.662659821101</v>
      </c>
      <c r="P53" s="102">
        <v>221.370450075949</v>
      </c>
      <c r="Q53" s="102">
        <v>0</v>
      </c>
      <c r="R53" s="103">
        <f>VLOOKUP(A53,'2012 Data II'!G:H,2,FALSE)</f>
        <v>277</v>
      </c>
      <c r="S53" s="102" t="s">
        <v>34</v>
      </c>
    </row>
    <row r="54" spans="1:19" ht="13.5">
      <c r="A54" s="102">
        <v>9946</v>
      </c>
      <c r="B54" s="102" t="s">
        <v>337</v>
      </c>
      <c r="C54" s="103">
        <f>VLOOKUP(A54,'2012 Data II'!L:M,2,FALSE)</f>
        <v>178369</v>
      </c>
      <c r="D54" s="102">
        <v>0</v>
      </c>
      <c r="E54" s="102">
        <v>38.0299993790686</v>
      </c>
      <c r="F54" s="102">
        <v>34.8769998475909</v>
      </c>
      <c r="G54" s="102">
        <v>149.559999480844</v>
      </c>
      <c r="H54" s="102">
        <v>98.3229996575974</v>
      </c>
      <c r="I54" s="102">
        <v>0</v>
      </c>
      <c r="J54" s="104">
        <f>VLOOKUP(A54,'2012 Data II'!B:C,2,FALSE)</f>
        <v>751.328009039164</v>
      </c>
      <c r="K54" s="102" t="s">
        <v>27</v>
      </c>
      <c r="L54" s="102">
        <v>0</v>
      </c>
      <c r="M54" s="102">
        <v>1442.19625706971</v>
      </c>
      <c r="N54" s="102">
        <v>649.719666508958</v>
      </c>
      <c r="O54" s="102">
        <v>780.478913047467</v>
      </c>
      <c r="P54" s="102">
        <v>252.197694660426</v>
      </c>
      <c r="Q54" s="102">
        <v>0</v>
      </c>
      <c r="R54" s="103">
        <f>VLOOKUP(A54,'2012 Data II'!G:H,2,FALSE)</f>
        <v>386</v>
      </c>
      <c r="S54" s="102" t="s">
        <v>34</v>
      </c>
    </row>
    <row r="55" spans="1:19" ht="13.5">
      <c r="A55" s="102">
        <v>10162</v>
      </c>
      <c r="B55" s="102" t="s">
        <v>420</v>
      </c>
      <c r="C55" s="103">
        <f>VLOOKUP(A55,'2012 Data II'!L:M,2,FALSE)</f>
        <v>888890</v>
      </c>
      <c r="D55" s="102">
        <v>51.3200016021729</v>
      </c>
      <c r="E55" s="102">
        <v>71.1599971801043</v>
      </c>
      <c r="F55" s="102">
        <v>146.759994644672</v>
      </c>
      <c r="G55" s="102">
        <v>424.549997981638</v>
      </c>
      <c r="H55" s="102">
        <v>421.2800004296</v>
      </c>
      <c r="I55" s="102">
        <v>9.13999979943037</v>
      </c>
      <c r="J55" s="104">
        <f>VLOOKUP(A55,'2012 Data II'!B:C,2,FALSE)</f>
        <v>2835.97994545847</v>
      </c>
      <c r="K55" s="102" t="s">
        <v>27</v>
      </c>
      <c r="L55" s="102">
        <v>6234.07833248377</v>
      </c>
      <c r="M55" s="102">
        <v>4094.55877678841</v>
      </c>
      <c r="N55" s="102">
        <v>2409.71692881361</v>
      </c>
      <c r="O55" s="102">
        <v>3474.64998466522</v>
      </c>
      <c r="P55" s="102">
        <v>1584.12659594254</v>
      </c>
      <c r="Q55" s="102">
        <v>18.0469994675368</v>
      </c>
      <c r="R55" s="103">
        <f>VLOOKUP(A55,'2012 Data II'!G:H,2,FALSE)</f>
        <v>2070.057</v>
      </c>
      <c r="S55" s="102" t="s">
        <v>34</v>
      </c>
    </row>
    <row r="56" spans="1:19" ht="13.5">
      <c r="A56" s="102">
        <v>10351</v>
      </c>
      <c r="B56" s="102" t="s">
        <v>624</v>
      </c>
      <c r="C56" s="103">
        <f>VLOOKUP(A56,'2012 Data II'!L:M,2,FALSE)</f>
        <v>58472</v>
      </c>
      <c r="D56" s="102">
        <v>19.6949993553571</v>
      </c>
      <c r="E56" s="102">
        <v>0</v>
      </c>
      <c r="F56" s="102">
        <v>48.0449943803251</v>
      </c>
      <c r="G56" s="102">
        <v>64.6959966477007</v>
      </c>
      <c r="H56" s="102">
        <v>80.2849998744205</v>
      </c>
      <c r="I56" s="102">
        <v>0</v>
      </c>
      <c r="J56" s="104">
        <f>VLOOKUP(A56,'2012 Data II'!B:C,2,FALSE)</f>
        <v>463.481990993023</v>
      </c>
      <c r="K56" s="102" t="s">
        <v>27</v>
      </c>
      <c r="L56" s="102">
        <v>724.615171290934</v>
      </c>
      <c r="M56" s="102">
        <v>0</v>
      </c>
      <c r="N56" s="102">
        <v>642.326515249908</v>
      </c>
      <c r="O56" s="102">
        <v>396.626505543478</v>
      </c>
      <c r="P56" s="102">
        <v>201.448200538987</v>
      </c>
      <c r="Q56" s="102">
        <v>0</v>
      </c>
      <c r="R56" s="103">
        <f>VLOOKUP(A56,'2012 Data II'!G:H,2,FALSE)</f>
        <v>250.216</v>
      </c>
      <c r="S56" s="102" t="s">
        <v>34</v>
      </c>
    </row>
    <row r="57" spans="1:19" ht="13.5">
      <c r="A57" s="102">
        <v>10729</v>
      </c>
      <c r="B57" s="102" t="s">
        <v>625</v>
      </c>
      <c r="C57" s="103">
        <f>VLOOKUP(A57,'2012 Data II'!L:M,2,FALSE)</f>
        <v>102193</v>
      </c>
      <c r="D57" s="102">
        <v>0</v>
      </c>
      <c r="E57" s="102">
        <v>9.31999969482422</v>
      </c>
      <c r="F57" s="102">
        <v>30.5379983764142</v>
      </c>
      <c r="G57" s="102">
        <v>57.8519986718893</v>
      </c>
      <c r="H57" s="102">
        <v>59.2510003969073</v>
      </c>
      <c r="I57" s="102">
        <v>0</v>
      </c>
      <c r="J57" s="104">
        <f>VLOOKUP(A57,'2012 Data II'!B:C,2,FALSE)</f>
        <v>1108.62597084045</v>
      </c>
      <c r="K57" s="102" t="s">
        <v>27</v>
      </c>
      <c r="L57" s="102">
        <v>0</v>
      </c>
      <c r="M57" s="102">
        <v>100.805198086426</v>
      </c>
      <c r="N57" s="102">
        <v>765.710069973022</v>
      </c>
      <c r="O57" s="102">
        <v>845.650441838196</v>
      </c>
      <c r="P57" s="102">
        <v>459.936493812595</v>
      </c>
      <c r="Q57" s="102">
        <v>0</v>
      </c>
      <c r="R57" s="103">
        <f>VLOOKUP(A57,'2012 Data II'!G:H,2,FALSE)</f>
        <v>1180.687</v>
      </c>
      <c r="S57" s="102" t="s">
        <v>34</v>
      </c>
    </row>
    <row r="58" spans="1:19" ht="13.5">
      <c r="A58" s="102">
        <v>10972</v>
      </c>
      <c r="B58" s="102" t="s">
        <v>301</v>
      </c>
      <c r="C58" s="103">
        <f>VLOOKUP(A58,'2012 Data II'!L:M,2,FALSE)</f>
        <v>165776</v>
      </c>
      <c r="D58" s="102">
        <v>0</v>
      </c>
      <c r="E58" s="102">
        <v>15.0059814453125</v>
      </c>
      <c r="F58" s="102">
        <v>74.9800129560754</v>
      </c>
      <c r="G58" s="102">
        <v>52.6919994242489</v>
      </c>
      <c r="H58" s="102">
        <v>124.21897862386</v>
      </c>
      <c r="I58" s="102">
        <v>0</v>
      </c>
      <c r="J58" s="104">
        <f>VLOOKUP(A58,'2012 Data II'!B:C,2,FALSE)</f>
        <v>499.934997558594</v>
      </c>
      <c r="K58" s="102" t="s">
        <v>27</v>
      </c>
      <c r="L58" s="102">
        <v>0</v>
      </c>
      <c r="M58" s="102">
        <v>749.903734639287</v>
      </c>
      <c r="N58" s="102">
        <v>1186.13270756858</v>
      </c>
      <c r="O58" s="102">
        <v>336.665381331666</v>
      </c>
      <c r="P58" s="102">
        <v>424.559007863452</v>
      </c>
      <c r="Q58" s="102">
        <v>0</v>
      </c>
      <c r="R58" s="103">
        <f>VLOOKUP(A58,'2012 Data II'!G:H,2,FALSE)</f>
        <v>213.589</v>
      </c>
      <c r="S58" s="102" t="s">
        <v>34</v>
      </c>
    </row>
    <row r="59" spans="1:19" ht="13.5">
      <c r="A59" s="102">
        <v>11026</v>
      </c>
      <c r="B59" s="102" t="s">
        <v>126</v>
      </c>
      <c r="C59" s="103">
        <f>VLOOKUP(A59,'2012 Data II'!L:M,2,FALSE)</f>
        <v>51653</v>
      </c>
      <c r="D59" s="102">
        <v>5.42999982833862</v>
      </c>
      <c r="E59" s="102">
        <v>0</v>
      </c>
      <c r="F59" s="102">
        <v>30.4600003063679</v>
      </c>
      <c r="G59" s="102">
        <v>56.4099991470575</v>
      </c>
      <c r="H59" s="102">
        <v>29.1999997198582</v>
      </c>
      <c r="I59" s="102">
        <v>0</v>
      </c>
      <c r="J59" s="104">
        <f>VLOOKUP(A59,'2012 Data II'!B:C,2,FALSE)</f>
        <v>304.290004260838</v>
      </c>
      <c r="K59" s="102" t="s">
        <v>27</v>
      </c>
      <c r="L59" s="102">
        <v>253.554587513208</v>
      </c>
      <c r="M59" s="102">
        <v>0</v>
      </c>
      <c r="N59" s="102">
        <v>576.40441288054</v>
      </c>
      <c r="O59" s="102">
        <v>437.754594135098</v>
      </c>
      <c r="P59" s="102">
        <v>108.125799924135</v>
      </c>
      <c r="Q59" s="102">
        <v>0</v>
      </c>
      <c r="R59" s="103">
        <f>VLOOKUP(A59,'2012 Data II'!G:H,2,FALSE)</f>
        <v>473.85</v>
      </c>
      <c r="S59" s="102" t="s">
        <v>34</v>
      </c>
    </row>
    <row r="60" spans="1:19" ht="13.5">
      <c r="A60" s="102">
        <v>11350</v>
      </c>
      <c r="B60" s="102" t="s">
        <v>222</v>
      </c>
      <c r="C60" s="103">
        <f>VLOOKUP(A60,'2012 Data II'!L:M,2,FALSE)</f>
        <v>976703</v>
      </c>
      <c r="D60" s="102">
        <v>73.8000001460314</v>
      </c>
      <c r="E60" s="102">
        <v>68.110002040863</v>
      </c>
      <c r="F60" s="102">
        <v>321.699999021366</v>
      </c>
      <c r="G60" s="102">
        <v>519.789998887107</v>
      </c>
      <c r="H60" s="102">
        <v>450.649999747053</v>
      </c>
      <c r="I60" s="102">
        <v>0</v>
      </c>
      <c r="J60" s="104">
        <f>VLOOKUP(A60,'2012 Data II'!B:C,2,FALSE)</f>
        <v>2941.44999160618</v>
      </c>
      <c r="K60" s="102" t="s">
        <v>27</v>
      </c>
      <c r="L60" s="102">
        <v>4586.95327618718</v>
      </c>
      <c r="M60" s="102">
        <v>2042.41028426355</v>
      </c>
      <c r="N60" s="102">
        <v>5377.97153346986</v>
      </c>
      <c r="O60" s="102">
        <v>4214.00603210693</v>
      </c>
      <c r="P60" s="102">
        <v>1496.8550588144</v>
      </c>
      <c r="Q60" s="102">
        <v>0</v>
      </c>
      <c r="R60" s="103">
        <f>VLOOKUP(A60,'2012 Data II'!G:H,2,FALSE)</f>
        <v>2975</v>
      </c>
      <c r="S60" s="102" t="s">
        <v>34</v>
      </c>
    </row>
    <row r="61" spans="1:19" ht="13.5">
      <c r="A61" s="102">
        <v>11728</v>
      </c>
      <c r="B61" s="102" t="s">
        <v>233</v>
      </c>
      <c r="C61" s="103">
        <f>VLOOKUP(A61,'2012 Data II'!L:M,2,FALSE)</f>
        <v>94248</v>
      </c>
      <c r="D61" s="102">
        <v>14.8599999286234</v>
      </c>
      <c r="E61" s="102">
        <v>0</v>
      </c>
      <c r="F61" s="102">
        <v>18.8549991846085</v>
      </c>
      <c r="G61" s="102">
        <v>66.7840028139763</v>
      </c>
      <c r="H61" s="102">
        <v>116.313999546692</v>
      </c>
      <c r="I61" s="102">
        <v>0</v>
      </c>
      <c r="J61" s="104">
        <f>VLOOKUP(A61,'2012 Data II'!B:C,2,FALSE)</f>
        <v>533.186994075775</v>
      </c>
      <c r="K61" s="102" t="s">
        <v>27</v>
      </c>
      <c r="L61" s="102">
        <v>1597.01898731291</v>
      </c>
      <c r="M61" s="102">
        <v>0</v>
      </c>
      <c r="N61" s="102">
        <v>237.646599317435</v>
      </c>
      <c r="O61" s="102">
        <v>634.172181014903</v>
      </c>
      <c r="P61" s="102">
        <v>483.039212247415</v>
      </c>
      <c r="Q61" s="102">
        <v>0</v>
      </c>
      <c r="R61" s="103">
        <f>VLOOKUP(A61,'2012 Data II'!G:H,2,FALSE)</f>
        <v>372.302</v>
      </c>
      <c r="S61" s="102" t="s">
        <v>34</v>
      </c>
    </row>
    <row r="62" spans="1:19" ht="13.5">
      <c r="A62" s="102">
        <v>11755</v>
      </c>
      <c r="B62" s="102" t="s">
        <v>326</v>
      </c>
      <c r="C62" s="103">
        <f>VLOOKUP(A62,'2012 Data II'!L:M,2,FALSE)</f>
        <v>105365</v>
      </c>
      <c r="D62" s="102">
        <v>27.0189982652664</v>
      </c>
      <c r="E62" s="102">
        <v>7.71799981594086</v>
      </c>
      <c r="F62" s="102">
        <v>50.2599953487515</v>
      </c>
      <c r="G62" s="102">
        <v>62.5590013004839</v>
      </c>
      <c r="H62" s="102">
        <v>86.3949998039752</v>
      </c>
      <c r="I62" s="102">
        <v>0</v>
      </c>
      <c r="J62" s="104">
        <f>VLOOKUP(A62,'2012 Data II'!B:C,2,FALSE)</f>
        <v>499.679992675781</v>
      </c>
      <c r="K62" s="102" t="s">
        <v>27</v>
      </c>
      <c r="L62" s="102">
        <v>852.559507127851</v>
      </c>
      <c r="M62" s="102">
        <v>82.1129966974258</v>
      </c>
      <c r="N62" s="102">
        <v>669.997329197358</v>
      </c>
      <c r="O62" s="102">
        <v>532.396019053645</v>
      </c>
      <c r="P62" s="102">
        <v>345.209799518809</v>
      </c>
      <c r="Q62" s="102">
        <v>0</v>
      </c>
      <c r="R62" s="103">
        <f>VLOOKUP(A62,'2012 Data II'!G:H,2,FALSE)</f>
        <v>705.548</v>
      </c>
      <c r="S62" s="102" t="s">
        <v>34</v>
      </c>
    </row>
    <row r="63" spans="1:19" ht="13.5">
      <c r="A63" s="102">
        <v>12754</v>
      </c>
      <c r="B63" s="102" t="s">
        <v>56</v>
      </c>
      <c r="C63" s="103">
        <f>VLOOKUP(A63,'2012 Data II'!L:M,2,FALSE)</f>
        <v>62798</v>
      </c>
      <c r="D63" s="102">
        <v>0</v>
      </c>
      <c r="E63" s="102">
        <v>7.27999877929688</v>
      </c>
      <c r="F63" s="102">
        <v>5.73800015449524</v>
      </c>
      <c r="G63" s="102">
        <v>44.3349993526936</v>
      </c>
      <c r="H63" s="102">
        <v>27.8450004160404</v>
      </c>
      <c r="I63" s="102">
        <v>0</v>
      </c>
      <c r="J63" s="104">
        <f>VLOOKUP(A63,'2012 Data II'!B:C,2,FALSE)</f>
        <v>142.61799621582</v>
      </c>
      <c r="K63" s="102" t="s">
        <v>27</v>
      </c>
      <c r="L63" s="102">
        <v>0</v>
      </c>
      <c r="M63" s="102">
        <v>945.45486831665</v>
      </c>
      <c r="N63" s="102">
        <v>74.5402478203177</v>
      </c>
      <c r="O63" s="102">
        <v>403.282435966656</v>
      </c>
      <c r="P63" s="102">
        <v>162.957503821701</v>
      </c>
      <c r="Q63" s="102">
        <v>0</v>
      </c>
      <c r="R63" s="103">
        <f>VLOOKUP(A63,'2012 Data II'!G:H,2,FALSE)</f>
        <v>133.662</v>
      </c>
      <c r="S63" s="102" t="s">
        <v>34</v>
      </c>
    </row>
    <row r="64" spans="1:19" ht="13.5">
      <c r="A64" s="102">
        <v>13375</v>
      </c>
      <c r="B64" s="102" t="s">
        <v>249</v>
      </c>
      <c r="C64" s="103">
        <f>VLOOKUP(A64,'2012 Data II'!L:M,2,FALSE)</f>
        <v>266595</v>
      </c>
      <c r="D64" s="102">
        <v>15.4100008010864</v>
      </c>
      <c r="E64" s="102">
        <v>22.9199995994568</v>
      </c>
      <c r="F64" s="102">
        <v>86.9399999305606</v>
      </c>
      <c r="G64" s="102">
        <v>141.930000118911</v>
      </c>
      <c r="H64" s="102">
        <v>179.269998108968</v>
      </c>
      <c r="I64" s="102">
        <v>0</v>
      </c>
      <c r="J64" s="104">
        <f>VLOOKUP(A64,'2012 Data II'!B:C,2,FALSE)</f>
        <v>1377.35999473557</v>
      </c>
      <c r="K64" s="102" t="s">
        <v>27</v>
      </c>
      <c r="L64" s="102">
        <v>1008.76064468175</v>
      </c>
      <c r="M64" s="102">
        <v>654.254291538149</v>
      </c>
      <c r="N64" s="102">
        <v>986.084386670962</v>
      </c>
      <c r="O64" s="102">
        <v>1225.42283089133</v>
      </c>
      <c r="P64" s="102">
        <v>853.666523470776</v>
      </c>
      <c r="Q64" s="102">
        <v>0</v>
      </c>
      <c r="R64" s="103">
        <f>VLOOKUP(A64,'2012 Data II'!G:H,2,FALSE)</f>
        <v>1196.306</v>
      </c>
      <c r="S64" s="102" t="s">
        <v>34</v>
      </c>
    </row>
    <row r="65" spans="1:19" ht="13.5">
      <c r="A65" s="102">
        <v>13510</v>
      </c>
      <c r="B65" s="102" t="s">
        <v>107</v>
      </c>
      <c r="C65" s="103">
        <f>VLOOKUP(A65,'2012 Data II'!L:M,2,FALSE)</f>
        <v>329757</v>
      </c>
      <c r="D65" s="102">
        <v>21.1760001182556</v>
      </c>
      <c r="E65" s="102">
        <v>5.42999982833862</v>
      </c>
      <c r="F65" s="102">
        <v>92.2399978990434</v>
      </c>
      <c r="G65" s="102">
        <v>126.173000585288</v>
      </c>
      <c r="H65" s="102">
        <v>148.3939996548</v>
      </c>
      <c r="I65" s="102">
        <v>0</v>
      </c>
      <c r="J65" s="104">
        <f>VLOOKUP(A65,'2012 Data II'!B:C,2,FALSE)</f>
        <v>2375.53405761719</v>
      </c>
      <c r="K65" s="102" t="s">
        <v>27</v>
      </c>
      <c r="L65" s="102">
        <v>1412.75704413652</v>
      </c>
      <c r="M65" s="102">
        <v>256.363471683115</v>
      </c>
      <c r="N65" s="102">
        <v>2781.29282740038</v>
      </c>
      <c r="O65" s="102">
        <v>2947.99631669</v>
      </c>
      <c r="P65" s="102">
        <v>1260.59097912977</v>
      </c>
      <c r="Q65" s="102">
        <v>0</v>
      </c>
      <c r="R65" s="103">
        <f>VLOOKUP(A65,'2012 Data II'!G:H,2,FALSE)</f>
        <v>4323.472</v>
      </c>
      <c r="S65" s="102" t="s">
        <v>34</v>
      </c>
    </row>
    <row r="66" spans="1:19" ht="13.5">
      <c r="A66" s="102">
        <v>13537</v>
      </c>
      <c r="B66" s="102" t="s">
        <v>622</v>
      </c>
      <c r="C66" s="103" t="e">
        <f>VLOOKUP(A66,'2012 Data II'!L:M,2,FALSE)</f>
        <v>#N/A</v>
      </c>
      <c r="D66" s="102">
        <v>0</v>
      </c>
      <c r="E66" s="102">
        <v>0</v>
      </c>
      <c r="F66" s="102">
        <v>0</v>
      </c>
      <c r="G66" s="102">
        <v>0.0789999961853027</v>
      </c>
      <c r="H66" s="102">
        <v>0.0409998893737793</v>
      </c>
      <c r="I66" s="102">
        <v>0</v>
      </c>
      <c r="J66" s="104" t="e">
        <f>VLOOKUP(A66,'2012 Data II'!B:C,2,FALSE)</f>
        <v>#N/A</v>
      </c>
      <c r="K66" s="102" t="s">
        <v>27</v>
      </c>
      <c r="L66" s="102">
        <v>0</v>
      </c>
      <c r="M66" s="102">
        <v>0</v>
      </c>
      <c r="N66" s="102">
        <v>0</v>
      </c>
      <c r="O66" s="102">
        <v>0.575831001624465</v>
      </c>
      <c r="P66" s="102">
        <v>0.298848187550902</v>
      </c>
      <c r="Q66" s="102">
        <v>0</v>
      </c>
      <c r="R66" s="103" t="e">
        <f>VLOOKUP(A66,'2012 Data II'!G:H,2,FALSE)</f>
        <v>#N/A</v>
      </c>
      <c r="S66" s="102" t="s">
        <v>34</v>
      </c>
    </row>
    <row r="67" spans="1:19" ht="13.5">
      <c r="A67" s="102">
        <v>14158</v>
      </c>
      <c r="B67" s="102" t="s">
        <v>213</v>
      </c>
      <c r="C67" s="103">
        <f>VLOOKUP(A67,'2012 Data II'!L:M,2,FALSE)</f>
        <v>58263</v>
      </c>
      <c r="D67" s="102">
        <v>4.09700012207031</v>
      </c>
      <c r="E67" s="102">
        <v>1.80999946594238</v>
      </c>
      <c r="F67" s="102">
        <v>9.60200083255768</v>
      </c>
      <c r="G67" s="102">
        <v>30.5089998114854</v>
      </c>
      <c r="H67" s="102">
        <v>0.00699996948242188</v>
      </c>
      <c r="I67" s="102">
        <v>67.31999954395</v>
      </c>
      <c r="J67" s="104">
        <f>VLOOKUP(A67,'2012 Data II'!B:C,2,FALSE)</f>
        <v>193.49499475956</v>
      </c>
      <c r="K67" s="102" t="s">
        <v>27</v>
      </c>
      <c r="L67" s="102">
        <v>110.934503465891</v>
      </c>
      <c r="M67" s="102">
        <v>47.059986114502</v>
      </c>
      <c r="N67" s="102">
        <v>238.571532215923</v>
      </c>
      <c r="O67" s="102">
        <v>352.902896862011</v>
      </c>
      <c r="P67" s="102">
        <v>0.0349998474121094</v>
      </c>
      <c r="Q67" s="102">
        <v>159.827798208047</v>
      </c>
      <c r="R67" s="103">
        <f>VLOOKUP(A67,'2012 Data II'!G:H,2,FALSE)</f>
        <v>93.17</v>
      </c>
      <c r="S67" s="102" t="s">
        <v>34</v>
      </c>
    </row>
    <row r="68" spans="1:19" ht="13.5">
      <c r="A68" s="102">
        <v>14482</v>
      </c>
      <c r="B68" s="102" t="s">
        <v>356</v>
      </c>
      <c r="C68" s="103">
        <f>VLOOKUP(A68,'2012 Data II'!L:M,2,FALSE)</f>
        <v>57719</v>
      </c>
      <c r="D68" s="102">
        <v>12.2460021972656</v>
      </c>
      <c r="E68" s="102">
        <v>2.88000011444092</v>
      </c>
      <c r="F68" s="102">
        <v>39.3480105809867</v>
      </c>
      <c r="G68" s="102">
        <v>39.7759953560308</v>
      </c>
      <c r="H68" s="102">
        <v>61.355014257133</v>
      </c>
      <c r="I68" s="102">
        <v>0</v>
      </c>
      <c r="J68" s="104">
        <f>VLOOKUP(A68,'2012 Data II'!B:C,2,FALSE)</f>
        <v>331.539003372192</v>
      </c>
      <c r="K68" s="102" t="s">
        <v>27</v>
      </c>
      <c r="L68" s="102">
        <v>139.291824765503</v>
      </c>
      <c r="M68" s="102">
        <v>30.4533246215433</v>
      </c>
      <c r="N68" s="102">
        <v>427.024535476929</v>
      </c>
      <c r="O68" s="102">
        <v>216.291310856031</v>
      </c>
      <c r="P68" s="102">
        <v>181.106208015262</v>
      </c>
      <c r="Q68" s="102">
        <v>0</v>
      </c>
      <c r="R68" s="103">
        <f>VLOOKUP(A68,'2012 Data II'!G:H,2,FALSE)</f>
        <v>122</v>
      </c>
      <c r="S68" s="102" t="s">
        <v>34</v>
      </c>
    </row>
    <row r="69" spans="1:19" ht="13.5">
      <c r="A69" s="102">
        <v>14752</v>
      </c>
      <c r="B69" s="102" t="s">
        <v>158</v>
      </c>
      <c r="C69" s="103">
        <f>VLOOKUP(A69,'2012 Data II'!L:M,2,FALSE)</f>
        <v>155334</v>
      </c>
      <c r="D69" s="102">
        <v>15.7279996871948</v>
      </c>
      <c r="E69" s="102">
        <v>0</v>
      </c>
      <c r="F69" s="102">
        <v>67.0709899105132</v>
      </c>
      <c r="G69" s="102">
        <v>133.519999999553</v>
      </c>
      <c r="H69" s="102">
        <v>108.82100090012</v>
      </c>
      <c r="I69" s="102">
        <v>0</v>
      </c>
      <c r="J69" s="104">
        <f>VLOOKUP(A69,'2012 Data II'!B:C,2,FALSE)</f>
        <v>718.889001369476</v>
      </c>
      <c r="K69" s="102" t="s">
        <v>27</v>
      </c>
      <c r="L69" s="102">
        <v>844.532505571842</v>
      </c>
      <c r="M69" s="102">
        <v>0</v>
      </c>
      <c r="N69" s="102">
        <v>1117.99420877825</v>
      </c>
      <c r="O69" s="102">
        <v>923.690139843384</v>
      </c>
      <c r="P69" s="102">
        <v>339.474953901663</v>
      </c>
      <c r="Q69" s="102">
        <v>0</v>
      </c>
      <c r="R69" s="103">
        <f>VLOOKUP(A69,'2012 Data II'!G:H,2,FALSE)</f>
        <v>488</v>
      </c>
      <c r="S69" s="102" t="s">
        <v>34</v>
      </c>
    </row>
    <row r="70" spans="1:19" ht="13.5">
      <c r="A70" s="102">
        <v>15184</v>
      </c>
      <c r="B70" s="102" t="s">
        <v>622</v>
      </c>
      <c r="C70" s="103" t="e">
        <f>VLOOKUP(A70,'2012 Data II'!L:M,2,FALSE)</f>
        <v>#N/A</v>
      </c>
      <c r="D70" s="102">
        <v>0</v>
      </c>
      <c r="E70" s="102">
        <v>0</v>
      </c>
      <c r="F70" s="102">
        <v>0.822000503540039</v>
      </c>
      <c r="G70" s="102">
        <v>1.07000005245209</v>
      </c>
      <c r="H70" s="102">
        <v>15.2619999460876</v>
      </c>
      <c r="I70" s="102">
        <v>0</v>
      </c>
      <c r="J70" s="104" t="e">
        <f>VLOOKUP(A70,'2012 Data II'!B:C,2,FALSE)</f>
        <v>#N/A</v>
      </c>
      <c r="K70" s="102" t="s">
        <v>27</v>
      </c>
      <c r="L70" s="102">
        <v>0</v>
      </c>
      <c r="M70" s="102">
        <v>0</v>
      </c>
      <c r="N70" s="102">
        <v>6.73963010311127</v>
      </c>
      <c r="O70" s="102">
        <v>4.19226008653641</v>
      </c>
      <c r="P70" s="102">
        <v>83.3869285956025</v>
      </c>
      <c r="Q70" s="102">
        <v>0</v>
      </c>
      <c r="R70" s="103" t="e">
        <f>VLOOKUP(A70,'2012 Data II'!G:H,2,FALSE)</f>
        <v>#N/A</v>
      </c>
      <c r="S70" s="102" t="s">
        <v>34</v>
      </c>
    </row>
    <row r="71" spans="1:19" ht="13.5">
      <c r="A71" s="102">
        <v>15211</v>
      </c>
      <c r="B71" s="102" t="s">
        <v>140</v>
      </c>
      <c r="C71" s="103">
        <f>VLOOKUP(A71,'2012 Data II'!L:M,2,FALSE)</f>
        <v>123938</v>
      </c>
      <c r="D71" s="102">
        <v>21.6700000762939</v>
      </c>
      <c r="E71" s="102">
        <v>0</v>
      </c>
      <c r="F71" s="102">
        <v>42.73999944143</v>
      </c>
      <c r="G71" s="102">
        <v>71.3400001302361</v>
      </c>
      <c r="H71" s="102">
        <v>67.8600000049919</v>
      </c>
      <c r="I71" s="102">
        <v>0</v>
      </c>
      <c r="J71" s="104">
        <f>VLOOKUP(A71,'2012 Data II'!B:C,2,FALSE)</f>
        <v>396.120006322861</v>
      </c>
      <c r="K71" s="102" t="s">
        <v>27</v>
      </c>
      <c r="L71" s="102">
        <v>655.81615832448</v>
      </c>
      <c r="M71" s="102">
        <v>0</v>
      </c>
      <c r="N71" s="102">
        <v>487.044779761243</v>
      </c>
      <c r="O71" s="102">
        <v>604.644460346695</v>
      </c>
      <c r="P71" s="102">
        <v>212.652009604499</v>
      </c>
      <c r="Q71" s="102">
        <v>0</v>
      </c>
      <c r="R71" s="103">
        <f>VLOOKUP(A71,'2012 Data II'!G:H,2,FALSE)</f>
        <v>419.328</v>
      </c>
      <c r="S71" s="102" t="s">
        <v>34</v>
      </c>
    </row>
    <row r="72" spans="1:19" ht="13.5">
      <c r="A72" s="102">
        <v>15481</v>
      </c>
      <c r="B72" s="102" t="s">
        <v>343</v>
      </c>
      <c r="C72" s="103">
        <f>VLOOKUP(A72,'2012 Data II'!L:M,2,FALSE)</f>
        <v>182991</v>
      </c>
      <c r="D72" s="102">
        <v>58.1399987973273</v>
      </c>
      <c r="E72" s="102">
        <v>0</v>
      </c>
      <c r="F72" s="102">
        <v>73.3700005598366</v>
      </c>
      <c r="G72" s="102">
        <v>176.180003764108</v>
      </c>
      <c r="H72" s="102">
        <v>129.049997808412</v>
      </c>
      <c r="I72" s="102">
        <v>0</v>
      </c>
      <c r="J72" s="104">
        <f>VLOOKUP(A72,'2012 Data II'!B:C,2,FALSE)</f>
        <v>812.819975376129</v>
      </c>
      <c r="K72" s="102" t="s">
        <v>27</v>
      </c>
      <c r="L72" s="102">
        <v>2745.00535151362</v>
      </c>
      <c r="M72" s="102">
        <v>0</v>
      </c>
      <c r="N72" s="102">
        <v>1369.98257578909</v>
      </c>
      <c r="O72" s="102">
        <v>1354.1921928364</v>
      </c>
      <c r="P72" s="102">
        <v>432.870696587488</v>
      </c>
      <c r="Q72" s="102">
        <v>0</v>
      </c>
      <c r="R72" s="103">
        <f>VLOOKUP(A72,'2012 Data II'!G:H,2,FALSE)</f>
        <v>450</v>
      </c>
      <c r="S72" s="102" t="s">
        <v>34</v>
      </c>
    </row>
    <row r="73" spans="1:19" ht="13.5">
      <c r="A73" s="102">
        <v>15508</v>
      </c>
      <c r="B73" s="102" t="s">
        <v>566</v>
      </c>
      <c r="C73" s="103">
        <f>VLOOKUP(A73,'2012 Data II'!L:M,2,FALSE)</f>
        <v>423410</v>
      </c>
      <c r="D73" s="102">
        <v>43.0099964141846</v>
      </c>
      <c r="E73" s="102">
        <v>14.009998857975</v>
      </c>
      <c r="F73" s="102">
        <v>134.719997525215</v>
      </c>
      <c r="G73" s="102">
        <v>128.519997475669</v>
      </c>
      <c r="H73" s="102">
        <v>164.43000106886</v>
      </c>
      <c r="I73" s="102">
        <v>0</v>
      </c>
      <c r="J73" s="104">
        <f>VLOOKUP(A73,'2012 Data II'!B:C,2,FALSE)</f>
        <v>1242.61901187897</v>
      </c>
      <c r="K73" s="102" t="s">
        <v>27</v>
      </c>
      <c r="L73" s="102">
        <v>3281.54834055901</v>
      </c>
      <c r="M73" s="102">
        <v>429.251952975988</v>
      </c>
      <c r="N73" s="102">
        <v>3683.55430614203</v>
      </c>
      <c r="O73" s="102">
        <v>2183.0468123015</v>
      </c>
      <c r="P73" s="102">
        <v>1261.55871196592</v>
      </c>
      <c r="Q73" s="102">
        <v>0</v>
      </c>
      <c r="R73" s="103">
        <f>VLOOKUP(A73,'2012 Data II'!G:H,2,FALSE)</f>
        <v>821.199</v>
      </c>
      <c r="S73" s="102" t="s">
        <v>34</v>
      </c>
    </row>
    <row r="74" spans="1:19" ht="13.5">
      <c r="A74" s="102">
        <v>15670</v>
      </c>
      <c r="B74" s="102" t="s">
        <v>538</v>
      </c>
      <c r="C74" s="103">
        <f>VLOOKUP(A74,'2012 Data II'!L:M,2,FALSE)</f>
        <v>758927</v>
      </c>
      <c r="D74" s="102">
        <v>123.428003676236</v>
      </c>
      <c r="E74" s="102">
        <v>26.2810016795993</v>
      </c>
      <c r="F74" s="102">
        <v>218.058994190767</v>
      </c>
      <c r="G74" s="102">
        <v>291.516000506468</v>
      </c>
      <c r="H74" s="102">
        <v>280.560000772588</v>
      </c>
      <c r="I74" s="102">
        <v>0</v>
      </c>
      <c r="J74" s="104">
        <f>VLOOKUP(A74,'2012 Data II'!B:C,2,FALSE)</f>
        <v>3738.41094923019</v>
      </c>
      <c r="K74" s="102" t="s">
        <v>27</v>
      </c>
      <c r="L74" s="102">
        <v>10767.0356068984</v>
      </c>
      <c r="M74" s="102">
        <v>1237.39608665369</v>
      </c>
      <c r="N74" s="102">
        <v>5403.88523400761</v>
      </c>
      <c r="O74" s="102">
        <v>4647.1817226369</v>
      </c>
      <c r="P74" s="102">
        <v>2447.69567704309</v>
      </c>
      <c r="Q74" s="102">
        <v>0</v>
      </c>
      <c r="R74" s="103">
        <f>VLOOKUP(A74,'2012 Data II'!G:H,2,FALSE)</f>
        <v>13.125</v>
      </c>
      <c r="S74" s="102" t="s">
        <v>34</v>
      </c>
    </row>
    <row r="75" spans="1:19" ht="13.5">
      <c r="A75" s="102">
        <v>15724</v>
      </c>
      <c r="B75" s="102" t="s">
        <v>328</v>
      </c>
      <c r="C75" s="103">
        <f>VLOOKUP(A75,'2012 Data II'!L:M,2,FALSE)</f>
        <v>81449</v>
      </c>
      <c r="D75" s="102">
        <v>8.06999969482422</v>
      </c>
      <c r="E75" s="102">
        <v>6.41000366210938</v>
      </c>
      <c r="F75" s="102">
        <v>24.6200009156019</v>
      </c>
      <c r="G75" s="102">
        <v>31.1500079649268</v>
      </c>
      <c r="H75" s="102">
        <v>45.1899993252009</v>
      </c>
      <c r="I75" s="102">
        <v>0</v>
      </c>
      <c r="J75" s="104">
        <f>VLOOKUP(A75,'2012 Data II'!B:C,2,FALSE)</f>
        <v>214.419996261597</v>
      </c>
      <c r="K75" s="102" t="s">
        <v>27</v>
      </c>
      <c r="L75" s="102">
        <v>337.132080197334</v>
      </c>
      <c r="M75" s="102">
        <v>270.72107757628</v>
      </c>
      <c r="N75" s="102">
        <v>674.764894533902</v>
      </c>
      <c r="O75" s="102">
        <v>362.267956183292</v>
      </c>
      <c r="P75" s="102">
        <v>214.721138573717</v>
      </c>
      <c r="Q75" s="102">
        <v>0</v>
      </c>
      <c r="R75" s="103">
        <f>VLOOKUP(A75,'2012 Data II'!G:H,2,FALSE)</f>
        <v>203.069</v>
      </c>
      <c r="S75" s="102" t="s">
        <v>34</v>
      </c>
    </row>
    <row r="76" spans="1:19" ht="13.5">
      <c r="A76" s="102">
        <v>15832</v>
      </c>
      <c r="B76" s="102" t="s">
        <v>448</v>
      </c>
      <c r="C76" s="103">
        <f>VLOOKUP(A76,'2012 Data II'!L:M,2,FALSE)</f>
        <v>343509</v>
      </c>
      <c r="D76" s="102">
        <v>39.0770008563995</v>
      </c>
      <c r="E76" s="102">
        <v>32.0370013713837</v>
      </c>
      <c r="F76" s="102">
        <v>112.294999971986</v>
      </c>
      <c r="G76" s="102">
        <v>368.359994045459</v>
      </c>
      <c r="H76" s="102">
        <v>223.591000725515</v>
      </c>
      <c r="I76" s="102">
        <v>0</v>
      </c>
      <c r="J76" s="104">
        <f>VLOOKUP(A76,'2012 Data II'!B:C,2,FALSE)</f>
        <v>2026.87505093962</v>
      </c>
      <c r="K76" s="102" t="s">
        <v>27</v>
      </c>
      <c r="L76" s="102">
        <v>3359.27446775138</v>
      </c>
      <c r="M76" s="102">
        <v>1171.73755392432</v>
      </c>
      <c r="N76" s="102">
        <v>1949.91220317176</v>
      </c>
      <c r="O76" s="102">
        <v>2897.83940239187</v>
      </c>
      <c r="P76" s="102">
        <v>533.171809224412</v>
      </c>
      <c r="Q76" s="102">
        <v>0</v>
      </c>
      <c r="R76" s="103">
        <f>VLOOKUP(A76,'2012 Data II'!G:H,2,FALSE)</f>
        <v>1835.989</v>
      </c>
      <c r="S76" s="102" t="s">
        <v>34</v>
      </c>
    </row>
    <row r="77" spans="1:19" ht="13.5">
      <c r="A77" s="102">
        <v>16237</v>
      </c>
      <c r="B77" s="102" t="s">
        <v>357</v>
      </c>
      <c r="C77" s="103">
        <f>VLOOKUP(A77,'2012 Data II'!L:M,2,FALSE)</f>
        <v>68202</v>
      </c>
      <c r="D77" s="102">
        <v>33.3660097122192</v>
      </c>
      <c r="E77" s="102">
        <v>0</v>
      </c>
      <c r="F77" s="102">
        <v>52.9209846630692</v>
      </c>
      <c r="G77" s="102">
        <v>47.0839861184359</v>
      </c>
      <c r="H77" s="102">
        <v>109.312030894682</v>
      </c>
      <c r="I77" s="102">
        <v>1.3120002746582</v>
      </c>
      <c r="J77" s="104">
        <f>VLOOKUP(A77,'2012 Data II'!B:C,2,FALSE)</f>
        <v>490.251001358032</v>
      </c>
      <c r="K77" s="102" t="s">
        <v>27</v>
      </c>
      <c r="L77" s="102">
        <v>516.14551275596</v>
      </c>
      <c r="M77" s="102">
        <v>0</v>
      </c>
      <c r="N77" s="102">
        <v>560.546112187905</v>
      </c>
      <c r="O77" s="102">
        <v>221.551755075285</v>
      </c>
      <c r="P77" s="102">
        <v>222.754946912115</v>
      </c>
      <c r="Q77" s="102">
        <v>0.405408084392548</v>
      </c>
      <c r="R77" s="103">
        <f>VLOOKUP(A77,'2012 Data II'!G:H,2,FALSE)</f>
        <v>322</v>
      </c>
      <c r="S77" s="102" t="s">
        <v>34</v>
      </c>
    </row>
    <row r="78" spans="1:19" ht="13.5">
      <c r="A78" s="102">
        <v>16264</v>
      </c>
      <c r="B78" s="102" t="s">
        <v>461</v>
      </c>
      <c r="C78" s="103">
        <f>VLOOKUP(A78,'2012 Data II'!L:M,2,FALSE)</f>
        <v>8307904</v>
      </c>
      <c r="D78" s="102">
        <v>486.561997754499</v>
      </c>
      <c r="E78" s="102">
        <v>50.3899999065325</v>
      </c>
      <c r="F78" s="102">
        <v>1925.23700328544</v>
      </c>
      <c r="G78" s="102">
        <v>2657.68599670753</v>
      </c>
      <c r="H78" s="102">
        <v>2977.91000015847</v>
      </c>
      <c r="I78" s="102">
        <v>18.1369996964931</v>
      </c>
      <c r="J78" s="104">
        <f>VLOOKUP(A78,'2012 Data II'!B:C,2,FALSE)</f>
        <v>22402.7256630361</v>
      </c>
      <c r="K78" s="102" t="s">
        <v>27</v>
      </c>
      <c r="L78" s="102">
        <v>51496.4674430285</v>
      </c>
      <c r="M78" s="102">
        <v>2438.99336332467</v>
      </c>
      <c r="N78" s="102">
        <v>43105.7563136606</v>
      </c>
      <c r="O78" s="102">
        <v>32275.6717398457</v>
      </c>
      <c r="P78" s="102">
        <v>17614.7627390141</v>
      </c>
      <c r="Q78" s="102">
        <v>57.2321226596832</v>
      </c>
      <c r="R78" s="103">
        <f>VLOOKUP(A78,'2012 Data II'!G:H,2,FALSE)</f>
        <v>4732</v>
      </c>
      <c r="S78" s="102" t="s">
        <v>34</v>
      </c>
    </row>
    <row r="79" spans="1:19" ht="13.5">
      <c r="A79" s="102">
        <v>16318</v>
      </c>
      <c r="B79" s="102" t="s">
        <v>57</v>
      </c>
      <c r="C79" s="103">
        <f>VLOOKUP(A79,'2012 Data II'!L:M,2,FALSE)</f>
        <v>89221</v>
      </c>
      <c r="D79" s="102">
        <v>0</v>
      </c>
      <c r="E79" s="102">
        <v>7.14999389648438</v>
      </c>
      <c r="F79" s="102">
        <v>25.957034856081</v>
      </c>
      <c r="G79" s="102">
        <v>42.3719988912344</v>
      </c>
      <c r="H79" s="102">
        <v>35.913999453187</v>
      </c>
      <c r="I79" s="102">
        <v>0</v>
      </c>
      <c r="J79" s="104">
        <f>VLOOKUP(A79,'2012 Data II'!B:C,2,FALSE)</f>
        <v>187.069995880127</v>
      </c>
      <c r="K79" s="102" t="s">
        <v>27</v>
      </c>
      <c r="L79" s="102">
        <v>0</v>
      </c>
      <c r="M79" s="102">
        <v>326.920161187649</v>
      </c>
      <c r="N79" s="102">
        <v>428.386035893112</v>
      </c>
      <c r="O79" s="102">
        <v>411.365586150438</v>
      </c>
      <c r="P79" s="102">
        <v>158.525819137692</v>
      </c>
      <c r="Q79" s="102">
        <v>0</v>
      </c>
      <c r="R79" s="103">
        <f>VLOOKUP(A79,'2012 Data II'!G:H,2,FALSE)</f>
        <v>145.814</v>
      </c>
      <c r="S79" s="102" t="s">
        <v>34</v>
      </c>
    </row>
    <row r="80" spans="1:19" ht="13.5">
      <c r="A80" s="102">
        <v>16885</v>
      </c>
      <c r="B80" s="102" t="s">
        <v>468</v>
      </c>
      <c r="C80" s="103">
        <f>VLOOKUP(A80,'2012 Data II'!L:M,2,FALSE)</f>
        <v>1503262</v>
      </c>
      <c r="D80" s="102">
        <v>172.668991774321</v>
      </c>
      <c r="E80" s="102">
        <v>39.1679993532598</v>
      </c>
      <c r="F80" s="102">
        <v>318.989992845804</v>
      </c>
      <c r="G80" s="102">
        <v>584.232004431891</v>
      </c>
      <c r="H80" s="102">
        <v>634.012005626224</v>
      </c>
      <c r="I80" s="102">
        <v>0.940000057220459</v>
      </c>
      <c r="J80" s="104">
        <f>VLOOKUP(A80,'2012 Data II'!B:C,2,FALSE)</f>
        <v>5132.0179989934</v>
      </c>
      <c r="K80" s="102" t="s">
        <v>27</v>
      </c>
      <c r="L80" s="102">
        <v>17043.4890751652</v>
      </c>
      <c r="M80" s="102">
        <v>1510.205711836</v>
      </c>
      <c r="N80" s="102">
        <v>6147.57906828122</v>
      </c>
      <c r="O80" s="102">
        <v>8172.1356258525</v>
      </c>
      <c r="P80" s="102">
        <v>5018.28766185814</v>
      </c>
      <c r="Q80" s="102">
        <v>5.28750038146973</v>
      </c>
      <c r="R80" s="103">
        <f>VLOOKUP(A80,'2012 Data II'!G:H,2,FALSE)</f>
        <v>6779</v>
      </c>
      <c r="S80" s="102" t="s">
        <v>34</v>
      </c>
    </row>
    <row r="81" spans="1:19" ht="13.5">
      <c r="A81" s="102">
        <v>17317</v>
      </c>
      <c r="B81" s="102" t="s">
        <v>482</v>
      </c>
      <c r="C81" s="103">
        <f>VLOOKUP(A81,'2012 Data II'!L:M,2,FALSE)</f>
        <v>121775</v>
      </c>
      <c r="D81" s="102">
        <v>11.0699996948242</v>
      </c>
      <c r="E81" s="102">
        <v>0</v>
      </c>
      <c r="F81" s="102">
        <v>42.6860022544861</v>
      </c>
      <c r="G81" s="102">
        <v>64.0060000494123</v>
      </c>
      <c r="H81" s="102">
        <v>55.3029995118268</v>
      </c>
      <c r="I81" s="102">
        <v>0</v>
      </c>
      <c r="J81" s="104">
        <f>VLOOKUP(A81,'2012 Data II'!B:C,2,FALSE)</f>
        <v>678.465992003679</v>
      </c>
      <c r="K81" s="102" t="s">
        <v>27</v>
      </c>
      <c r="L81" s="102">
        <v>473.55318158865</v>
      </c>
      <c r="M81" s="102">
        <v>0</v>
      </c>
      <c r="N81" s="102">
        <v>1137.34221579134</v>
      </c>
      <c r="O81" s="102">
        <v>860.9047013949601</v>
      </c>
      <c r="P81" s="102">
        <v>223.808549888432</v>
      </c>
      <c r="Q81" s="102">
        <v>0</v>
      </c>
      <c r="R81" s="103">
        <f>VLOOKUP(A81,'2012 Data II'!G:H,2,FALSE)</f>
        <v>602.983</v>
      </c>
      <c r="S81" s="102" t="s">
        <v>34</v>
      </c>
    </row>
    <row r="82" spans="1:19" ht="13.5">
      <c r="A82" s="102">
        <v>17668</v>
      </c>
      <c r="B82" s="102" t="s">
        <v>250</v>
      </c>
      <c r="C82" s="103">
        <f>VLOOKUP(A82,'2012 Data II'!L:M,2,FALSE)</f>
        <v>1786647</v>
      </c>
      <c r="D82" s="102">
        <v>191.983998296782</v>
      </c>
      <c r="E82" s="102">
        <v>52.2299979329109</v>
      </c>
      <c r="F82" s="102">
        <v>356.724994174205</v>
      </c>
      <c r="G82" s="102">
        <v>643.002003484406</v>
      </c>
      <c r="H82" s="102">
        <v>658.917000325397</v>
      </c>
      <c r="I82" s="102">
        <v>0</v>
      </c>
      <c r="J82" s="104">
        <f>VLOOKUP(A82,'2012 Data II'!B:C,2,FALSE)</f>
        <v>5463.16512361728</v>
      </c>
      <c r="K82" s="102" t="s">
        <v>27</v>
      </c>
      <c r="L82" s="102">
        <v>15142.7885269374</v>
      </c>
      <c r="M82" s="102">
        <v>2310.20300538465</v>
      </c>
      <c r="N82" s="102">
        <v>5677.63336147601</v>
      </c>
      <c r="O82" s="102">
        <v>6699.07945564762</v>
      </c>
      <c r="P82" s="102">
        <v>3673.9507930316</v>
      </c>
      <c r="Q82" s="102">
        <v>0</v>
      </c>
      <c r="R82" s="103">
        <f>VLOOKUP(A82,'2012 Data II'!G:H,2,FALSE)</f>
        <v>6374.2</v>
      </c>
      <c r="S82" s="102" t="s">
        <v>34</v>
      </c>
    </row>
    <row r="83" spans="1:19" ht="13.5">
      <c r="A83" s="102">
        <v>17722</v>
      </c>
      <c r="B83" s="102" t="s">
        <v>290</v>
      </c>
      <c r="C83" s="103">
        <f>VLOOKUP(A83,'2012 Data II'!L:M,2,FALSE)</f>
        <v>58192</v>
      </c>
      <c r="D83" s="102">
        <v>10.100998878479</v>
      </c>
      <c r="E83" s="102">
        <v>5.47000002861023</v>
      </c>
      <c r="F83" s="102">
        <v>27.1549997925758</v>
      </c>
      <c r="G83" s="102">
        <v>56.0399995502084</v>
      </c>
      <c r="H83" s="102">
        <v>32.9550000913441</v>
      </c>
      <c r="I83" s="102">
        <v>0</v>
      </c>
      <c r="J83" s="104">
        <f>VLOOKUP(A83,'2012 Data II'!B:C,2,FALSE)</f>
        <v>390.046005249023</v>
      </c>
      <c r="K83" s="102" t="s">
        <v>27</v>
      </c>
      <c r="L83" s="102">
        <v>459.170831739903</v>
      </c>
      <c r="M83" s="102">
        <v>142.745900187641</v>
      </c>
      <c r="N83" s="102">
        <v>450.166761958972</v>
      </c>
      <c r="O83" s="102">
        <v>400.037134584039</v>
      </c>
      <c r="P83" s="102">
        <v>122.973549836315</v>
      </c>
      <c r="Q83" s="102">
        <v>0</v>
      </c>
      <c r="R83" s="103">
        <f>VLOOKUP(A83,'2012 Data II'!G:H,2,FALSE)</f>
        <v>369.505</v>
      </c>
      <c r="S83" s="102" t="s">
        <v>34</v>
      </c>
    </row>
    <row r="84" spans="1:19" ht="13.5">
      <c r="A84" s="102">
        <v>18451</v>
      </c>
      <c r="B84" s="102" t="s">
        <v>136</v>
      </c>
      <c r="C84" s="103">
        <f>VLOOKUP(A84,'2012 Data II'!L:M,2,FALSE)</f>
        <v>74800</v>
      </c>
      <c r="D84" s="102">
        <v>16.2840003967285</v>
      </c>
      <c r="E84" s="102">
        <v>0</v>
      </c>
      <c r="F84" s="102">
        <v>26.7139864098281</v>
      </c>
      <c r="G84" s="102">
        <v>84.7589901536703</v>
      </c>
      <c r="H84" s="102">
        <v>92.1179895848036</v>
      </c>
      <c r="I84" s="102">
        <v>0</v>
      </c>
      <c r="J84" s="104">
        <f>VLOOKUP(A84,'2012 Data II'!B:C,2,FALSE)</f>
        <v>334.604013442993</v>
      </c>
      <c r="K84" s="102" t="s">
        <v>27</v>
      </c>
      <c r="L84" s="102">
        <v>664.848008617759</v>
      </c>
      <c r="M84" s="102">
        <v>0</v>
      </c>
      <c r="N84" s="102">
        <v>486.855933118612</v>
      </c>
      <c r="O84" s="102">
        <v>570.511309541296</v>
      </c>
      <c r="P84" s="102">
        <v>300.24417368439</v>
      </c>
      <c r="Q84" s="102">
        <v>0</v>
      </c>
      <c r="R84" s="103">
        <f>VLOOKUP(A84,'2012 Data II'!G:H,2,FALSE)</f>
        <v>209</v>
      </c>
      <c r="S84" s="102" t="s">
        <v>34</v>
      </c>
    </row>
    <row r="85" spans="1:19" ht="13.5">
      <c r="A85" s="102">
        <v>18748</v>
      </c>
      <c r="B85" s="102" t="s">
        <v>574</v>
      </c>
      <c r="C85" s="103">
        <f>VLOOKUP(A85,'2012 Data II'!L:M,2,FALSE)</f>
        <v>132500</v>
      </c>
      <c r="D85" s="102">
        <v>0</v>
      </c>
      <c r="E85" s="102">
        <v>23.5159683227539</v>
      </c>
      <c r="F85" s="102">
        <v>77.9180057123303</v>
      </c>
      <c r="G85" s="102">
        <v>63.8919994952157</v>
      </c>
      <c r="H85" s="102">
        <v>120.175977076404</v>
      </c>
      <c r="I85" s="102">
        <v>0</v>
      </c>
      <c r="J85" s="104">
        <f>VLOOKUP(A85,'2012 Data II'!B:C,2,FALSE)</f>
        <v>485.215002894402</v>
      </c>
      <c r="K85" s="102" t="s">
        <v>27</v>
      </c>
      <c r="L85" s="102">
        <v>0</v>
      </c>
      <c r="M85" s="102">
        <v>711.535481311381</v>
      </c>
      <c r="N85" s="102">
        <v>1435.41337856231</v>
      </c>
      <c r="O85" s="102">
        <v>362.000227386539</v>
      </c>
      <c r="P85" s="102">
        <v>499.406151672665</v>
      </c>
      <c r="Q85" s="102">
        <v>0</v>
      </c>
      <c r="R85" s="103">
        <f>VLOOKUP(A85,'2012 Data II'!G:H,2,FALSE)</f>
        <v>151.934</v>
      </c>
      <c r="S85" s="102" t="s">
        <v>34</v>
      </c>
    </row>
    <row r="86" spans="1:19" ht="13.5">
      <c r="A86" s="102">
        <v>18856</v>
      </c>
      <c r="B86" s="102" t="s">
        <v>97</v>
      </c>
      <c r="C86" s="103">
        <f>VLOOKUP(A86,'2012 Data II'!L:M,2,FALSE)</f>
        <v>466122</v>
      </c>
      <c r="D86" s="102">
        <v>35.4210052490234</v>
      </c>
      <c r="E86" s="102">
        <v>49.180980682373</v>
      </c>
      <c r="F86" s="102">
        <v>171.158002346754</v>
      </c>
      <c r="G86" s="102">
        <v>273.159992281348</v>
      </c>
      <c r="H86" s="102">
        <v>150.691999325529</v>
      </c>
      <c r="I86" s="102">
        <v>0</v>
      </c>
      <c r="J86" s="104">
        <f>VLOOKUP(A86,'2012 Data II'!B:C,2,FALSE)</f>
        <v>1909.01703369617</v>
      </c>
      <c r="K86" s="102" t="s">
        <v>27</v>
      </c>
      <c r="L86" s="102">
        <v>2785.99755263329</v>
      </c>
      <c r="M86" s="102">
        <v>1681.4723290205</v>
      </c>
      <c r="N86" s="102">
        <v>3057.02947695181</v>
      </c>
      <c r="O86" s="102">
        <v>1672.39485323429</v>
      </c>
      <c r="P86" s="102">
        <v>417.439745665644</v>
      </c>
      <c r="Q86" s="102">
        <v>0</v>
      </c>
      <c r="R86" s="103">
        <f>VLOOKUP(A86,'2012 Data II'!G:H,2,FALSE)</f>
        <v>1068</v>
      </c>
      <c r="S86" s="102" t="s">
        <v>34</v>
      </c>
    </row>
    <row r="87" spans="1:19" ht="13.5">
      <c r="A87" s="102">
        <v>18937</v>
      </c>
      <c r="B87" s="102" t="s">
        <v>204</v>
      </c>
      <c r="C87" s="103">
        <f>VLOOKUP(A87,'2012 Data II'!L:M,2,FALSE)</f>
        <v>98779</v>
      </c>
      <c r="D87" s="102">
        <v>9.63399505615234</v>
      </c>
      <c r="E87" s="102">
        <v>15.2949986457825</v>
      </c>
      <c r="F87" s="102">
        <v>20.378999453038</v>
      </c>
      <c r="G87" s="102">
        <v>56.8289986420423</v>
      </c>
      <c r="H87" s="102">
        <v>63.4780000150204</v>
      </c>
      <c r="I87" s="102">
        <v>0</v>
      </c>
      <c r="J87" s="104">
        <f>VLOOKUP(A87,'2012 Data II'!B:C,2,FALSE)</f>
        <v>485.652997016907</v>
      </c>
      <c r="K87" s="102" t="s">
        <v>27</v>
      </c>
      <c r="L87" s="102">
        <v>494.57172254473</v>
      </c>
      <c r="M87" s="102">
        <v>442.909991035238</v>
      </c>
      <c r="N87" s="102">
        <v>375.835342414677</v>
      </c>
      <c r="O87" s="102">
        <v>540.774982886389</v>
      </c>
      <c r="P87" s="102">
        <v>264.43503520079</v>
      </c>
      <c r="Q87" s="102">
        <v>0</v>
      </c>
      <c r="R87" s="103">
        <f>VLOOKUP(A87,'2012 Data II'!G:H,2,FALSE)</f>
        <v>463</v>
      </c>
      <c r="S87" s="102" t="s">
        <v>34</v>
      </c>
    </row>
    <row r="88" spans="1:19" ht="13.5">
      <c r="A88" s="102">
        <v>18964</v>
      </c>
      <c r="B88" s="102" t="s">
        <v>282</v>
      </c>
      <c r="C88" s="103">
        <f>VLOOKUP(A88,'2012 Data II'!L:M,2,FALSE)</f>
        <v>420537</v>
      </c>
      <c r="D88" s="102">
        <v>76.629998922348</v>
      </c>
      <c r="E88" s="102">
        <v>10.4700002670288</v>
      </c>
      <c r="F88" s="102">
        <v>110.600004605949</v>
      </c>
      <c r="G88" s="102">
        <v>219.519996613264</v>
      </c>
      <c r="H88" s="102">
        <v>309.520000569522</v>
      </c>
      <c r="I88" s="102">
        <v>0</v>
      </c>
      <c r="J88" s="104">
        <f>VLOOKUP(A88,'2012 Data II'!B:C,2,FALSE)</f>
        <v>1595.71601127833</v>
      </c>
      <c r="K88" s="102" t="s">
        <v>27</v>
      </c>
      <c r="L88" s="102">
        <v>5397.93163275719</v>
      </c>
      <c r="M88" s="102">
        <v>355.070760250092</v>
      </c>
      <c r="N88" s="102">
        <v>2476.28963012248</v>
      </c>
      <c r="O88" s="102">
        <v>2685.35400884971</v>
      </c>
      <c r="P88" s="102">
        <v>1340.92727127776</v>
      </c>
      <c r="Q88" s="102">
        <v>0</v>
      </c>
      <c r="R88" s="103">
        <f>VLOOKUP(A88,'2012 Data II'!G:H,2,FALSE)</f>
        <v>1065.878</v>
      </c>
      <c r="S88" s="102" t="s">
        <v>34</v>
      </c>
    </row>
    <row r="89" spans="1:19" ht="13.5">
      <c r="A89" s="102">
        <v>19099</v>
      </c>
      <c r="B89" s="102" t="s">
        <v>380</v>
      </c>
      <c r="C89" s="103">
        <f>VLOOKUP(A89,'2012 Data II'!L:M,2,FALSE)</f>
        <v>242324</v>
      </c>
      <c r="D89" s="102">
        <v>14.6000003442168</v>
      </c>
      <c r="E89" s="102">
        <v>20.9850082360208</v>
      </c>
      <c r="F89" s="102">
        <v>76.1390163553879</v>
      </c>
      <c r="G89" s="102">
        <v>169.490000381134</v>
      </c>
      <c r="H89" s="102">
        <v>95.2630008829292</v>
      </c>
      <c r="I89" s="102">
        <v>0.921999990940094</v>
      </c>
      <c r="J89" s="104">
        <f>VLOOKUP(A89,'2012 Data II'!B:C,2,FALSE)</f>
        <v>1900.65003204346</v>
      </c>
      <c r="K89" s="102" t="s">
        <v>27</v>
      </c>
      <c r="L89" s="102">
        <v>700.466907218099</v>
      </c>
      <c r="M89" s="102">
        <v>662.74855478853</v>
      </c>
      <c r="N89" s="102">
        <v>1472.45499157859</v>
      </c>
      <c r="O89" s="102">
        <v>1258.77719967254</v>
      </c>
      <c r="P89" s="102">
        <v>292.146580666624</v>
      </c>
      <c r="Q89" s="102">
        <v>0.387239981209859</v>
      </c>
      <c r="R89" s="103">
        <f>VLOOKUP(A89,'2012 Data II'!G:H,2,FALSE)</f>
        <v>6429.32</v>
      </c>
      <c r="S89" s="102" t="s">
        <v>34</v>
      </c>
    </row>
    <row r="90" spans="1:19" ht="13.5">
      <c r="A90" s="102">
        <v>19126</v>
      </c>
      <c r="B90" s="102" t="s">
        <v>150</v>
      </c>
      <c r="C90" s="103">
        <f>VLOOKUP(A90,'2012 Data II'!L:M,2,FALSE)</f>
        <v>50227</v>
      </c>
      <c r="D90" s="102">
        <v>14.720000743866</v>
      </c>
      <c r="E90" s="102">
        <v>0</v>
      </c>
      <c r="F90" s="102">
        <v>27.8300003223121</v>
      </c>
      <c r="G90" s="102">
        <v>44.4369992949069</v>
      </c>
      <c r="H90" s="102">
        <v>51.1699987240136</v>
      </c>
      <c r="I90" s="102">
        <v>0</v>
      </c>
      <c r="J90" s="104">
        <f>VLOOKUP(A90,'2012 Data II'!B:C,2,FALSE)</f>
        <v>288.139008790255</v>
      </c>
      <c r="K90" s="102" t="s">
        <v>27</v>
      </c>
      <c r="L90" s="102">
        <v>572.486340969801</v>
      </c>
      <c r="M90" s="102">
        <v>0</v>
      </c>
      <c r="N90" s="102">
        <v>481.562037218362</v>
      </c>
      <c r="O90" s="102">
        <v>345.596824867651</v>
      </c>
      <c r="P90" s="102">
        <v>160.549014256801</v>
      </c>
      <c r="Q90" s="102">
        <v>0</v>
      </c>
      <c r="R90" s="103">
        <f>VLOOKUP(A90,'2012 Data II'!G:H,2,FALSE)</f>
        <v>301</v>
      </c>
      <c r="S90" s="102" t="s">
        <v>34</v>
      </c>
    </row>
    <row r="91" spans="1:19" ht="13.5">
      <c r="A91" s="102">
        <v>19234</v>
      </c>
      <c r="B91" s="102" t="s">
        <v>251</v>
      </c>
      <c r="C91" s="103">
        <f>VLOOKUP(A91,'2012 Data II'!L:M,2,FALSE)</f>
        <v>1133193</v>
      </c>
      <c r="D91" s="102">
        <v>126.740001672879</v>
      </c>
      <c r="E91" s="102">
        <v>37.5100000798702</v>
      </c>
      <c r="F91" s="102">
        <v>197.859996210784</v>
      </c>
      <c r="G91" s="102">
        <v>520.575004825369</v>
      </c>
      <c r="H91" s="102">
        <v>418.957997928374</v>
      </c>
      <c r="I91" s="102">
        <v>0</v>
      </c>
      <c r="J91" s="104">
        <f>VLOOKUP(A91,'2012 Data II'!B:C,2,FALSE)</f>
        <v>4043.96706475131</v>
      </c>
      <c r="K91" s="102" t="s">
        <v>27</v>
      </c>
      <c r="L91" s="102">
        <v>12931.2020962015</v>
      </c>
      <c r="M91" s="102">
        <v>2398.75555508584</v>
      </c>
      <c r="N91" s="102">
        <v>3912.72041240474</v>
      </c>
      <c r="O91" s="102">
        <v>5958.61393810343</v>
      </c>
      <c r="P91" s="102">
        <v>3038.36534700776</v>
      </c>
      <c r="Q91" s="102">
        <v>0</v>
      </c>
      <c r="R91" s="103">
        <f>VLOOKUP(A91,'2012 Data II'!G:H,2,FALSE)</f>
        <v>3438.288</v>
      </c>
      <c r="S91" s="102" t="s">
        <v>34</v>
      </c>
    </row>
    <row r="92" spans="1:19" ht="13.5">
      <c r="A92" s="102">
        <v>19504</v>
      </c>
      <c r="B92" s="102" t="s">
        <v>58</v>
      </c>
      <c r="C92" s="103">
        <f>VLOOKUP(A92,'2012 Data II'!L:M,2,FALSE)</f>
        <v>552624</v>
      </c>
      <c r="D92" s="102">
        <v>37.4399967193604</v>
      </c>
      <c r="E92" s="102">
        <v>12.9869995415211</v>
      </c>
      <c r="F92" s="102">
        <v>86.848001524806</v>
      </c>
      <c r="G92" s="102">
        <v>169.63499872759</v>
      </c>
      <c r="H92" s="102">
        <v>164.808999802917</v>
      </c>
      <c r="I92" s="102">
        <v>0</v>
      </c>
      <c r="J92" s="104">
        <f>VLOOKUP(A92,'2012 Data II'!B:C,2,FALSE)</f>
        <v>1214.2400329113</v>
      </c>
      <c r="K92" s="102" t="s">
        <v>27</v>
      </c>
      <c r="L92" s="102">
        <v>6286.87867069244</v>
      </c>
      <c r="M92" s="102">
        <v>1145.66996696591</v>
      </c>
      <c r="N92" s="102">
        <v>1959.74834518507</v>
      </c>
      <c r="O92" s="102">
        <v>1985.08118411433</v>
      </c>
      <c r="P92" s="102">
        <v>807.047805477632</v>
      </c>
      <c r="Q92" s="102">
        <v>0</v>
      </c>
      <c r="R92" s="103">
        <f>VLOOKUP(A92,'2012 Data II'!G:H,2,FALSE)</f>
        <v>1168.833</v>
      </c>
      <c r="S92" s="102" t="s">
        <v>34</v>
      </c>
    </row>
    <row r="93" spans="1:19" ht="13.5">
      <c r="A93" s="102">
        <v>19558</v>
      </c>
      <c r="B93" s="102" t="s">
        <v>234</v>
      </c>
      <c r="C93" s="103">
        <f>VLOOKUP(A93,'2012 Data II'!L:M,2,FALSE)</f>
        <v>115057</v>
      </c>
      <c r="D93" s="102">
        <v>23.5400018692017</v>
      </c>
      <c r="E93" s="102">
        <v>0</v>
      </c>
      <c r="F93" s="102">
        <v>43.106000483036</v>
      </c>
      <c r="G93" s="102">
        <v>72.8740010308102</v>
      </c>
      <c r="H93" s="102">
        <v>143.358999459073</v>
      </c>
      <c r="I93" s="102">
        <v>0</v>
      </c>
      <c r="J93" s="104">
        <f>VLOOKUP(A93,'2012 Data II'!B:C,2,FALSE)</f>
        <v>759.06999206543</v>
      </c>
      <c r="K93" s="102" t="s">
        <v>27</v>
      </c>
      <c r="L93" s="102">
        <v>1792.48715881258</v>
      </c>
      <c r="M93" s="102">
        <v>0</v>
      </c>
      <c r="N93" s="102">
        <v>781.404022159055</v>
      </c>
      <c r="O93" s="102">
        <v>778.679405118339</v>
      </c>
      <c r="P93" s="102">
        <v>608.561262832605</v>
      </c>
      <c r="Q93" s="102">
        <v>0</v>
      </c>
      <c r="R93" s="103">
        <f>VLOOKUP(A93,'2012 Data II'!G:H,2,FALSE)</f>
        <v>866.017</v>
      </c>
      <c r="S93" s="102" t="s">
        <v>34</v>
      </c>
    </row>
    <row r="94" spans="1:19" ht="13.5">
      <c r="A94" s="102">
        <v>19801</v>
      </c>
      <c r="B94" s="102" t="s">
        <v>626</v>
      </c>
      <c r="C94" s="103">
        <f>VLOOKUP(A94,'2012 Data II'!L:M,2,FALSE)</f>
        <v>65277</v>
      </c>
      <c r="D94" s="102">
        <v>14.2099914550781</v>
      </c>
      <c r="E94" s="102">
        <v>0</v>
      </c>
      <c r="F94" s="102">
        <v>27.7200000174344</v>
      </c>
      <c r="G94" s="102">
        <v>66.6199995242059</v>
      </c>
      <c r="H94" s="102">
        <v>66.6299997083843</v>
      </c>
      <c r="I94" s="102">
        <v>26.0700001716614</v>
      </c>
      <c r="J94" s="104">
        <f>VLOOKUP(A94,'2012 Data II'!B:C,2,FALSE)</f>
        <v>310.539988517761</v>
      </c>
      <c r="K94" s="102" t="s">
        <v>27</v>
      </c>
      <c r="L94" s="102">
        <v>691.87944239378</v>
      </c>
      <c r="M94" s="102">
        <v>0</v>
      </c>
      <c r="N94" s="102">
        <v>466.157560493797</v>
      </c>
      <c r="O94" s="102">
        <v>384.888605779037</v>
      </c>
      <c r="P94" s="102">
        <v>119.467840103433</v>
      </c>
      <c r="Q94" s="102">
        <v>25.9104399825446</v>
      </c>
      <c r="R94" s="103">
        <f>VLOOKUP(A94,'2012 Data II'!G:H,2,FALSE)</f>
        <v>124.392</v>
      </c>
      <c r="S94" s="102" t="s">
        <v>34</v>
      </c>
    </row>
    <row r="95" spans="1:19" ht="13.5">
      <c r="A95" s="102">
        <v>20287</v>
      </c>
      <c r="B95" s="102" t="s">
        <v>302</v>
      </c>
      <c r="C95" s="103">
        <f>VLOOKUP(A95,'2012 Data II'!L:M,2,FALSE)</f>
        <v>293925</v>
      </c>
      <c r="D95" s="102">
        <v>18.1500005722046</v>
      </c>
      <c r="E95" s="102">
        <v>39.9949800595641</v>
      </c>
      <c r="F95" s="102">
        <v>80.3980042263865</v>
      </c>
      <c r="G95" s="102">
        <v>132.26399966469</v>
      </c>
      <c r="H95" s="102">
        <v>202.113022964215</v>
      </c>
      <c r="I95" s="102">
        <v>0</v>
      </c>
      <c r="J95" s="104">
        <f>VLOOKUP(A95,'2012 Data II'!B:C,2,FALSE)</f>
        <v>1257.13505220413</v>
      </c>
      <c r="K95" s="102" t="s">
        <v>27</v>
      </c>
      <c r="L95" s="102">
        <v>791.306233540177</v>
      </c>
      <c r="M95" s="102">
        <v>2038.52658095025</v>
      </c>
      <c r="N95" s="102">
        <v>1395.57158333412</v>
      </c>
      <c r="O95" s="102">
        <v>1269.39879930986</v>
      </c>
      <c r="P95" s="102">
        <v>788.03008122847</v>
      </c>
      <c r="Q95" s="102">
        <v>0</v>
      </c>
      <c r="R95" s="103">
        <f>VLOOKUP(A95,'2012 Data II'!G:H,2,FALSE)</f>
        <v>325.511</v>
      </c>
      <c r="S95" s="102" t="s">
        <v>34</v>
      </c>
    </row>
    <row r="96" spans="1:19" ht="13.5">
      <c r="A96" s="102">
        <v>20422</v>
      </c>
      <c r="B96" s="102" t="s">
        <v>263</v>
      </c>
      <c r="C96" s="103">
        <f>VLOOKUP(A96,'2012 Data II'!L:M,2,FALSE)</f>
        <v>58229</v>
      </c>
      <c r="D96" s="102">
        <v>0</v>
      </c>
      <c r="E96" s="102">
        <v>0</v>
      </c>
      <c r="F96" s="102">
        <v>25.0900014415383</v>
      </c>
      <c r="G96" s="102">
        <v>35.9700003452599</v>
      </c>
      <c r="H96" s="102">
        <v>47.2099995557219</v>
      </c>
      <c r="I96" s="102">
        <v>0</v>
      </c>
      <c r="J96" s="104">
        <f>VLOOKUP(A96,'2012 Data II'!B:C,2,FALSE)</f>
        <v>207.400002390146</v>
      </c>
      <c r="K96" s="102" t="s">
        <v>27</v>
      </c>
      <c r="L96" s="102">
        <v>0</v>
      </c>
      <c r="M96" s="102">
        <v>0</v>
      </c>
      <c r="N96" s="102">
        <v>299.203097941354</v>
      </c>
      <c r="O96" s="102">
        <v>277.131636604667</v>
      </c>
      <c r="P96" s="102">
        <v>112.685840541497</v>
      </c>
      <c r="Q96" s="102">
        <v>0</v>
      </c>
      <c r="R96" s="103">
        <f>VLOOKUP(A96,'2012 Data II'!G:H,2,FALSE)</f>
        <v>95.404</v>
      </c>
      <c r="S96" s="102" t="s">
        <v>34</v>
      </c>
    </row>
    <row r="97" spans="1:19" ht="13.5">
      <c r="A97" s="102">
        <v>21745</v>
      </c>
      <c r="B97" s="102" t="s">
        <v>493</v>
      </c>
      <c r="C97" s="103">
        <f>VLOOKUP(A97,'2012 Data II'!L:M,2,FALSE)</f>
        <v>51899</v>
      </c>
      <c r="D97" s="102">
        <v>13.9659997224808</v>
      </c>
      <c r="E97" s="102">
        <v>0</v>
      </c>
      <c r="F97" s="102">
        <v>35.7760002873838</v>
      </c>
      <c r="G97" s="102">
        <v>40.4889994338155</v>
      </c>
      <c r="H97" s="102">
        <v>43.3999997358769</v>
      </c>
      <c r="I97" s="102">
        <v>0</v>
      </c>
      <c r="J97" s="104">
        <f>VLOOKUP(A97,'2012 Data II'!B:C,2,FALSE)</f>
        <v>261.272997125983</v>
      </c>
      <c r="K97" s="102" t="s">
        <v>27</v>
      </c>
      <c r="L97" s="102">
        <v>413.937482006848</v>
      </c>
      <c r="M97" s="102">
        <v>0</v>
      </c>
      <c r="N97" s="102">
        <v>409.031760104001</v>
      </c>
      <c r="O97" s="102">
        <v>206.965284768492</v>
      </c>
      <c r="P97" s="102">
        <v>84.5929698995315</v>
      </c>
      <c r="Q97" s="102">
        <v>0</v>
      </c>
      <c r="R97" s="103">
        <f>VLOOKUP(A97,'2012 Data II'!G:H,2,FALSE)</f>
        <v>183</v>
      </c>
      <c r="S97" s="102" t="s">
        <v>34</v>
      </c>
    </row>
    <row r="98" spans="1:19" ht="13.5">
      <c r="A98" s="102">
        <v>22042</v>
      </c>
      <c r="B98" s="102" t="s">
        <v>576</v>
      </c>
      <c r="C98" s="103">
        <f>VLOOKUP(A98,'2012 Data II'!L:M,2,FALSE)</f>
        <v>4145659</v>
      </c>
      <c r="D98" s="102">
        <v>315.071989059448</v>
      </c>
      <c r="E98" s="102">
        <v>330.118060393259</v>
      </c>
      <c r="F98" s="102">
        <v>1068.42106200824</v>
      </c>
      <c r="G98" s="102">
        <v>1663.04694533837</v>
      </c>
      <c r="H98" s="102">
        <v>2921.81221067975</v>
      </c>
      <c r="I98" s="102">
        <v>0</v>
      </c>
      <c r="J98" s="104">
        <f>VLOOKUP(A98,'2012 Data II'!B:C,2,FALSE)</f>
        <v>15297.8339076787</v>
      </c>
      <c r="K98" s="102" t="s">
        <v>27</v>
      </c>
      <c r="L98" s="102">
        <v>35903.6031838134</v>
      </c>
      <c r="M98" s="102">
        <v>28479.3139011638</v>
      </c>
      <c r="N98" s="102">
        <v>23004.9168465037</v>
      </c>
      <c r="O98" s="102">
        <v>20860.1825419263</v>
      </c>
      <c r="P98" s="102">
        <v>13243.0027184565</v>
      </c>
      <c r="Q98" s="102">
        <v>0</v>
      </c>
      <c r="R98" s="103">
        <f>VLOOKUP(A98,'2012 Data II'!G:H,2,FALSE)</f>
        <v>4979.366</v>
      </c>
      <c r="S98" s="102" t="s">
        <v>34</v>
      </c>
    </row>
    <row r="99" spans="1:19" ht="13.5">
      <c r="A99" s="102">
        <v>22069</v>
      </c>
      <c r="B99" s="102" t="s">
        <v>127</v>
      </c>
      <c r="C99" s="103">
        <f>VLOOKUP(A99,'2012 Data II'!L:M,2,FALSE)</f>
        <v>57666</v>
      </c>
      <c r="D99" s="102">
        <v>6.1399998664856</v>
      </c>
      <c r="E99" s="102">
        <v>0</v>
      </c>
      <c r="F99" s="102">
        <v>28.2400001809001</v>
      </c>
      <c r="G99" s="102">
        <v>69.1500009410083</v>
      </c>
      <c r="H99" s="102">
        <v>58.3899999372661</v>
      </c>
      <c r="I99" s="102">
        <v>0</v>
      </c>
      <c r="J99" s="104">
        <f>VLOOKUP(A99,'2012 Data II'!B:C,2,FALSE)</f>
        <v>414.710002250969</v>
      </c>
      <c r="K99" s="102" t="s">
        <v>27</v>
      </c>
      <c r="L99" s="102">
        <v>417.61899395287</v>
      </c>
      <c r="M99" s="102">
        <v>0</v>
      </c>
      <c r="N99" s="102">
        <v>459.322905294597</v>
      </c>
      <c r="O99" s="102">
        <v>524.917800712399</v>
      </c>
      <c r="P99" s="102">
        <v>183.419097315054</v>
      </c>
      <c r="Q99" s="102">
        <v>0</v>
      </c>
      <c r="R99" s="103">
        <f>VLOOKUP(A99,'2012 Data II'!G:H,2,FALSE)</f>
        <v>631.793</v>
      </c>
      <c r="S99" s="102" t="s">
        <v>34</v>
      </c>
    </row>
    <row r="100" spans="1:19" ht="13.5">
      <c r="A100" s="102">
        <v>22096</v>
      </c>
      <c r="B100" s="102" t="s">
        <v>421</v>
      </c>
      <c r="C100" s="103">
        <f>VLOOKUP(A100,'2012 Data II'!L:M,2,FALSE)</f>
        <v>154455</v>
      </c>
      <c r="D100" s="102">
        <v>13.6499996185303</v>
      </c>
      <c r="E100" s="102">
        <v>7.73999977111816</v>
      </c>
      <c r="F100" s="102">
        <v>24.040001988411</v>
      </c>
      <c r="G100" s="102">
        <v>113.809995669872</v>
      </c>
      <c r="H100" s="102">
        <v>63.9699989985675</v>
      </c>
      <c r="I100" s="102">
        <v>7.86999967694283</v>
      </c>
      <c r="J100" s="104">
        <f>VLOOKUP(A100,'2012 Data II'!B:C,2,FALSE)</f>
        <v>604.259994208813</v>
      </c>
      <c r="K100" s="102" t="s">
        <v>27</v>
      </c>
      <c r="L100" s="102">
        <v>1209.03597700596</v>
      </c>
      <c r="M100" s="102">
        <v>242.723997041583</v>
      </c>
      <c r="N100" s="102">
        <v>401.067084148526</v>
      </c>
      <c r="O100" s="102">
        <v>935.659972891212</v>
      </c>
      <c r="P100" s="102">
        <v>321.831489023753</v>
      </c>
      <c r="Q100" s="102">
        <v>10.91249937471</v>
      </c>
      <c r="R100" s="103">
        <f>VLOOKUP(A100,'2012 Data II'!G:H,2,FALSE)</f>
        <v>511.746</v>
      </c>
      <c r="S100" s="102" t="s">
        <v>34</v>
      </c>
    </row>
    <row r="101" spans="1:19" ht="13.5">
      <c r="A101" s="102">
        <v>22204</v>
      </c>
      <c r="B101" s="102" t="s">
        <v>141</v>
      </c>
      <c r="C101" s="103">
        <f>VLOOKUP(A101,'2012 Data II'!L:M,2,FALSE)</f>
        <v>53223</v>
      </c>
      <c r="D101" s="102">
        <v>8.59999942779541</v>
      </c>
      <c r="E101" s="102">
        <v>0</v>
      </c>
      <c r="F101" s="102">
        <v>28.8300002645701</v>
      </c>
      <c r="G101" s="102">
        <v>57.0900001265109</v>
      </c>
      <c r="H101" s="102">
        <v>50.7900002747774</v>
      </c>
      <c r="I101" s="102">
        <v>0</v>
      </c>
      <c r="J101" s="104">
        <f>VLOOKUP(A101,'2012 Data II'!B:C,2,FALSE)</f>
        <v>271.920001830906</v>
      </c>
      <c r="K101" s="102" t="s">
        <v>27</v>
      </c>
      <c r="L101" s="102">
        <v>177.782779052854</v>
      </c>
      <c r="M101" s="102">
        <v>0</v>
      </c>
      <c r="N101" s="102">
        <v>391.161661225371</v>
      </c>
      <c r="O101" s="102">
        <v>253.993270287756</v>
      </c>
      <c r="P101" s="102">
        <v>129.212230016012</v>
      </c>
      <c r="Q101" s="102">
        <v>0</v>
      </c>
      <c r="R101" s="103">
        <f>VLOOKUP(A101,'2012 Data II'!G:H,2,FALSE)</f>
        <v>151.106</v>
      </c>
      <c r="S101" s="102" t="s">
        <v>34</v>
      </c>
    </row>
    <row r="102" spans="1:19" ht="13.5">
      <c r="A102" s="102">
        <v>22258</v>
      </c>
      <c r="B102" s="102" t="s">
        <v>627</v>
      </c>
      <c r="C102" s="103">
        <f>VLOOKUP(A102,'2012 Data II'!L:M,2,FALSE)</f>
        <v>50902</v>
      </c>
      <c r="D102" s="102">
        <v>0</v>
      </c>
      <c r="E102" s="102">
        <v>11.1699844747782</v>
      </c>
      <c r="F102" s="102">
        <v>34.9400005377829</v>
      </c>
      <c r="G102" s="102">
        <v>42.2929992750287</v>
      </c>
      <c r="H102" s="102">
        <v>40.6200005672872</v>
      </c>
      <c r="I102" s="102">
        <v>0</v>
      </c>
      <c r="J102" s="104">
        <f>VLOOKUP(A102,'2012 Data II'!B:C,2,FALSE)</f>
        <v>296.435995489359</v>
      </c>
      <c r="K102" s="102" t="s">
        <v>27</v>
      </c>
      <c r="L102" s="102">
        <v>0</v>
      </c>
      <c r="M102" s="102">
        <v>157.778844779357</v>
      </c>
      <c r="N102" s="102">
        <v>533.361178442836</v>
      </c>
      <c r="O102" s="102">
        <v>246.344830992632</v>
      </c>
      <c r="P102" s="102">
        <v>56.6584101074841</v>
      </c>
      <c r="Q102" s="102">
        <v>0</v>
      </c>
      <c r="R102" s="103">
        <f>VLOOKUP(A102,'2012 Data II'!G:H,2,FALSE)</f>
        <v>116.66</v>
      </c>
      <c r="S102" s="102" t="s">
        <v>34</v>
      </c>
    </row>
    <row r="103" spans="1:19" ht="13.5">
      <c r="A103" s="102">
        <v>22366</v>
      </c>
      <c r="B103" s="102" t="s">
        <v>462</v>
      </c>
      <c r="C103" s="103">
        <f>VLOOKUP(A103,'2012 Data II'!L:M,2,FALSE)</f>
        <v>270626</v>
      </c>
      <c r="D103" s="102">
        <v>63.1880268026143</v>
      </c>
      <c r="E103" s="102">
        <v>5.35999870300293</v>
      </c>
      <c r="F103" s="102">
        <v>112.781990801916</v>
      </c>
      <c r="G103" s="102">
        <v>229.282002315391</v>
      </c>
      <c r="H103" s="102">
        <v>150.817001076415</v>
      </c>
      <c r="I103" s="102">
        <v>0</v>
      </c>
      <c r="J103" s="104">
        <f>VLOOKUP(A103,'2012 Data II'!B:C,2,FALSE)</f>
        <v>1163.32603849843</v>
      </c>
      <c r="K103" s="102" t="s">
        <v>27</v>
      </c>
      <c r="L103" s="102">
        <v>1692.75041538104</v>
      </c>
      <c r="M103" s="102">
        <v>73.7409279420972</v>
      </c>
      <c r="N103" s="102">
        <v>1451.76677154552</v>
      </c>
      <c r="O103" s="102">
        <v>1718.17484745895</v>
      </c>
      <c r="P103" s="102">
        <v>457.280195326486</v>
      </c>
      <c r="Q103" s="102">
        <v>0</v>
      </c>
      <c r="R103" s="103">
        <f>VLOOKUP(A103,'2012 Data II'!G:H,2,FALSE)</f>
        <v>845.707</v>
      </c>
      <c r="S103" s="102" t="s">
        <v>34</v>
      </c>
    </row>
    <row r="104" spans="1:19" ht="13.5">
      <c r="A104" s="102">
        <v>22420</v>
      </c>
      <c r="B104" s="102" t="s">
        <v>59</v>
      </c>
      <c r="C104" s="103">
        <f>VLOOKUP(A104,'2012 Data II'!L:M,2,FALSE)</f>
        <v>66022</v>
      </c>
      <c r="D104" s="102">
        <v>3.02000427246094</v>
      </c>
      <c r="E104" s="102">
        <v>3.06999969482422</v>
      </c>
      <c r="F104" s="102">
        <v>5.16999989748001</v>
      </c>
      <c r="G104" s="102">
        <v>29.5379999876022</v>
      </c>
      <c r="H104" s="102">
        <v>27.4480000622571</v>
      </c>
      <c r="I104" s="102">
        <v>0</v>
      </c>
      <c r="J104" s="104">
        <f>VLOOKUP(A104,'2012 Data II'!B:C,2,FALSE)</f>
        <v>113.051998615265</v>
      </c>
      <c r="K104" s="102" t="s">
        <v>27</v>
      </c>
      <c r="L104" s="102">
        <v>367.265586853027</v>
      </c>
      <c r="M104" s="102">
        <v>80.4833846092224</v>
      </c>
      <c r="N104" s="102">
        <v>91.8398661613464</v>
      </c>
      <c r="O104" s="102">
        <v>242.583867192268</v>
      </c>
      <c r="P104" s="102">
        <v>118.669395521283</v>
      </c>
      <c r="Q104" s="102">
        <v>0</v>
      </c>
      <c r="R104" s="103">
        <f>VLOOKUP(A104,'2012 Data II'!G:H,2,FALSE)</f>
        <v>96.686</v>
      </c>
      <c r="S104" s="102" t="s">
        <v>34</v>
      </c>
    </row>
    <row r="105" spans="1:19" ht="13.5">
      <c r="A105" s="102">
        <v>22528</v>
      </c>
      <c r="B105" s="102" t="s">
        <v>252</v>
      </c>
      <c r="C105" s="103">
        <f>VLOOKUP(A105,'2012 Data II'!L:M,2,FALSE)</f>
        <v>703444</v>
      </c>
      <c r="D105" s="102">
        <v>88.5869985441677</v>
      </c>
      <c r="E105" s="102">
        <v>24.33900141716</v>
      </c>
      <c r="F105" s="102">
        <v>210.462997283787</v>
      </c>
      <c r="G105" s="102">
        <v>260.770003082231</v>
      </c>
      <c r="H105" s="102">
        <v>480.253003967926</v>
      </c>
      <c r="I105" s="102">
        <v>0</v>
      </c>
      <c r="J105" s="104">
        <f>VLOOKUP(A105,'2012 Data II'!B:C,2,FALSE)</f>
        <v>2765.97807524726</v>
      </c>
      <c r="K105" s="102" t="s">
        <v>27</v>
      </c>
      <c r="L105" s="102">
        <v>6065.12960039079</v>
      </c>
      <c r="M105" s="102">
        <v>888.021422728896</v>
      </c>
      <c r="N105" s="102">
        <v>3046.28915884905</v>
      </c>
      <c r="O105" s="102">
        <v>2314.65734576411</v>
      </c>
      <c r="P105" s="102">
        <v>2471.48995612329</v>
      </c>
      <c r="Q105" s="102">
        <v>0</v>
      </c>
      <c r="R105" s="103">
        <f>VLOOKUP(A105,'2012 Data II'!G:H,2,FALSE)</f>
        <v>3133.425</v>
      </c>
      <c r="S105" s="102" t="s">
        <v>34</v>
      </c>
    </row>
    <row r="106" spans="1:19" ht="13.5">
      <c r="A106" s="102">
        <v>22636</v>
      </c>
      <c r="B106" s="102" t="s">
        <v>628</v>
      </c>
      <c r="C106" s="103">
        <f>VLOOKUP(A106,'2012 Data II'!L:M,2,FALSE)</f>
        <v>255353</v>
      </c>
      <c r="D106" s="102">
        <v>30.7050008773804</v>
      </c>
      <c r="E106" s="102">
        <v>0</v>
      </c>
      <c r="F106" s="102">
        <v>148.942999199033</v>
      </c>
      <c r="G106" s="102">
        <v>63.0169993713498</v>
      </c>
      <c r="H106" s="102">
        <v>183.108999911696</v>
      </c>
      <c r="I106" s="102">
        <v>0</v>
      </c>
      <c r="J106" s="104">
        <f>VLOOKUP(A106,'2012 Data II'!B:C,2,FALSE)</f>
        <v>1477.91999435425</v>
      </c>
      <c r="K106" s="102" t="s">
        <v>27</v>
      </c>
      <c r="L106" s="102">
        <v>1561.68517191708</v>
      </c>
      <c r="M106" s="102">
        <v>0</v>
      </c>
      <c r="N106" s="102">
        <v>2887.86432559555</v>
      </c>
      <c r="O106" s="102">
        <v>493.588784916792</v>
      </c>
      <c r="P106" s="102">
        <v>706.262315872591</v>
      </c>
      <c r="Q106" s="102">
        <v>0</v>
      </c>
      <c r="R106" s="103">
        <f>VLOOKUP(A106,'2012 Data II'!G:H,2,FALSE)</f>
        <v>2689.814</v>
      </c>
      <c r="S106" s="102" t="s">
        <v>34</v>
      </c>
    </row>
    <row r="107" spans="1:19" ht="13.5">
      <c r="A107" s="102">
        <v>22690</v>
      </c>
      <c r="B107" s="102" t="s">
        <v>38</v>
      </c>
      <c r="C107" s="103">
        <f>VLOOKUP(A107,'2012 Data II'!L:M,2,FALSE)</f>
        <v>52315</v>
      </c>
      <c r="D107" s="102">
        <v>0</v>
      </c>
      <c r="E107" s="102">
        <v>0</v>
      </c>
      <c r="F107" s="102">
        <v>17.3600089773536</v>
      </c>
      <c r="G107" s="102">
        <v>37.1980009563267</v>
      </c>
      <c r="H107" s="102">
        <v>55.0749998018146</v>
      </c>
      <c r="I107" s="102">
        <v>0</v>
      </c>
      <c r="J107" s="104">
        <f>VLOOKUP(A107,'2012 Data II'!B:C,2,FALSE)</f>
        <v>548.119995117188</v>
      </c>
      <c r="K107" s="102" t="s">
        <v>27</v>
      </c>
      <c r="L107" s="102">
        <v>0</v>
      </c>
      <c r="M107" s="102">
        <v>0</v>
      </c>
      <c r="N107" s="102">
        <v>415.903925505467</v>
      </c>
      <c r="O107" s="102">
        <v>231.926080016303</v>
      </c>
      <c r="P107" s="102">
        <v>163.933363505173</v>
      </c>
      <c r="Q107" s="102">
        <v>0</v>
      </c>
      <c r="R107" s="103">
        <f>VLOOKUP(A107,'2012 Data II'!G:H,2,FALSE)</f>
        <v>562</v>
      </c>
      <c r="S107" s="102" t="s">
        <v>34</v>
      </c>
    </row>
    <row r="108" spans="1:19" ht="13.5">
      <c r="A108" s="102">
        <v>22717</v>
      </c>
      <c r="B108" s="102" t="s">
        <v>142</v>
      </c>
      <c r="C108" s="103">
        <f>VLOOKUP(A108,'2012 Data II'!L:M,2,FALSE)</f>
        <v>96454</v>
      </c>
      <c r="D108" s="102">
        <v>13.2200002670288</v>
      </c>
      <c r="E108" s="102">
        <v>9</v>
      </c>
      <c r="F108" s="102">
        <v>59.10999982059</v>
      </c>
      <c r="G108" s="102">
        <v>96.6999993175268</v>
      </c>
      <c r="H108" s="102">
        <v>82.8899993374944</v>
      </c>
      <c r="I108" s="102">
        <v>0</v>
      </c>
      <c r="J108" s="104">
        <f>VLOOKUP(A108,'2012 Data II'!B:C,2,FALSE)</f>
        <v>471.850012049079</v>
      </c>
      <c r="K108" s="102" t="s">
        <v>27</v>
      </c>
      <c r="L108" s="102">
        <v>148.791561797261</v>
      </c>
      <c r="M108" s="102">
        <v>66.0049755834043</v>
      </c>
      <c r="N108" s="102">
        <v>720.742542468011</v>
      </c>
      <c r="O108" s="102">
        <v>476.012935818639</v>
      </c>
      <c r="P108" s="102">
        <v>161.288699290948</v>
      </c>
      <c r="Q108" s="102">
        <v>0</v>
      </c>
      <c r="R108" s="103">
        <f>VLOOKUP(A108,'2012 Data II'!G:H,2,FALSE)</f>
        <v>277.46</v>
      </c>
      <c r="S108" s="102" t="s">
        <v>34</v>
      </c>
    </row>
    <row r="109" spans="1:19" ht="13.5">
      <c r="A109" s="102">
        <v>22960</v>
      </c>
      <c r="B109" s="102" t="s">
        <v>143</v>
      </c>
      <c r="C109" s="103">
        <f>VLOOKUP(A109,'2012 Data II'!L:M,2,FALSE)</f>
        <v>55805</v>
      </c>
      <c r="D109" s="102">
        <v>5.79999971389771</v>
      </c>
      <c r="E109" s="102">
        <v>0</v>
      </c>
      <c r="F109" s="102">
        <v>24.9800002574921</v>
      </c>
      <c r="G109" s="102">
        <v>58.7099999338388</v>
      </c>
      <c r="H109" s="102">
        <v>22.7700000926852</v>
      </c>
      <c r="I109" s="102">
        <v>0</v>
      </c>
      <c r="J109" s="104">
        <f>VLOOKUP(A109,'2012 Data II'!B:C,2,FALSE)</f>
        <v>234.900001049042</v>
      </c>
      <c r="K109" s="102" t="s">
        <v>27</v>
      </c>
      <c r="L109" s="102">
        <v>143.766917645931</v>
      </c>
      <c r="M109" s="102">
        <v>0</v>
      </c>
      <c r="N109" s="102">
        <v>286.908803857863</v>
      </c>
      <c r="O109" s="102">
        <v>350.475531185046</v>
      </c>
      <c r="P109" s="102">
        <v>65.1020803693682</v>
      </c>
      <c r="Q109" s="102">
        <v>0</v>
      </c>
      <c r="R109" s="103">
        <f>VLOOKUP(A109,'2012 Data II'!G:H,2,FALSE)</f>
        <v>193.542</v>
      </c>
      <c r="S109" s="102" t="s">
        <v>34</v>
      </c>
    </row>
    <row r="110" spans="1:19" ht="13.5">
      <c r="A110" s="102">
        <v>23311</v>
      </c>
      <c r="B110" s="102" t="s">
        <v>108</v>
      </c>
      <c r="C110" s="103">
        <f>VLOOKUP(A110,'2012 Data II'!L:M,2,FALSE)</f>
        <v>147713</v>
      </c>
      <c r="D110" s="102">
        <v>10.941999912262</v>
      </c>
      <c r="E110" s="102">
        <v>0</v>
      </c>
      <c r="F110" s="102">
        <v>36.9179994910955</v>
      </c>
      <c r="G110" s="102">
        <v>69.6049989387393</v>
      </c>
      <c r="H110" s="102">
        <v>122.493000328541</v>
      </c>
      <c r="I110" s="102">
        <v>0</v>
      </c>
      <c r="J110" s="104">
        <f>VLOOKUP(A110,'2012 Data II'!B:C,2,FALSE)</f>
        <v>827.71999168396</v>
      </c>
      <c r="K110" s="102" t="s">
        <v>27</v>
      </c>
      <c r="L110" s="102">
        <v>873.563757225871</v>
      </c>
      <c r="M110" s="102">
        <v>0</v>
      </c>
      <c r="N110" s="102">
        <v>727.233988933265</v>
      </c>
      <c r="O110" s="102">
        <v>833.389593098313</v>
      </c>
      <c r="P110" s="102">
        <v>429.205804520752</v>
      </c>
      <c r="Q110" s="102">
        <v>0</v>
      </c>
      <c r="R110" s="103">
        <f>VLOOKUP(A110,'2012 Data II'!G:H,2,FALSE)</f>
        <v>890.654</v>
      </c>
      <c r="S110" s="102" t="s">
        <v>34</v>
      </c>
    </row>
    <row r="111" spans="1:19" ht="13.5">
      <c r="A111" s="102">
        <v>23500</v>
      </c>
      <c r="B111" s="102" t="s">
        <v>577</v>
      </c>
      <c r="C111" s="103">
        <f>VLOOKUP(A111,'2012 Data II'!L:M,2,FALSE)</f>
        <v>299823</v>
      </c>
      <c r="D111" s="102">
        <v>34.6919937133789</v>
      </c>
      <c r="E111" s="102">
        <v>6.37400054931641</v>
      </c>
      <c r="F111" s="102">
        <v>76.1329961363226</v>
      </c>
      <c r="G111" s="102">
        <v>181.723999354988</v>
      </c>
      <c r="H111" s="102">
        <v>267.071015071124</v>
      </c>
      <c r="I111" s="102">
        <v>0</v>
      </c>
      <c r="J111" s="104">
        <f>VLOOKUP(A111,'2012 Data II'!B:C,2,FALSE)</f>
        <v>1089.33105897903</v>
      </c>
      <c r="K111" s="102" t="s">
        <v>27</v>
      </c>
      <c r="L111" s="102">
        <v>3041.44894104451</v>
      </c>
      <c r="M111" s="102">
        <v>444.060995489359</v>
      </c>
      <c r="N111" s="102">
        <v>1872.89580013696</v>
      </c>
      <c r="O111" s="102">
        <v>1998.91232191953</v>
      </c>
      <c r="P111" s="102">
        <v>950.241979648679</v>
      </c>
      <c r="Q111" s="102">
        <v>0</v>
      </c>
      <c r="R111" s="103">
        <f>VLOOKUP(A111,'2012 Data II'!G:H,2,FALSE)</f>
        <v>323.444</v>
      </c>
      <c r="S111" s="102" t="s">
        <v>34</v>
      </c>
    </row>
    <row r="112" spans="1:19" ht="13.5">
      <c r="A112" s="102">
        <v>23527</v>
      </c>
      <c r="B112" s="102" t="s">
        <v>417</v>
      </c>
      <c r="C112" s="103">
        <f>VLOOKUP(A112,'2012 Data II'!L:M,2,FALSE)</f>
        <v>1984887</v>
      </c>
      <c r="D112" s="102">
        <v>107.866015359759</v>
      </c>
      <c r="E112" s="102">
        <v>143.584977060556</v>
      </c>
      <c r="F112" s="102">
        <v>503.988011749461</v>
      </c>
      <c r="G112" s="102">
        <v>595.676003972068</v>
      </c>
      <c r="H112" s="102">
        <v>686.727997237816</v>
      </c>
      <c r="I112" s="102">
        <v>0</v>
      </c>
      <c r="J112" s="104">
        <f>VLOOKUP(A112,'2012 Data II'!B:C,2,FALSE)</f>
        <v>6438.05796813965</v>
      </c>
      <c r="K112" s="102" t="s">
        <v>27</v>
      </c>
      <c r="L112" s="102">
        <v>13054.8234222233</v>
      </c>
      <c r="M112" s="102">
        <v>7810.11870133132</v>
      </c>
      <c r="N112" s="102">
        <v>13627.3788337074</v>
      </c>
      <c r="O112" s="102">
        <v>6561.07215715433</v>
      </c>
      <c r="P112" s="102">
        <v>3639.85070524178</v>
      </c>
      <c r="Q112" s="102">
        <v>0</v>
      </c>
      <c r="R112" s="103">
        <f>VLOOKUP(A112,'2012 Data II'!G:H,2,FALSE)</f>
        <v>4966</v>
      </c>
      <c r="S112" s="102" t="s">
        <v>34</v>
      </c>
    </row>
    <row r="113" spans="1:19" ht="13.5">
      <c r="A113" s="102">
        <v>23743</v>
      </c>
      <c r="B113" s="102" t="s">
        <v>159</v>
      </c>
      <c r="C113" s="103">
        <f>VLOOKUP(A113,'2012 Data II'!L:M,2,FALSE)</f>
        <v>370505</v>
      </c>
      <c r="D113" s="102">
        <v>49.8209943771362</v>
      </c>
      <c r="E113" s="102">
        <v>0</v>
      </c>
      <c r="F113" s="102">
        <v>129.835998911411</v>
      </c>
      <c r="G113" s="102">
        <v>298.331998587586</v>
      </c>
      <c r="H113" s="102">
        <v>205.435997051187</v>
      </c>
      <c r="I113" s="102">
        <v>0</v>
      </c>
      <c r="J113" s="104">
        <f>VLOOKUP(A113,'2012 Data II'!B:C,2,FALSE)</f>
        <v>1585.24098783731</v>
      </c>
      <c r="K113" s="102" t="s">
        <v>27</v>
      </c>
      <c r="L113" s="102">
        <v>3580.36824955046</v>
      </c>
      <c r="M113" s="102">
        <v>0</v>
      </c>
      <c r="N113" s="102">
        <v>2510.66198001988</v>
      </c>
      <c r="O113" s="102">
        <v>2559.46137474803</v>
      </c>
      <c r="P113" s="102">
        <v>706.565759565448</v>
      </c>
      <c r="Q113" s="102">
        <v>0</v>
      </c>
      <c r="R113" s="103">
        <f>VLOOKUP(A113,'2012 Data II'!G:H,2,FALSE)</f>
        <v>1213</v>
      </c>
      <c r="S113" s="102" t="s">
        <v>34</v>
      </c>
    </row>
    <row r="114" spans="1:19" ht="13.5">
      <c r="A114" s="102">
        <v>23824</v>
      </c>
      <c r="B114" s="102" t="s">
        <v>188</v>
      </c>
      <c r="C114" s="103">
        <f>VLOOKUP(A114,'2012 Data II'!L:M,2,FALSE)</f>
        <v>3903377</v>
      </c>
      <c r="D114" s="102">
        <v>219.625999919605</v>
      </c>
      <c r="E114" s="102">
        <v>83.4760035262443</v>
      </c>
      <c r="F114" s="102">
        <v>1101.53498944012</v>
      </c>
      <c r="G114" s="102">
        <v>1475.63700076449</v>
      </c>
      <c r="H114" s="102">
        <v>1074.71800393309</v>
      </c>
      <c r="I114" s="102">
        <v>0</v>
      </c>
      <c r="J114" s="104">
        <f>VLOOKUP(A114,'2012 Data II'!B:C,2,FALSE)</f>
        <v>10927.5096492767</v>
      </c>
      <c r="K114" s="102" t="s">
        <v>27</v>
      </c>
      <c r="L114" s="102">
        <v>23925.9504057094</v>
      </c>
      <c r="M114" s="102">
        <v>6616.98303304054</v>
      </c>
      <c r="N114" s="102">
        <v>26934.7393999016</v>
      </c>
      <c r="O114" s="102">
        <v>16595.8884746546</v>
      </c>
      <c r="P114" s="102">
        <v>4347.4465023728</v>
      </c>
      <c r="Q114" s="102">
        <v>0</v>
      </c>
      <c r="R114" s="103" t="str">
        <f>VLOOKUP(A114,'2012 Data II'!G:H,2,FALSE)</f>
        <v>NULL</v>
      </c>
      <c r="S114" s="102" t="s">
        <v>34</v>
      </c>
    </row>
    <row r="115" spans="1:19" ht="13.5">
      <c r="A115" s="102">
        <v>24472</v>
      </c>
      <c r="B115" s="102" t="s">
        <v>39</v>
      </c>
      <c r="C115" s="103">
        <f>VLOOKUP(A115,'2012 Data II'!L:M,2,FALSE)</f>
        <v>60792</v>
      </c>
      <c r="D115" s="102">
        <v>0</v>
      </c>
      <c r="E115" s="102">
        <v>0</v>
      </c>
      <c r="F115" s="102">
        <v>58.96800041385</v>
      </c>
      <c r="G115" s="102">
        <v>130.383996086195</v>
      </c>
      <c r="H115" s="102">
        <v>61.6180010945536</v>
      </c>
      <c r="I115" s="102">
        <v>0.240000486373901</v>
      </c>
      <c r="J115" s="104">
        <f>VLOOKUP(A115,'2012 Data II'!B:C,2,FALSE)</f>
        <v>535.850007653236</v>
      </c>
      <c r="K115" s="102" t="s">
        <v>27</v>
      </c>
      <c r="L115" s="102">
        <v>0</v>
      </c>
      <c r="M115" s="102">
        <v>0</v>
      </c>
      <c r="N115" s="102">
        <v>1238.05484174471</v>
      </c>
      <c r="O115" s="102">
        <v>557.23793646977</v>
      </c>
      <c r="P115" s="102">
        <v>145.58906548304</v>
      </c>
      <c r="Q115" s="102">
        <v>0.339600675739348</v>
      </c>
      <c r="R115" s="103">
        <f>VLOOKUP(A115,'2012 Data II'!G:H,2,FALSE)</f>
        <v>575</v>
      </c>
      <c r="S115" s="102" t="s">
        <v>34</v>
      </c>
    </row>
    <row r="116" spans="1:19" ht="13.5">
      <c r="A116" s="102">
        <v>24580</v>
      </c>
      <c r="B116" s="102" t="s">
        <v>106</v>
      </c>
      <c r="C116" s="103">
        <f>VLOOKUP(A116,'2012 Data II'!L:M,2,FALSE)</f>
        <v>65044</v>
      </c>
      <c r="D116" s="102">
        <v>0</v>
      </c>
      <c r="E116" s="102">
        <v>14.8699996545911</v>
      </c>
      <c r="F116" s="102">
        <v>7.10000026226044</v>
      </c>
      <c r="G116" s="102">
        <v>48.5299998894334</v>
      </c>
      <c r="H116" s="102">
        <v>62.0199991762638</v>
      </c>
      <c r="I116" s="102">
        <v>0</v>
      </c>
      <c r="J116" s="104">
        <f>VLOOKUP(A116,'2012 Data II'!B:C,2,FALSE)</f>
        <v>320.310003546998</v>
      </c>
      <c r="K116" s="102" t="s">
        <v>27</v>
      </c>
      <c r="L116" s="102">
        <v>0</v>
      </c>
      <c r="M116" s="102">
        <v>437.642673164606</v>
      </c>
      <c r="N116" s="102">
        <v>231.087309062481</v>
      </c>
      <c r="O116" s="102">
        <v>840.299913964234</v>
      </c>
      <c r="P116" s="102">
        <v>253.842210099101</v>
      </c>
      <c r="Q116" s="102">
        <v>0</v>
      </c>
      <c r="R116" s="103">
        <f>VLOOKUP(A116,'2012 Data II'!G:H,2,FALSE)</f>
        <v>278.411</v>
      </c>
      <c r="S116" s="102" t="s">
        <v>34</v>
      </c>
    </row>
    <row r="117" spans="1:19" ht="13.5">
      <c r="A117" s="102">
        <v>24607</v>
      </c>
      <c r="B117" s="102" t="s">
        <v>489</v>
      </c>
      <c r="C117" s="103">
        <f>VLOOKUP(A117,'2012 Data II'!L:M,2,FALSE)</f>
        <v>80456</v>
      </c>
      <c r="D117" s="102">
        <v>0</v>
      </c>
      <c r="E117" s="102">
        <v>15.0799999237061</v>
      </c>
      <c r="F117" s="102">
        <v>24.4529938325286</v>
      </c>
      <c r="G117" s="102">
        <v>74.1639989565592</v>
      </c>
      <c r="H117" s="102">
        <v>42.1209988892078</v>
      </c>
      <c r="I117" s="102">
        <v>0</v>
      </c>
      <c r="J117" s="104">
        <f>VLOOKUP(A117,'2012 Data II'!B:C,2,FALSE)</f>
        <v>316.587003827095</v>
      </c>
      <c r="K117" s="102" t="s">
        <v>27</v>
      </c>
      <c r="L117" s="102">
        <v>0</v>
      </c>
      <c r="M117" s="102">
        <v>557.928155899048</v>
      </c>
      <c r="N117" s="102">
        <v>411.263362064958</v>
      </c>
      <c r="O117" s="102">
        <v>690.047742117196</v>
      </c>
      <c r="P117" s="102">
        <v>194.957882583141</v>
      </c>
      <c r="Q117" s="102">
        <v>0</v>
      </c>
      <c r="R117" s="103">
        <f>VLOOKUP(A117,'2012 Data II'!G:H,2,FALSE)</f>
        <v>192.67</v>
      </c>
      <c r="S117" s="102" t="s">
        <v>34</v>
      </c>
    </row>
    <row r="118" spans="1:19" ht="13.5">
      <c r="A118" s="102">
        <v>24823</v>
      </c>
      <c r="B118" s="102" t="s">
        <v>463</v>
      </c>
      <c r="C118" s="103">
        <f>VLOOKUP(A118,'2012 Data II'!L:M,2,FALSE)</f>
        <v>65251</v>
      </c>
      <c r="D118" s="102">
        <v>0</v>
      </c>
      <c r="E118" s="102">
        <v>0</v>
      </c>
      <c r="F118" s="102">
        <v>34.9459987878799</v>
      </c>
      <c r="G118" s="102">
        <v>52.390000549145</v>
      </c>
      <c r="H118" s="102">
        <v>33.1969995992258</v>
      </c>
      <c r="I118" s="102">
        <v>0</v>
      </c>
      <c r="J118" s="104">
        <f>VLOOKUP(A118,'2012 Data II'!B:C,2,FALSE)</f>
        <v>267.19900034368</v>
      </c>
      <c r="K118" s="102" t="s">
        <v>27</v>
      </c>
      <c r="L118" s="102">
        <v>0</v>
      </c>
      <c r="M118" s="102">
        <v>0</v>
      </c>
      <c r="N118" s="102">
        <v>506.120377890766</v>
      </c>
      <c r="O118" s="102">
        <v>343.248634043615</v>
      </c>
      <c r="P118" s="102">
        <v>104.113867476146</v>
      </c>
      <c r="Q118" s="102">
        <v>0</v>
      </c>
      <c r="R118" s="103">
        <f>VLOOKUP(A118,'2012 Data II'!G:H,2,FALSE)</f>
        <v>215.993</v>
      </c>
      <c r="S118" s="102" t="s">
        <v>34</v>
      </c>
    </row>
    <row r="119" spans="1:19" ht="13.5">
      <c r="A119" s="102">
        <v>24850</v>
      </c>
      <c r="B119" s="102" t="s">
        <v>509</v>
      </c>
      <c r="C119" s="103">
        <f>VLOOKUP(A119,'2012 Data II'!L:M,2,FALSE)</f>
        <v>118265</v>
      </c>
      <c r="D119" s="102">
        <v>13.7390029430389</v>
      </c>
      <c r="E119" s="102">
        <v>1.94000002741814</v>
      </c>
      <c r="F119" s="102">
        <v>53.0590290706605</v>
      </c>
      <c r="G119" s="102">
        <v>157.616019664332</v>
      </c>
      <c r="H119" s="102">
        <v>140.403997965157</v>
      </c>
      <c r="I119" s="102">
        <v>0.0600000321865082</v>
      </c>
      <c r="J119" s="104">
        <f>VLOOKUP(A119,'2012 Data II'!B:C,2,FALSE)</f>
        <v>610.820982538164</v>
      </c>
      <c r="K119" s="102" t="s">
        <v>27</v>
      </c>
      <c r="L119" s="102">
        <v>433.966628745198</v>
      </c>
      <c r="M119" s="102">
        <v>30.9223095327616</v>
      </c>
      <c r="N119" s="102">
        <v>710.835678050295</v>
      </c>
      <c r="O119" s="102">
        <v>922.031764939195</v>
      </c>
      <c r="P119" s="102">
        <v>319.658671979676</v>
      </c>
      <c r="Q119" s="102">
        <v>0.0228000096976757</v>
      </c>
      <c r="R119" s="103">
        <f>VLOOKUP(A119,'2012 Data II'!G:H,2,FALSE)</f>
        <v>395.04</v>
      </c>
      <c r="S119" s="102" t="s">
        <v>34</v>
      </c>
    </row>
    <row r="120" spans="1:19" ht="13.5">
      <c r="A120" s="102">
        <v>25228</v>
      </c>
      <c r="B120" s="102" t="s">
        <v>235</v>
      </c>
      <c r="C120" s="103">
        <f>VLOOKUP(A120,'2012 Data II'!L:M,2,FALSE)</f>
        <v>287796</v>
      </c>
      <c r="D120" s="102">
        <v>36.7570003177971</v>
      </c>
      <c r="E120" s="102">
        <v>33.8770005496917</v>
      </c>
      <c r="F120" s="102">
        <v>55.477998405695</v>
      </c>
      <c r="G120" s="102">
        <v>160.721002111677</v>
      </c>
      <c r="H120" s="102">
        <v>107.213001099299</v>
      </c>
      <c r="I120" s="102">
        <v>0</v>
      </c>
      <c r="J120" s="104">
        <f>VLOOKUP(A120,'2012 Data II'!B:C,2,FALSE)</f>
        <v>1285.35203845054</v>
      </c>
      <c r="K120" s="102" t="s">
        <v>27</v>
      </c>
      <c r="L120" s="102">
        <v>2867.04800345749</v>
      </c>
      <c r="M120" s="102">
        <v>1432.5404217802</v>
      </c>
      <c r="N120" s="102">
        <v>1173.69241090957</v>
      </c>
      <c r="O120" s="102">
        <v>1868.24032220757</v>
      </c>
      <c r="P120" s="102">
        <v>685.387165235705</v>
      </c>
      <c r="Q120" s="102">
        <v>0</v>
      </c>
      <c r="R120" s="103">
        <f>VLOOKUP(A120,'2012 Data II'!G:H,2,FALSE)</f>
        <v>2215.996</v>
      </c>
      <c r="S120" s="102" t="s">
        <v>34</v>
      </c>
    </row>
    <row r="121" spans="1:19" ht="13.5">
      <c r="A121" s="102">
        <v>25849</v>
      </c>
      <c r="B121" s="102" t="s">
        <v>622</v>
      </c>
      <c r="C121" s="103" t="e">
        <f>VLOOKUP(A121,'2012 Data II'!L:M,2,FALSE)</f>
        <v>#N/A</v>
      </c>
      <c r="D121" s="102">
        <v>0</v>
      </c>
      <c r="E121" s="102">
        <v>0</v>
      </c>
      <c r="F121" s="102">
        <v>0.637999534606934</v>
      </c>
      <c r="G121" s="102">
        <v>0</v>
      </c>
      <c r="H121" s="102">
        <v>2.1399999987334</v>
      </c>
      <c r="I121" s="102">
        <v>0</v>
      </c>
      <c r="J121" s="104" t="e">
        <f>VLOOKUP(A121,'2012 Data II'!B:C,2,FALSE)</f>
        <v>#N/A</v>
      </c>
      <c r="K121" s="102" t="s">
        <v>27</v>
      </c>
      <c r="L121" s="102">
        <v>0</v>
      </c>
      <c r="M121" s="102">
        <v>0</v>
      </c>
      <c r="N121" s="102">
        <v>7.91285848617554</v>
      </c>
      <c r="O121" s="102">
        <v>0</v>
      </c>
      <c r="P121" s="102">
        <v>7.02436989173293</v>
      </c>
      <c r="Q121" s="102">
        <v>0</v>
      </c>
      <c r="R121" s="103" t="e">
        <f>VLOOKUP(A121,'2012 Data II'!G:H,2,FALSE)</f>
        <v>#N/A</v>
      </c>
      <c r="S121" s="102" t="s">
        <v>34</v>
      </c>
    </row>
    <row r="122" spans="1:19" ht="13.5">
      <c r="A122" s="102">
        <v>26038</v>
      </c>
      <c r="B122" s="102" t="s">
        <v>346</v>
      </c>
      <c r="C122" s="103">
        <f>VLOOKUP(A122,'2012 Data II'!L:M,2,FALSE)</f>
        <v>91393</v>
      </c>
      <c r="D122" s="102">
        <v>13.3799999598414</v>
      </c>
      <c r="E122" s="102">
        <v>26.8000000342727</v>
      </c>
      <c r="F122" s="102">
        <v>52.5049999530893</v>
      </c>
      <c r="G122" s="102">
        <v>78.1239999184618</v>
      </c>
      <c r="H122" s="102">
        <v>123.782999609481</v>
      </c>
      <c r="I122" s="102">
        <v>0</v>
      </c>
      <c r="J122" s="104">
        <f>VLOOKUP(A122,'2012 Data II'!B:C,2,FALSE)</f>
        <v>556.309005200863</v>
      </c>
      <c r="K122" s="102" t="s">
        <v>27</v>
      </c>
      <c r="L122" s="102">
        <v>356.979244068265</v>
      </c>
      <c r="M122" s="102">
        <v>583.416100218892</v>
      </c>
      <c r="N122" s="102">
        <v>736.404522541678</v>
      </c>
      <c r="O122" s="102">
        <v>401.830913387239</v>
      </c>
      <c r="P122" s="102">
        <v>403.841918896534</v>
      </c>
      <c r="Q122" s="102">
        <v>0</v>
      </c>
      <c r="R122" s="103">
        <f>VLOOKUP(A122,'2012 Data II'!G:H,2,FALSE)</f>
        <v>102.979</v>
      </c>
      <c r="S122" s="102" t="s">
        <v>34</v>
      </c>
    </row>
    <row r="123" spans="1:19" ht="13.5">
      <c r="A123" s="102">
        <v>26416</v>
      </c>
      <c r="B123" s="102" t="s">
        <v>629</v>
      </c>
      <c r="C123" s="103">
        <f>VLOOKUP(A123,'2012 Data II'!L:M,2,FALSE)</f>
        <v>52954</v>
      </c>
      <c r="D123" s="102">
        <v>3</v>
      </c>
      <c r="E123" s="102">
        <v>0</v>
      </c>
      <c r="F123" s="102">
        <v>0.5</v>
      </c>
      <c r="G123" s="102">
        <v>26.4520000219345</v>
      </c>
      <c r="H123" s="102">
        <v>26.5479996670038</v>
      </c>
      <c r="I123" s="102">
        <v>0</v>
      </c>
      <c r="J123" s="104">
        <f>VLOOKUP(A123,'2012 Data II'!B:C,2,FALSE)</f>
        <v>165.139999389648</v>
      </c>
      <c r="K123" s="102" t="s">
        <v>27</v>
      </c>
      <c r="L123" s="102">
        <v>74.0474529862404</v>
      </c>
      <c r="M123" s="102">
        <v>0</v>
      </c>
      <c r="N123" s="102">
        <v>0.280000001192093</v>
      </c>
      <c r="O123" s="102">
        <v>187.196464002132</v>
      </c>
      <c r="P123" s="102">
        <v>60.6457872007159</v>
      </c>
      <c r="Q123" s="102">
        <v>0</v>
      </c>
      <c r="R123" s="103">
        <f>VLOOKUP(A123,'2012 Data II'!G:H,2,FALSE)</f>
        <v>72.251</v>
      </c>
      <c r="S123" s="102" t="s">
        <v>34</v>
      </c>
    </row>
    <row r="124" spans="1:19" ht="13.5">
      <c r="A124" s="102">
        <v>26794</v>
      </c>
      <c r="B124" s="102" t="s">
        <v>469</v>
      </c>
      <c r="C124" s="103">
        <f>VLOOKUP(A124,'2012 Data II'!L:M,2,FALSE)</f>
        <v>131226</v>
      </c>
      <c r="D124" s="102">
        <v>15.8100004289299</v>
      </c>
      <c r="E124" s="102">
        <v>9.81999969296157</v>
      </c>
      <c r="F124" s="102">
        <v>88.43000138551</v>
      </c>
      <c r="G124" s="102">
        <v>104.944001335651</v>
      </c>
      <c r="H124" s="102">
        <v>97.3899989891797</v>
      </c>
      <c r="I124" s="102">
        <v>1.98999977111816</v>
      </c>
      <c r="J124" s="104">
        <f>VLOOKUP(A124,'2012 Data II'!B:C,2,FALSE)</f>
        <v>718.345001220703</v>
      </c>
      <c r="K124" s="102" t="s">
        <v>27</v>
      </c>
      <c r="L124" s="102">
        <v>396.427963782102</v>
      </c>
      <c r="M124" s="102">
        <v>230.671805351973</v>
      </c>
      <c r="N124" s="102">
        <v>1274.29217616748</v>
      </c>
      <c r="O124" s="102">
        <v>681.523354324512</v>
      </c>
      <c r="P124" s="102">
        <v>321.395836769603</v>
      </c>
      <c r="Q124" s="102">
        <v>4.57699966430664</v>
      </c>
      <c r="R124" s="103">
        <f>VLOOKUP(A124,'2012 Data II'!G:H,2,FALSE)</f>
        <v>560.001</v>
      </c>
      <c r="S124" s="102" t="s">
        <v>34</v>
      </c>
    </row>
    <row r="125" spans="1:19" ht="13.5">
      <c r="A125" s="102">
        <v>27118</v>
      </c>
      <c r="B125" s="102" t="s">
        <v>223</v>
      </c>
      <c r="C125" s="103">
        <f>VLOOKUP(A125,'2012 Data II'!L:M,2,FALSE)</f>
        <v>67159</v>
      </c>
      <c r="D125" s="102">
        <v>12.6899995803833</v>
      </c>
      <c r="E125" s="102">
        <v>1.11000061035156</v>
      </c>
      <c r="F125" s="102">
        <v>36.8199993111193</v>
      </c>
      <c r="G125" s="102">
        <v>55.7700001336634</v>
      </c>
      <c r="H125" s="102">
        <v>61.7599997650832</v>
      </c>
      <c r="I125" s="102">
        <v>0</v>
      </c>
      <c r="J125" s="104">
        <f>VLOOKUP(A125,'2012 Data II'!B:C,2,FALSE)</f>
        <v>281.470000267029</v>
      </c>
      <c r="K125" s="102" t="s">
        <v>27</v>
      </c>
      <c r="L125" s="102">
        <v>351.52865421772</v>
      </c>
      <c r="M125" s="102">
        <v>25.6410149335861</v>
      </c>
      <c r="N125" s="102">
        <v>398.146824326366</v>
      </c>
      <c r="O125" s="102">
        <v>339.949515171349</v>
      </c>
      <c r="P125" s="102">
        <v>175.570779118221</v>
      </c>
      <c r="Q125" s="102">
        <v>0</v>
      </c>
      <c r="R125" s="103">
        <f>VLOOKUP(A125,'2012 Data II'!G:H,2,FALSE)</f>
        <v>224</v>
      </c>
      <c r="S125" s="102" t="s">
        <v>34</v>
      </c>
    </row>
    <row r="126" spans="1:19" ht="13.5">
      <c r="A126" s="102">
        <v>27253</v>
      </c>
      <c r="B126" s="102" t="s">
        <v>531</v>
      </c>
      <c r="C126" s="103">
        <f>VLOOKUP(A126,'2012 Data II'!L:M,2,FALSE)</f>
        <v>674801</v>
      </c>
      <c r="D126" s="102">
        <v>43.9129993319511</v>
      </c>
      <c r="E126" s="102">
        <v>60.4040012285113</v>
      </c>
      <c r="F126" s="102">
        <v>216.28700041119</v>
      </c>
      <c r="G126" s="102">
        <v>202.485995408148</v>
      </c>
      <c r="H126" s="102">
        <v>251.068991960026</v>
      </c>
      <c r="I126" s="102">
        <v>0.92700007557869</v>
      </c>
      <c r="J126" s="104">
        <f>VLOOKUP(A126,'2012 Data II'!B:C,2,FALSE)</f>
        <v>1740.30999195576</v>
      </c>
      <c r="K126" s="102" t="s">
        <v>27</v>
      </c>
      <c r="L126" s="102">
        <v>3957.81532304734</v>
      </c>
      <c r="M126" s="102">
        <v>1788.92370937206</v>
      </c>
      <c r="N126" s="102">
        <v>4156.237313146</v>
      </c>
      <c r="O126" s="102">
        <v>1814.80478813639</v>
      </c>
      <c r="P126" s="102">
        <v>1552.30754241989</v>
      </c>
      <c r="Q126" s="102">
        <v>3.79100739583373</v>
      </c>
      <c r="R126" s="103">
        <f>VLOOKUP(A126,'2012 Data II'!G:H,2,FALSE)</f>
        <v>808.775</v>
      </c>
      <c r="S126" s="102" t="s">
        <v>34</v>
      </c>
    </row>
    <row r="127" spans="1:19" ht="13.5">
      <c r="A127" s="102">
        <v>27766</v>
      </c>
      <c r="B127" s="102" t="s">
        <v>268</v>
      </c>
      <c r="C127" s="103">
        <f>VLOOKUP(A127,'2012 Data II'!L:M,2,FALSE)</f>
        <v>194804</v>
      </c>
      <c r="D127" s="102">
        <v>18.3999977111816</v>
      </c>
      <c r="E127" s="102">
        <v>0</v>
      </c>
      <c r="F127" s="102">
        <v>66.179002687335</v>
      </c>
      <c r="G127" s="102">
        <v>110.434000017121</v>
      </c>
      <c r="H127" s="102">
        <v>100.212998496369</v>
      </c>
      <c r="I127" s="102">
        <v>0</v>
      </c>
      <c r="J127" s="104">
        <f>VLOOKUP(A127,'2012 Data II'!B:C,2,FALSE)</f>
        <v>629.140015035868</v>
      </c>
      <c r="K127" s="102" t="s">
        <v>27</v>
      </c>
      <c r="L127" s="102">
        <v>512.533078491688</v>
      </c>
      <c r="M127" s="102">
        <v>0</v>
      </c>
      <c r="N127" s="102">
        <v>864.522047027946</v>
      </c>
      <c r="O127" s="102">
        <v>841.53092584759</v>
      </c>
      <c r="P127" s="102">
        <v>360.890737790614</v>
      </c>
      <c r="Q127" s="102">
        <v>0</v>
      </c>
      <c r="R127" s="103">
        <f>VLOOKUP(A127,'2012 Data II'!G:H,2,FALSE)</f>
        <v>394</v>
      </c>
      <c r="S127" s="102" t="s">
        <v>34</v>
      </c>
    </row>
    <row r="128" spans="1:19" ht="13.5">
      <c r="A128" s="102">
        <v>28117</v>
      </c>
      <c r="B128" s="102" t="s">
        <v>264</v>
      </c>
      <c r="C128" s="103">
        <f>VLOOKUP(A128,'2012 Data II'!L:M,2,FALSE)</f>
        <v>224049</v>
      </c>
      <c r="D128" s="102">
        <v>15.6500036716461</v>
      </c>
      <c r="E128" s="102">
        <v>17.2400003969669</v>
      </c>
      <c r="F128" s="102">
        <v>40.8900134507567</v>
      </c>
      <c r="G128" s="102">
        <v>122.369997855276</v>
      </c>
      <c r="H128" s="102">
        <v>151.12999753654</v>
      </c>
      <c r="I128" s="102">
        <v>0</v>
      </c>
      <c r="J128" s="104">
        <f>VLOOKUP(A128,'2012 Data II'!B:C,2,FALSE)</f>
        <v>724.880008459091</v>
      </c>
      <c r="K128" s="102" t="s">
        <v>27</v>
      </c>
      <c r="L128" s="102">
        <v>770.85098168999</v>
      </c>
      <c r="M128" s="102">
        <v>800.364921435714</v>
      </c>
      <c r="N128" s="102">
        <v>756.715710487217</v>
      </c>
      <c r="O128" s="102">
        <v>1097.85177366436</v>
      </c>
      <c r="P128" s="102">
        <v>413.052782945568</v>
      </c>
      <c r="Q128" s="102">
        <v>0</v>
      </c>
      <c r="R128" s="103">
        <f>VLOOKUP(A128,'2012 Data II'!G:H,2,FALSE)</f>
        <v>400.134</v>
      </c>
      <c r="S128" s="102" t="s">
        <v>34</v>
      </c>
    </row>
    <row r="129" spans="1:19" ht="13.5">
      <c r="A129" s="102">
        <v>28333</v>
      </c>
      <c r="B129" s="102" t="s">
        <v>470</v>
      </c>
      <c r="C129" s="103">
        <f>VLOOKUP(A129,'2012 Data II'!L:M,2,FALSE)</f>
        <v>211989</v>
      </c>
      <c r="D129" s="102">
        <v>11.0110000986606</v>
      </c>
      <c r="E129" s="102">
        <v>4.45800304412842</v>
      </c>
      <c r="F129" s="102">
        <v>74.6830007354729</v>
      </c>
      <c r="G129" s="102">
        <v>126.600999845192</v>
      </c>
      <c r="H129" s="102">
        <v>159.116000330541</v>
      </c>
      <c r="I129" s="102">
        <v>4.38599973917007</v>
      </c>
      <c r="J129" s="104">
        <f>VLOOKUP(A129,'2012 Data II'!B:C,2,FALSE)</f>
        <v>896.501011252403</v>
      </c>
      <c r="K129" s="102" t="s">
        <v>27</v>
      </c>
      <c r="L129" s="102">
        <v>241.159373643808</v>
      </c>
      <c r="M129" s="102">
        <v>113.128486640751</v>
      </c>
      <c r="N129" s="102">
        <v>1849.54007183912</v>
      </c>
      <c r="O129" s="102">
        <v>1134.30055791326</v>
      </c>
      <c r="P129" s="102">
        <v>814.654740648228</v>
      </c>
      <c r="Q129" s="102">
        <v>24.4799988269806</v>
      </c>
      <c r="R129" s="103">
        <f>VLOOKUP(A129,'2012 Data II'!G:H,2,FALSE)</f>
        <v>1302</v>
      </c>
      <c r="S129" s="102" t="s">
        <v>34</v>
      </c>
    </row>
    <row r="130" spans="1:19" ht="13.5">
      <c r="A130" s="102">
        <v>28549</v>
      </c>
      <c r="B130" s="102" t="s">
        <v>47</v>
      </c>
      <c r="C130" s="103">
        <f>VLOOKUP(A130,'2012 Data II'!L:M,2,FALSE)</f>
        <v>51926</v>
      </c>
      <c r="D130" s="102">
        <v>18.0330200195313</v>
      </c>
      <c r="E130" s="102">
        <v>0</v>
      </c>
      <c r="F130" s="102">
        <v>21.8389850910753</v>
      </c>
      <c r="G130" s="102">
        <v>37.0210002027452</v>
      </c>
      <c r="H130" s="102">
        <v>3.66600032150745</v>
      </c>
      <c r="I130" s="102">
        <v>97.3969997316599</v>
      </c>
      <c r="J130" s="104">
        <f>VLOOKUP(A130,'2012 Data II'!B:C,2,FALSE)</f>
        <v>314.940007209778</v>
      </c>
      <c r="K130" s="102" t="s">
        <v>27</v>
      </c>
      <c r="L130" s="102">
        <v>211.989580024965</v>
      </c>
      <c r="M130" s="102">
        <v>0</v>
      </c>
      <c r="N130" s="102">
        <v>364.68500312278</v>
      </c>
      <c r="O130" s="102">
        <v>274.18800932914</v>
      </c>
      <c r="P130" s="102">
        <v>6.4337684995262</v>
      </c>
      <c r="Q130" s="102">
        <v>180.802752423377</v>
      </c>
      <c r="R130" s="103">
        <f>VLOOKUP(A130,'2012 Data II'!G:H,2,FALSE)</f>
        <v>110</v>
      </c>
      <c r="S130" s="102" t="s">
        <v>34</v>
      </c>
    </row>
    <row r="131" spans="1:19" ht="13.5">
      <c r="A131" s="102">
        <v>28657</v>
      </c>
      <c r="B131" s="102" t="s">
        <v>60</v>
      </c>
      <c r="C131" s="103">
        <f>VLOOKUP(A131,'2012 Data II'!L:M,2,FALSE)</f>
        <v>112446</v>
      </c>
      <c r="D131" s="102">
        <v>16.6700019836426</v>
      </c>
      <c r="E131" s="102">
        <v>8.21299839019775</v>
      </c>
      <c r="F131" s="102">
        <v>16.0040022227913</v>
      </c>
      <c r="G131" s="102">
        <v>41.5869997888803</v>
      </c>
      <c r="H131" s="102">
        <v>53.0829996243119</v>
      </c>
      <c r="I131" s="102">
        <v>0</v>
      </c>
      <c r="J131" s="104">
        <f>VLOOKUP(A131,'2012 Data II'!B:C,2,FALSE)</f>
        <v>219.240005493164</v>
      </c>
      <c r="K131" s="102" t="s">
        <v>27</v>
      </c>
      <c r="L131" s="102">
        <v>2574.23820185661</v>
      </c>
      <c r="M131" s="102">
        <v>260.363560780883</v>
      </c>
      <c r="N131" s="102">
        <v>247.842562975362</v>
      </c>
      <c r="O131" s="102">
        <v>359.274707607925</v>
      </c>
      <c r="P131" s="102">
        <v>135.826034866273</v>
      </c>
      <c r="Q131" s="102">
        <v>0</v>
      </c>
      <c r="R131" s="103">
        <f>VLOOKUP(A131,'2012 Data II'!G:H,2,FALSE)</f>
        <v>185.208</v>
      </c>
      <c r="S131" s="102" t="s">
        <v>34</v>
      </c>
    </row>
    <row r="132" spans="1:19" ht="13.5">
      <c r="A132" s="102">
        <v>29089</v>
      </c>
      <c r="B132" s="102" t="s">
        <v>510</v>
      </c>
      <c r="C132" s="103">
        <f>VLOOKUP(A132,'2012 Data II'!L:M,2,FALSE)</f>
        <v>142477</v>
      </c>
      <c r="D132" s="102">
        <v>24.7250134944916</v>
      </c>
      <c r="E132" s="102">
        <v>0</v>
      </c>
      <c r="F132" s="102">
        <v>42.914016790688</v>
      </c>
      <c r="G132" s="102">
        <v>134.093000158668</v>
      </c>
      <c r="H132" s="102">
        <v>106.800001291558</v>
      </c>
      <c r="I132" s="102">
        <v>0</v>
      </c>
      <c r="J132" s="104">
        <f>VLOOKUP(A132,'2012 Data II'!B:C,2,FALSE)</f>
        <v>394.88800573349</v>
      </c>
      <c r="K132" s="102" t="s">
        <v>27</v>
      </c>
      <c r="L132" s="102">
        <v>873.595276162028</v>
      </c>
      <c r="M132" s="102">
        <v>0</v>
      </c>
      <c r="N132" s="102">
        <v>658.501445775852</v>
      </c>
      <c r="O132" s="102">
        <v>805.390998065064</v>
      </c>
      <c r="P132" s="102">
        <v>282.137373298356</v>
      </c>
      <c r="Q132" s="102">
        <v>0</v>
      </c>
      <c r="R132" s="103">
        <f>VLOOKUP(A132,'2012 Data II'!G:H,2,FALSE)</f>
        <v>592.562</v>
      </c>
      <c r="S132" s="102" t="s">
        <v>34</v>
      </c>
    </row>
    <row r="133" spans="1:19" ht="13.5">
      <c r="A133" s="102">
        <v>29278</v>
      </c>
      <c r="B133" s="102" t="s">
        <v>219</v>
      </c>
      <c r="C133" s="103">
        <f>VLOOKUP(A133,'2012 Data II'!L:M,2,FALSE)</f>
        <v>53294</v>
      </c>
      <c r="D133" s="102">
        <v>0</v>
      </c>
      <c r="E133" s="102">
        <v>0</v>
      </c>
      <c r="F133" s="102">
        <v>54.9190011601895</v>
      </c>
      <c r="G133" s="102">
        <v>29.6469986122102</v>
      </c>
      <c r="H133" s="102">
        <v>0</v>
      </c>
      <c r="I133" s="102">
        <v>63.752000382985</v>
      </c>
      <c r="J133" s="104">
        <f>VLOOKUP(A133,'2012 Data II'!B:C,2,FALSE)</f>
        <v>412.811004638672</v>
      </c>
      <c r="K133" s="102" t="s">
        <v>27</v>
      </c>
      <c r="L133" s="102">
        <v>0</v>
      </c>
      <c r="M133" s="102">
        <v>0</v>
      </c>
      <c r="N133" s="102">
        <v>930.308539604768</v>
      </c>
      <c r="O133" s="102">
        <v>242.082888305187</v>
      </c>
      <c r="P133" s="102">
        <v>0</v>
      </c>
      <c r="Q133" s="102">
        <v>147.856685351115</v>
      </c>
      <c r="R133" s="103">
        <f>VLOOKUP(A133,'2012 Data II'!G:H,2,FALSE)</f>
        <v>118</v>
      </c>
      <c r="S133" s="102" t="s">
        <v>34</v>
      </c>
    </row>
    <row r="134" spans="1:19" ht="13.5">
      <c r="A134" s="102">
        <v>29440</v>
      </c>
      <c r="B134" s="102" t="s">
        <v>236</v>
      </c>
      <c r="C134" s="103">
        <f>VLOOKUP(A134,'2012 Data II'!L:M,2,FALSE)</f>
        <v>276368</v>
      </c>
      <c r="D134" s="102">
        <v>17.0939998626709</v>
      </c>
      <c r="E134" s="102">
        <v>22.5409986078739</v>
      </c>
      <c r="F134" s="102">
        <v>95.543002563878</v>
      </c>
      <c r="G134" s="102">
        <v>151.432996590273</v>
      </c>
      <c r="H134" s="102">
        <v>54.5470013152808</v>
      </c>
      <c r="I134" s="102">
        <v>0</v>
      </c>
      <c r="J134" s="104">
        <f>VLOOKUP(A134,'2012 Data II'!B:C,2,FALSE)</f>
        <v>1469.65502203628</v>
      </c>
      <c r="K134" s="102" t="s">
        <v>27</v>
      </c>
      <c r="L134" s="102">
        <v>680.65499907732</v>
      </c>
      <c r="M134" s="102">
        <v>582.033972725272</v>
      </c>
      <c r="N134" s="102">
        <v>2386.15041100618</v>
      </c>
      <c r="O134" s="102">
        <v>1929.4543901365</v>
      </c>
      <c r="P134" s="102">
        <v>420.159007525304</v>
      </c>
      <c r="Q134" s="102">
        <v>0</v>
      </c>
      <c r="R134" s="103">
        <f>VLOOKUP(A134,'2012 Data II'!G:H,2,FALSE)</f>
        <v>1761.745</v>
      </c>
      <c r="S134" s="102" t="s">
        <v>34</v>
      </c>
    </row>
    <row r="135" spans="1:19" ht="13.5">
      <c r="A135" s="102">
        <v>29494</v>
      </c>
      <c r="B135" s="102" t="s">
        <v>630</v>
      </c>
      <c r="C135" s="103">
        <f>VLOOKUP(A135,'2012 Data II'!L:M,2,FALSE)</f>
        <v>172585</v>
      </c>
      <c r="D135" s="102">
        <v>28.129997253418</v>
      </c>
      <c r="E135" s="102">
        <v>9.3100004196167</v>
      </c>
      <c r="F135" s="102">
        <v>105.8299998492</v>
      </c>
      <c r="G135" s="102">
        <v>166.129997491837</v>
      </c>
      <c r="H135" s="102">
        <v>269.639999307692</v>
      </c>
      <c r="I135" s="102">
        <v>4.44000017642975</v>
      </c>
      <c r="J135" s="104">
        <f>VLOOKUP(A135,'2012 Data II'!B:C,2,FALSE)</f>
        <v>888.080017089844</v>
      </c>
      <c r="K135" s="102" t="s">
        <v>27</v>
      </c>
      <c r="L135" s="102">
        <v>1815.02798062563</v>
      </c>
      <c r="M135" s="102">
        <v>333.944804728031</v>
      </c>
      <c r="N135" s="102">
        <v>2204.34875886142</v>
      </c>
      <c r="O135" s="102">
        <v>1451.45779146906</v>
      </c>
      <c r="P135" s="102">
        <v>732.101449068869</v>
      </c>
      <c r="Q135" s="102">
        <v>6.31739998236299</v>
      </c>
      <c r="R135" s="103">
        <f>VLOOKUP(A135,'2012 Data II'!G:H,2,FALSE)</f>
        <v>376.872</v>
      </c>
      <c r="S135" s="102" t="s">
        <v>34</v>
      </c>
    </row>
    <row r="136" spans="1:19" ht="13.5">
      <c r="A136" s="102">
        <v>29818</v>
      </c>
      <c r="B136" s="102" t="s">
        <v>48</v>
      </c>
      <c r="C136" s="103">
        <f>VLOOKUP(A136,'2012 Data II'!L:M,2,FALSE)</f>
        <v>57050</v>
      </c>
      <c r="D136" s="102">
        <v>19.427978515625</v>
      </c>
      <c r="E136" s="102">
        <v>0</v>
      </c>
      <c r="F136" s="102">
        <v>16.9619959741831</v>
      </c>
      <c r="G136" s="102">
        <v>23.0770021555945</v>
      </c>
      <c r="H136" s="102">
        <v>65.1919992417097</v>
      </c>
      <c r="I136" s="102">
        <v>0</v>
      </c>
      <c r="J136" s="104">
        <f>VLOOKUP(A136,'2012 Data II'!B:C,2,FALSE)</f>
        <v>185.167998254299</v>
      </c>
      <c r="K136" s="102" t="s">
        <v>27</v>
      </c>
      <c r="L136" s="102">
        <v>489.762331375852</v>
      </c>
      <c r="M136" s="102">
        <v>0</v>
      </c>
      <c r="N136" s="102">
        <v>334.658741864376</v>
      </c>
      <c r="O136" s="102">
        <v>192.664331353968</v>
      </c>
      <c r="P136" s="102">
        <v>254.468254048552</v>
      </c>
      <c r="Q136" s="102">
        <v>0</v>
      </c>
      <c r="R136" s="103">
        <f>VLOOKUP(A136,'2012 Data II'!G:H,2,FALSE)</f>
        <v>132.964</v>
      </c>
      <c r="S136" s="102" t="s">
        <v>34</v>
      </c>
    </row>
    <row r="137" spans="1:19" ht="13.5">
      <c r="A137" s="102">
        <v>29872</v>
      </c>
      <c r="B137" s="102" t="s">
        <v>189</v>
      </c>
      <c r="C137" s="103">
        <f>VLOOKUP(A137,'2012 Data II'!L:M,2,FALSE)</f>
        <v>365096</v>
      </c>
      <c r="D137" s="102">
        <v>66.2430000305176</v>
      </c>
      <c r="E137" s="102">
        <v>11.2629981040955</v>
      </c>
      <c r="F137" s="102">
        <v>117.807999154553</v>
      </c>
      <c r="G137" s="102">
        <v>304.556997908279</v>
      </c>
      <c r="H137" s="102">
        <v>187.393000915647</v>
      </c>
      <c r="I137" s="102">
        <v>0</v>
      </c>
      <c r="J137" s="104">
        <f>VLOOKUP(A137,'2012 Data II'!B:C,2,FALSE)</f>
        <v>1333.32804590464</v>
      </c>
      <c r="K137" s="102" t="s">
        <v>27</v>
      </c>
      <c r="L137" s="102">
        <v>3393.06896805391</v>
      </c>
      <c r="M137" s="102">
        <v>583.385518364608</v>
      </c>
      <c r="N137" s="102">
        <v>1756.34439194016</v>
      </c>
      <c r="O137" s="102">
        <v>2334.57568335673</v>
      </c>
      <c r="P137" s="102">
        <v>636.074814995052</v>
      </c>
      <c r="Q137" s="102">
        <v>0</v>
      </c>
      <c r="R137" s="103">
        <f>VLOOKUP(A137,'2012 Data II'!G:H,2,FALSE)</f>
        <v>1112.93</v>
      </c>
      <c r="S137" s="102" t="s">
        <v>34</v>
      </c>
    </row>
    <row r="138" spans="1:19" ht="13.5">
      <c r="A138" s="102">
        <v>29953</v>
      </c>
      <c r="B138" s="102" t="s">
        <v>40</v>
      </c>
      <c r="C138" s="103">
        <f>VLOOKUP(A138,'2012 Data II'!L:M,2,FALSE)</f>
        <v>71299</v>
      </c>
      <c r="D138" s="102">
        <v>0</v>
      </c>
      <c r="E138" s="102">
        <v>0</v>
      </c>
      <c r="F138" s="102">
        <v>40.4850307367742</v>
      </c>
      <c r="G138" s="102">
        <v>61.6599783598213</v>
      </c>
      <c r="H138" s="102">
        <v>63.9270004387945</v>
      </c>
      <c r="I138" s="102">
        <v>1.03699988126755</v>
      </c>
      <c r="J138" s="104">
        <f>VLOOKUP(A138,'2012 Data II'!B:C,2,FALSE)</f>
        <v>620.829986572266</v>
      </c>
      <c r="K138" s="102" t="s">
        <v>27</v>
      </c>
      <c r="L138" s="102">
        <v>0</v>
      </c>
      <c r="M138" s="102">
        <v>0</v>
      </c>
      <c r="N138" s="102">
        <v>738.018939696718</v>
      </c>
      <c r="O138" s="102">
        <v>453.43715767609</v>
      </c>
      <c r="P138" s="102">
        <v>136.222780796874</v>
      </c>
      <c r="Q138" s="102">
        <v>0.533269788167672</v>
      </c>
      <c r="R138" s="103">
        <f>VLOOKUP(A138,'2012 Data II'!G:H,2,FALSE)</f>
        <v>746</v>
      </c>
      <c r="S138" s="102" t="s">
        <v>34</v>
      </c>
    </row>
    <row r="139" spans="1:19" ht="13.5">
      <c r="A139" s="102">
        <v>30061</v>
      </c>
      <c r="B139" s="102" t="s">
        <v>283</v>
      </c>
      <c r="C139" s="103">
        <f>VLOOKUP(A139,'2012 Data II'!L:M,2,FALSE)</f>
        <v>67314</v>
      </c>
      <c r="D139" s="102">
        <v>14.3199920654297</v>
      </c>
      <c r="E139" s="102">
        <v>2.24999995529652</v>
      </c>
      <c r="F139" s="102">
        <v>27.4799989461899</v>
      </c>
      <c r="G139" s="102">
        <v>65.0800013430417</v>
      </c>
      <c r="H139" s="102">
        <v>72.3120001070201</v>
      </c>
      <c r="I139" s="102">
        <v>0</v>
      </c>
      <c r="J139" s="104">
        <f>VLOOKUP(A139,'2012 Data II'!B:C,2,FALSE)</f>
        <v>305.143000602722</v>
      </c>
      <c r="K139" s="102" t="s">
        <v>27</v>
      </c>
      <c r="L139" s="102">
        <v>515.891779303551</v>
      </c>
      <c r="M139" s="102">
        <v>39.8894393444061</v>
      </c>
      <c r="N139" s="102">
        <v>507.411805808544</v>
      </c>
      <c r="O139" s="102">
        <v>670.508726706728</v>
      </c>
      <c r="P139" s="102">
        <v>298.034180683084</v>
      </c>
      <c r="Q139" s="102">
        <v>0</v>
      </c>
      <c r="R139" s="103">
        <f>VLOOKUP(A139,'2012 Data II'!G:H,2,FALSE)</f>
        <v>122.726</v>
      </c>
      <c r="S139" s="102" t="s">
        <v>34</v>
      </c>
    </row>
    <row r="140" spans="1:19" ht="13.5">
      <c r="A140" s="102">
        <v>30223</v>
      </c>
      <c r="B140" s="102" t="s">
        <v>347</v>
      </c>
      <c r="C140" s="103">
        <f>VLOOKUP(A140,'2012 Data II'!L:M,2,FALSE)</f>
        <v>50058</v>
      </c>
      <c r="D140" s="102">
        <v>0</v>
      </c>
      <c r="E140" s="102">
        <v>8.78000000305474</v>
      </c>
      <c r="F140" s="102">
        <v>28.1099997806596</v>
      </c>
      <c r="G140" s="102">
        <v>66.678000016138</v>
      </c>
      <c r="H140" s="102">
        <v>47.5690001313342</v>
      </c>
      <c r="I140" s="102">
        <v>0</v>
      </c>
      <c r="J140" s="104">
        <f>VLOOKUP(A140,'2012 Data II'!B:C,2,FALSE)</f>
        <v>235.450006105006</v>
      </c>
      <c r="K140" s="102" t="s">
        <v>27</v>
      </c>
      <c r="L140" s="102">
        <v>0</v>
      </c>
      <c r="M140" s="102">
        <v>325.5503218472</v>
      </c>
      <c r="N140" s="102">
        <v>335.382808057591</v>
      </c>
      <c r="O140" s="102">
        <v>324.142045402899</v>
      </c>
      <c r="P140" s="102">
        <v>111.687923407648</v>
      </c>
      <c r="Q140" s="102">
        <v>0</v>
      </c>
      <c r="R140" s="103">
        <f>VLOOKUP(A140,'2012 Data II'!G:H,2,FALSE)</f>
        <v>76.94</v>
      </c>
      <c r="S140" s="102" t="s">
        <v>34</v>
      </c>
    </row>
    <row r="141" spans="1:19" ht="13.5">
      <c r="A141" s="102">
        <v>30628</v>
      </c>
      <c r="B141" s="102" t="s">
        <v>98</v>
      </c>
      <c r="C141" s="103">
        <f>VLOOKUP(A141,'2012 Data II'!L:M,2,FALSE)</f>
        <v>206633</v>
      </c>
      <c r="D141" s="102">
        <v>19.8069915771484</v>
      </c>
      <c r="E141" s="102">
        <v>5.77301025390625</v>
      </c>
      <c r="F141" s="102">
        <v>54.0669892951846</v>
      </c>
      <c r="G141" s="102">
        <v>151.641994729638</v>
      </c>
      <c r="H141" s="102">
        <v>138.841999679804</v>
      </c>
      <c r="I141" s="102">
        <v>0</v>
      </c>
      <c r="J141" s="104">
        <f>VLOOKUP(A141,'2012 Data II'!B:C,2,FALSE)</f>
        <v>932.529018551111</v>
      </c>
      <c r="K141" s="102" t="s">
        <v>27</v>
      </c>
      <c r="L141" s="102">
        <v>1068.94634389877</v>
      </c>
      <c r="M141" s="102">
        <v>86.5951538085938</v>
      </c>
      <c r="N141" s="102">
        <v>1312.04666455649</v>
      </c>
      <c r="O141" s="102">
        <v>1692.24342763424</v>
      </c>
      <c r="P141" s="102">
        <v>428.797897906043</v>
      </c>
      <c r="Q141" s="102">
        <v>0</v>
      </c>
      <c r="R141" s="103">
        <f>VLOOKUP(A141,'2012 Data II'!G:H,2,FALSE)</f>
        <v>510</v>
      </c>
      <c r="S141" s="102" t="s">
        <v>34</v>
      </c>
    </row>
    <row r="142" spans="1:19" ht="13.5">
      <c r="A142" s="102">
        <v>30925</v>
      </c>
      <c r="B142" s="102" t="s">
        <v>396</v>
      </c>
      <c r="C142" s="103">
        <f>VLOOKUP(A142,'2012 Data II'!L:M,2,FALSE)</f>
        <v>106470</v>
      </c>
      <c r="D142" s="102">
        <v>21.8300001621246</v>
      </c>
      <c r="E142" s="102">
        <v>0.660000085830688</v>
      </c>
      <c r="F142" s="102">
        <v>56.2099998965859</v>
      </c>
      <c r="G142" s="102">
        <v>87.579999782145</v>
      </c>
      <c r="H142" s="102">
        <v>84.1299994923174</v>
      </c>
      <c r="I142" s="102">
        <v>1.74000009708107</v>
      </c>
      <c r="J142" s="104">
        <f>VLOOKUP(A142,'2012 Data II'!B:C,2,FALSE)</f>
        <v>965.309988617897</v>
      </c>
      <c r="K142" s="102" t="s">
        <v>27</v>
      </c>
      <c r="L142" s="102">
        <v>893.468712210655</v>
      </c>
      <c r="M142" s="102">
        <v>11.8800015449524</v>
      </c>
      <c r="N142" s="102">
        <v>941.777739092708</v>
      </c>
      <c r="O142" s="102">
        <v>580.112698402256</v>
      </c>
      <c r="P142" s="102">
        <v>267.14063950011</v>
      </c>
      <c r="Q142" s="102">
        <v>0.901109984144568</v>
      </c>
      <c r="R142" s="103">
        <f>VLOOKUP(A142,'2012 Data II'!G:H,2,FALSE)</f>
        <v>375.105</v>
      </c>
      <c r="S142" s="102" t="s">
        <v>34</v>
      </c>
    </row>
    <row r="143" spans="1:19" ht="13.5">
      <c r="A143" s="102">
        <v>31060</v>
      </c>
      <c r="B143" s="102" t="s">
        <v>631</v>
      </c>
      <c r="C143" s="103">
        <f>VLOOKUP(A143,'2012 Data II'!L:M,2,FALSE)</f>
        <v>152741</v>
      </c>
      <c r="D143" s="102">
        <v>0</v>
      </c>
      <c r="E143" s="102">
        <v>0</v>
      </c>
      <c r="F143" s="102">
        <v>71.5049971742556</v>
      </c>
      <c r="G143" s="102">
        <v>50.5789996609092</v>
      </c>
      <c r="H143" s="102">
        <v>58.1310003772378</v>
      </c>
      <c r="I143" s="102">
        <v>0</v>
      </c>
      <c r="J143" s="104">
        <f>VLOOKUP(A143,'2012 Data II'!B:C,2,FALSE)</f>
        <v>1295.55000320077</v>
      </c>
      <c r="K143" s="102" t="s">
        <v>27</v>
      </c>
      <c r="L143" s="102">
        <v>0</v>
      </c>
      <c r="M143" s="102">
        <v>0</v>
      </c>
      <c r="N143" s="102">
        <v>2405.6097349776</v>
      </c>
      <c r="O143" s="102">
        <v>818.44008322712</v>
      </c>
      <c r="P143" s="102">
        <v>426.116598979104</v>
      </c>
      <c r="Q143" s="102">
        <v>0</v>
      </c>
      <c r="R143" s="103">
        <f>VLOOKUP(A143,'2012 Data II'!G:H,2,FALSE)</f>
        <v>1397.846</v>
      </c>
      <c r="S143" s="102" t="s">
        <v>34</v>
      </c>
    </row>
    <row r="144" spans="1:19" ht="13.5">
      <c r="A144" s="102">
        <v>31087</v>
      </c>
      <c r="B144" s="102" t="s">
        <v>151</v>
      </c>
      <c r="C144" s="103">
        <f>VLOOKUP(A144,'2012 Data II'!L:M,2,FALSE)</f>
        <v>287759</v>
      </c>
      <c r="D144" s="102">
        <v>31.4839987754822</v>
      </c>
      <c r="E144" s="102">
        <v>5.28999963402748</v>
      </c>
      <c r="F144" s="102">
        <v>58.2710006830748</v>
      </c>
      <c r="G144" s="102">
        <v>225.34000148694</v>
      </c>
      <c r="H144" s="102">
        <v>177.312000842765</v>
      </c>
      <c r="I144" s="102">
        <v>0.00500011444091797</v>
      </c>
      <c r="J144" s="104">
        <f>VLOOKUP(A144,'2012 Data II'!B:C,2,FALSE)</f>
        <v>1134.74701535702</v>
      </c>
      <c r="K144" s="102" t="s">
        <v>27</v>
      </c>
      <c r="L144" s="102">
        <v>1401.40778795071</v>
      </c>
      <c r="M144" s="102">
        <v>125.683548787609</v>
      </c>
      <c r="N144" s="102">
        <v>1328.59665771294</v>
      </c>
      <c r="O144" s="102">
        <v>2750.15564767504</v>
      </c>
      <c r="P144" s="102">
        <v>1046.37000856223</v>
      </c>
      <c r="Q144" s="102">
        <v>0.0281256455928087</v>
      </c>
      <c r="R144" s="103">
        <f>VLOOKUP(A144,'2012 Data II'!G:H,2,FALSE)</f>
        <v>2489</v>
      </c>
      <c r="S144" s="102" t="s">
        <v>34</v>
      </c>
    </row>
    <row r="145" spans="1:19" ht="13.5">
      <c r="A145" s="102">
        <v>31519</v>
      </c>
      <c r="B145" s="102" t="s">
        <v>181</v>
      </c>
      <c r="C145" s="103">
        <f>VLOOKUP(A145,'2012 Data II'!L:M,2,FALSE)</f>
        <v>119144</v>
      </c>
      <c r="D145" s="102">
        <v>20.0599999427795</v>
      </c>
      <c r="E145" s="102">
        <v>12.979999601841</v>
      </c>
      <c r="F145" s="102">
        <v>25.9100001808256</v>
      </c>
      <c r="G145" s="102">
        <v>44.0979993101209</v>
      </c>
      <c r="H145" s="102">
        <v>81.3429998550564</v>
      </c>
      <c r="I145" s="102">
        <v>0</v>
      </c>
      <c r="J145" s="104">
        <f>VLOOKUP(A145,'2012 Data II'!B:C,2,FALSE)</f>
        <v>480.677999734879</v>
      </c>
      <c r="K145" s="102" t="s">
        <v>27</v>
      </c>
      <c r="L145" s="102">
        <v>1478.74003136158</v>
      </c>
      <c r="M145" s="102">
        <v>771.805498272181</v>
      </c>
      <c r="N145" s="102">
        <v>454.983948802575</v>
      </c>
      <c r="O145" s="102">
        <v>396.029604829848</v>
      </c>
      <c r="P145" s="102">
        <v>489.374068667181</v>
      </c>
      <c r="Q145" s="102">
        <v>0</v>
      </c>
      <c r="R145" s="103">
        <f>VLOOKUP(A145,'2012 Data II'!G:H,2,FALSE)</f>
        <v>269</v>
      </c>
      <c r="S145" s="102" t="s">
        <v>34</v>
      </c>
    </row>
    <row r="146" spans="1:19" ht="13.5">
      <c r="A146" s="102">
        <v>31600</v>
      </c>
      <c r="B146" s="102" t="s">
        <v>329</v>
      </c>
      <c r="C146" s="103">
        <f>VLOOKUP(A146,'2012 Data II'!L:M,2,FALSE)</f>
        <v>97102</v>
      </c>
      <c r="D146" s="102">
        <v>20.0099945068359</v>
      </c>
      <c r="E146" s="102">
        <v>0</v>
      </c>
      <c r="F146" s="102">
        <v>46.6499738693237</v>
      </c>
      <c r="G146" s="102">
        <v>35.4300037249923</v>
      </c>
      <c r="H146" s="102">
        <v>122.390002096072</v>
      </c>
      <c r="I146" s="102">
        <v>0</v>
      </c>
      <c r="J146" s="104">
        <f>VLOOKUP(A146,'2012 Data II'!B:C,2,FALSE)</f>
        <v>587.23999786377</v>
      </c>
      <c r="K146" s="102" t="s">
        <v>27</v>
      </c>
      <c r="L146" s="102">
        <v>2525.99691140652</v>
      </c>
      <c r="M146" s="102">
        <v>0</v>
      </c>
      <c r="N146" s="102">
        <v>1276.63333745115</v>
      </c>
      <c r="O146" s="102">
        <v>462.447803227231</v>
      </c>
      <c r="P146" s="102">
        <v>999.438871474937</v>
      </c>
      <c r="Q146" s="102">
        <v>0</v>
      </c>
      <c r="R146" s="103">
        <f>VLOOKUP(A146,'2012 Data II'!G:H,2,FALSE)</f>
        <v>618.582</v>
      </c>
      <c r="S146" s="102" t="s">
        <v>34</v>
      </c>
    </row>
    <row r="147" spans="1:19" ht="13.5">
      <c r="A147" s="102">
        <v>31843</v>
      </c>
      <c r="B147" s="102" t="s">
        <v>61</v>
      </c>
      <c r="C147" s="103">
        <f>VLOOKUP(A147,'2012 Data II'!L:M,2,FALSE)</f>
        <v>554923</v>
      </c>
      <c r="D147" s="102">
        <v>0</v>
      </c>
      <c r="E147" s="102">
        <v>38.5160120520741</v>
      </c>
      <c r="F147" s="102">
        <v>123.316999062896</v>
      </c>
      <c r="G147" s="102">
        <v>310.584999673069</v>
      </c>
      <c r="H147" s="102">
        <v>236.181000718847</v>
      </c>
      <c r="I147" s="102">
        <v>0</v>
      </c>
      <c r="J147" s="104">
        <f>VLOOKUP(A147,'2012 Data II'!B:C,2,FALSE)</f>
        <v>1826.75495605543</v>
      </c>
      <c r="K147" s="102" t="s">
        <v>27</v>
      </c>
      <c r="L147" s="102">
        <v>0</v>
      </c>
      <c r="M147" s="102">
        <v>2656.26074157842</v>
      </c>
      <c r="N147" s="102">
        <v>3235.5615303833</v>
      </c>
      <c r="O147" s="102">
        <v>3461.38756046607</v>
      </c>
      <c r="P147" s="102">
        <v>1359.52638278971</v>
      </c>
      <c r="Q147" s="102">
        <v>0</v>
      </c>
      <c r="R147" s="103">
        <f>VLOOKUP(A147,'2012 Data II'!G:H,2,FALSE)</f>
        <v>1511.575</v>
      </c>
      <c r="S147" s="102" t="s">
        <v>34</v>
      </c>
    </row>
    <row r="148" spans="1:19" ht="13.5">
      <c r="A148" s="102">
        <v>31960</v>
      </c>
      <c r="B148" s="102" t="s">
        <v>62</v>
      </c>
      <c r="C148" s="103">
        <f>VLOOKUP(A148,'2012 Data II'!L:M,2,FALSE)</f>
        <v>53967</v>
      </c>
      <c r="D148" s="102">
        <v>0</v>
      </c>
      <c r="E148" s="102">
        <v>0</v>
      </c>
      <c r="F148" s="102">
        <v>0</v>
      </c>
      <c r="G148" s="102">
        <v>0.0800004005432129</v>
      </c>
      <c r="H148" s="102">
        <v>0</v>
      </c>
      <c r="I148" s="102">
        <v>0</v>
      </c>
      <c r="J148" s="104" t="e">
        <f>VLOOKUP(A148,'2012 Data II'!B:C,2,FALSE)</f>
        <v>#N/A</v>
      </c>
      <c r="K148" s="102" t="s">
        <v>27</v>
      </c>
      <c r="L148" s="102">
        <v>0</v>
      </c>
      <c r="M148" s="102">
        <v>0</v>
      </c>
      <c r="N148" s="102">
        <v>0</v>
      </c>
      <c r="O148" s="102">
        <v>0.200801014900208</v>
      </c>
      <c r="P148" s="102">
        <v>0</v>
      </c>
      <c r="Q148" s="102">
        <v>0</v>
      </c>
      <c r="R148" s="103">
        <f>VLOOKUP(A148,'2012 Data II'!G:H,2,FALSE)</f>
        <v>156.248</v>
      </c>
      <c r="S148" s="102" t="s">
        <v>34</v>
      </c>
    </row>
    <row r="149" spans="1:19" ht="13.5">
      <c r="A149" s="102">
        <v>32113</v>
      </c>
      <c r="B149" s="102" t="s">
        <v>41</v>
      </c>
      <c r="C149" s="103">
        <f>VLOOKUP(A149,'2012 Data II'!L:M,2,FALSE)</f>
        <v>61709</v>
      </c>
      <c r="D149" s="102">
        <v>15.6130061149597</v>
      </c>
      <c r="E149" s="102">
        <v>0</v>
      </c>
      <c r="F149" s="102">
        <v>66.9620208740234</v>
      </c>
      <c r="G149" s="102">
        <v>57.0550117176026</v>
      </c>
      <c r="H149" s="102">
        <v>94.1819940581918</v>
      </c>
      <c r="I149" s="102">
        <v>0</v>
      </c>
      <c r="J149" s="104">
        <f>VLOOKUP(A149,'2012 Data II'!B:C,2,FALSE)</f>
        <v>681.050002455711</v>
      </c>
      <c r="K149" s="102" t="s">
        <v>27</v>
      </c>
      <c r="L149" s="102">
        <v>268.585223723203</v>
      </c>
      <c r="M149" s="102">
        <v>0</v>
      </c>
      <c r="N149" s="102">
        <v>1067.30508693098</v>
      </c>
      <c r="O149" s="102">
        <v>340.854176667985</v>
      </c>
      <c r="P149" s="102">
        <v>202.669453763869</v>
      </c>
      <c r="Q149" s="102">
        <v>0</v>
      </c>
      <c r="R149" s="103">
        <f>VLOOKUP(A149,'2012 Data II'!G:H,2,FALSE)</f>
        <v>571</v>
      </c>
      <c r="S149" s="102" t="s">
        <v>34</v>
      </c>
    </row>
    <row r="150" spans="1:19" ht="13.5">
      <c r="A150" s="102">
        <v>32167</v>
      </c>
      <c r="B150" s="102" t="s">
        <v>109</v>
      </c>
      <c r="C150" s="103">
        <f>VLOOKUP(A150,'2012 Data II'!L:M,2,FALSE)</f>
        <v>159508</v>
      </c>
      <c r="D150" s="102">
        <v>9.73100090026855</v>
      </c>
      <c r="E150" s="102">
        <v>0</v>
      </c>
      <c r="F150" s="102">
        <v>50.6930017769337</v>
      </c>
      <c r="G150" s="102">
        <v>51.3229998201132</v>
      </c>
      <c r="H150" s="102">
        <v>77.8439998850226</v>
      </c>
      <c r="I150" s="102">
        <v>0</v>
      </c>
      <c r="J150" s="104">
        <f>VLOOKUP(A150,'2012 Data II'!B:C,2,FALSE)</f>
        <v>825.015991210938</v>
      </c>
      <c r="K150" s="102" t="s">
        <v>27</v>
      </c>
      <c r="L150" s="102">
        <v>618.573156960309</v>
      </c>
      <c r="M150" s="102">
        <v>0</v>
      </c>
      <c r="N150" s="102">
        <v>1192.49660728127</v>
      </c>
      <c r="O150" s="102">
        <v>807.576080278493</v>
      </c>
      <c r="P150" s="102">
        <v>618.580530079082</v>
      </c>
      <c r="Q150" s="102">
        <v>0</v>
      </c>
      <c r="R150" s="103">
        <f>VLOOKUP(A150,'2012 Data II'!G:H,2,FALSE)</f>
        <v>878.642</v>
      </c>
      <c r="S150" s="102" t="s">
        <v>34</v>
      </c>
    </row>
    <row r="151" spans="1:19" ht="13.5">
      <c r="A151" s="102">
        <v>32194</v>
      </c>
      <c r="B151" s="102" t="s">
        <v>128</v>
      </c>
      <c r="C151" s="103">
        <f>VLOOKUP(A151,'2012 Data II'!L:M,2,FALSE)</f>
        <v>88680</v>
      </c>
      <c r="D151" s="102">
        <v>13.8300008773804</v>
      </c>
      <c r="E151" s="102">
        <v>0.849998474121094</v>
      </c>
      <c r="F151" s="102">
        <v>40.639999628067</v>
      </c>
      <c r="G151" s="102">
        <v>82.8600014820695</v>
      </c>
      <c r="H151" s="102">
        <v>53.6500007808208</v>
      </c>
      <c r="I151" s="102">
        <v>0</v>
      </c>
      <c r="J151" s="104">
        <f>VLOOKUP(A151,'2012 Data II'!B:C,2,FALSE)</f>
        <v>592.06999206543</v>
      </c>
      <c r="K151" s="102" t="s">
        <v>27</v>
      </c>
      <c r="L151" s="102">
        <v>655.865542218089</v>
      </c>
      <c r="M151" s="102">
        <v>24.9559550583363</v>
      </c>
      <c r="N151" s="102">
        <v>852.056082606316</v>
      </c>
      <c r="O151" s="102">
        <v>795.216706475243</v>
      </c>
      <c r="P151" s="102">
        <v>163.190300672315</v>
      </c>
      <c r="Q151" s="102">
        <v>0</v>
      </c>
      <c r="R151" s="103">
        <f>VLOOKUP(A151,'2012 Data II'!G:H,2,FALSE)</f>
        <v>879.89</v>
      </c>
      <c r="S151" s="102" t="s">
        <v>34</v>
      </c>
    </row>
    <row r="152" spans="1:19" ht="13.5">
      <c r="A152" s="102">
        <v>32491</v>
      </c>
      <c r="B152" s="102" t="s">
        <v>303</v>
      </c>
      <c r="C152" s="103">
        <f>VLOOKUP(A152,'2012 Data II'!L:M,2,FALSE)</f>
        <v>54770</v>
      </c>
      <c r="D152" s="102">
        <v>4.87300015054643</v>
      </c>
      <c r="E152" s="102">
        <v>0</v>
      </c>
      <c r="F152" s="102">
        <v>28.2019814252853</v>
      </c>
      <c r="G152" s="102">
        <v>41.142999112606</v>
      </c>
      <c r="H152" s="102">
        <v>29.4009984731674</v>
      </c>
      <c r="I152" s="102">
        <v>0</v>
      </c>
      <c r="J152" s="104">
        <f>VLOOKUP(A152,'2012 Data II'!B:C,2,FALSE)</f>
        <v>308.131009578705</v>
      </c>
      <c r="K152" s="102" t="s">
        <v>27</v>
      </c>
      <c r="L152" s="102">
        <v>295.830331504345</v>
      </c>
      <c r="M152" s="102">
        <v>0</v>
      </c>
      <c r="N152" s="102">
        <v>370.059220340569</v>
      </c>
      <c r="O152" s="102">
        <v>101.467584335678</v>
      </c>
      <c r="P152" s="102">
        <v>49.9470417737721</v>
      </c>
      <c r="Q152" s="102">
        <v>0</v>
      </c>
      <c r="R152" s="103">
        <f>VLOOKUP(A152,'2012 Data II'!G:H,2,FALSE)</f>
        <v>60.853</v>
      </c>
      <c r="S152" s="102" t="s">
        <v>34</v>
      </c>
    </row>
    <row r="153" spans="1:19" ht="13.5">
      <c r="A153" s="102">
        <v>32653</v>
      </c>
      <c r="B153" s="102" t="s">
        <v>632</v>
      </c>
      <c r="C153" s="103">
        <f>VLOOKUP(A153,'2012 Data II'!L:M,2,FALSE)</f>
        <v>141407</v>
      </c>
      <c r="D153" s="102">
        <v>14.867000579834</v>
      </c>
      <c r="E153" s="102">
        <v>2.20800018310547</v>
      </c>
      <c r="F153" s="102">
        <v>81.8689989820123</v>
      </c>
      <c r="G153" s="102">
        <v>114.531000119634</v>
      </c>
      <c r="H153" s="102">
        <v>61.1489996425807</v>
      </c>
      <c r="I153" s="102">
        <v>0</v>
      </c>
      <c r="J153" s="104">
        <f>VLOOKUP(A153,'2012 Data II'!B:C,2,FALSE)</f>
        <v>787.725006103516</v>
      </c>
      <c r="K153" s="102" t="s">
        <v>27</v>
      </c>
      <c r="L153" s="102">
        <v>1536.46509216726</v>
      </c>
      <c r="M153" s="102">
        <v>78.3860013186932</v>
      </c>
      <c r="N153" s="102">
        <v>1113.20868735248</v>
      </c>
      <c r="O153" s="102">
        <v>733.108517160697</v>
      </c>
      <c r="P153" s="102">
        <v>168.383888513199</v>
      </c>
      <c r="Q153" s="102">
        <v>0</v>
      </c>
      <c r="R153" s="103">
        <f>VLOOKUP(A153,'2012 Data II'!G:H,2,FALSE)</f>
        <v>597.964</v>
      </c>
      <c r="S153" s="102" t="s">
        <v>34</v>
      </c>
    </row>
    <row r="154" spans="1:19" ht="13.5">
      <c r="A154" s="102">
        <v>33328</v>
      </c>
      <c r="B154" s="102" t="s">
        <v>404</v>
      </c>
      <c r="C154" s="103">
        <f>VLOOKUP(A154,'2012 Data II'!L:M,2,FALSE)</f>
        <v>84620</v>
      </c>
      <c r="D154" s="102">
        <v>0</v>
      </c>
      <c r="E154" s="102">
        <v>17.1399841308594</v>
      </c>
      <c r="F154" s="102">
        <v>28.6130003333092</v>
      </c>
      <c r="G154" s="102">
        <v>32.6650001779199</v>
      </c>
      <c r="H154" s="102">
        <v>54.5299999788404</v>
      </c>
      <c r="I154" s="102">
        <v>0</v>
      </c>
      <c r="J154" s="104">
        <f>VLOOKUP(A154,'2012 Data II'!B:C,2,FALSE)</f>
        <v>145.710006713867</v>
      </c>
      <c r="K154" s="102" t="s">
        <v>27</v>
      </c>
      <c r="L154" s="102">
        <v>0</v>
      </c>
      <c r="M154" s="102">
        <v>1582.1630179882</v>
      </c>
      <c r="N154" s="102">
        <v>359.494473554194</v>
      </c>
      <c r="O154" s="102">
        <v>267.109344274038</v>
      </c>
      <c r="P154" s="102">
        <v>281.846679614275</v>
      </c>
      <c r="Q154" s="102">
        <v>0</v>
      </c>
      <c r="R154" s="103">
        <f>VLOOKUP(A154,'2012 Data II'!G:H,2,FALSE)</f>
        <v>123.125</v>
      </c>
      <c r="S154" s="102" t="s">
        <v>34</v>
      </c>
    </row>
    <row r="155" spans="1:19" ht="13.5">
      <c r="A155" s="102">
        <v>33598</v>
      </c>
      <c r="B155" s="102" t="s">
        <v>224</v>
      </c>
      <c r="C155" s="103">
        <f>VLOOKUP(A155,'2012 Data II'!L:M,2,FALSE)</f>
        <v>57627</v>
      </c>
      <c r="D155" s="102">
        <v>17.2299996092916</v>
      </c>
      <c r="E155" s="102">
        <v>0</v>
      </c>
      <c r="F155" s="102">
        <v>38.7499991282821</v>
      </c>
      <c r="G155" s="102">
        <v>79.5300010740757</v>
      </c>
      <c r="H155" s="102">
        <v>70.3600002415478</v>
      </c>
      <c r="I155" s="102">
        <v>0</v>
      </c>
      <c r="J155" s="104">
        <f>VLOOKUP(A155,'2012 Data II'!B:C,2,FALSE)</f>
        <v>321.149996258318</v>
      </c>
      <c r="K155" s="102" t="s">
        <v>27</v>
      </c>
      <c r="L155" s="102">
        <v>703.310096293688</v>
      </c>
      <c r="M155" s="102">
        <v>0</v>
      </c>
      <c r="N155" s="102">
        <v>474.657449662685</v>
      </c>
      <c r="O155" s="102">
        <v>433.124216649681</v>
      </c>
      <c r="P155" s="102">
        <v>193.514517891454</v>
      </c>
      <c r="Q155" s="102">
        <v>0</v>
      </c>
      <c r="R155" s="103">
        <f>VLOOKUP(A155,'2012 Data II'!G:H,2,FALSE)</f>
        <v>243</v>
      </c>
      <c r="S155" s="102" t="s">
        <v>34</v>
      </c>
    </row>
    <row r="156" spans="1:19" ht="13.5">
      <c r="A156" s="102">
        <v>33814</v>
      </c>
      <c r="B156" s="102" t="s">
        <v>237</v>
      </c>
      <c r="C156" s="103">
        <f>VLOOKUP(A156,'2012 Data II'!L:M,2,FALSE)</f>
        <v>57915</v>
      </c>
      <c r="D156" s="102">
        <v>5.00899982266128</v>
      </c>
      <c r="E156" s="102">
        <v>10.1660006185994</v>
      </c>
      <c r="F156" s="102">
        <v>20.2029995918274</v>
      </c>
      <c r="G156" s="102">
        <v>80.0430015751626</v>
      </c>
      <c r="H156" s="102">
        <v>36.7049998920411</v>
      </c>
      <c r="I156" s="102">
        <v>0</v>
      </c>
      <c r="J156" s="104">
        <f>VLOOKUP(A156,'2012 Data II'!B:C,2,FALSE)</f>
        <v>283.718994140625</v>
      </c>
      <c r="K156" s="102" t="s">
        <v>27</v>
      </c>
      <c r="L156" s="102">
        <v>65.1169972941279</v>
      </c>
      <c r="M156" s="102">
        <v>261.188551446445</v>
      </c>
      <c r="N156" s="102">
        <v>387.606977012008</v>
      </c>
      <c r="O156" s="102">
        <v>559.158904187614</v>
      </c>
      <c r="P156" s="102">
        <v>144.16678589466</v>
      </c>
      <c r="Q156" s="102">
        <v>0</v>
      </c>
      <c r="R156" s="103">
        <f>VLOOKUP(A156,'2012 Data II'!G:H,2,FALSE)</f>
        <v>161.706</v>
      </c>
      <c r="S156" s="102" t="s">
        <v>34</v>
      </c>
    </row>
    <row r="157" spans="1:19" ht="13.5">
      <c r="A157" s="102">
        <v>34219</v>
      </c>
      <c r="B157" s="102" t="s">
        <v>511</v>
      </c>
      <c r="C157" s="103">
        <f>VLOOKUP(A157,'2012 Data II'!L:M,2,FALSE)</f>
        <v>56573</v>
      </c>
      <c r="D157" s="102">
        <v>3.02899169921875</v>
      </c>
      <c r="E157" s="102">
        <v>0</v>
      </c>
      <c r="F157" s="102">
        <v>25.7830010037869</v>
      </c>
      <c r="G157" s="102">
        <v>40.244006998837</v>
      </c>
      <c r="H157" s="102">
        <v>45.8159998301417</v>
      </c>
      <c r="I157" s="102">
        <v>0</v>
      </c>
      <c r="J157" s="104">
        <f>VLOOKUP(A157,'2012 Data II'!B:C,2,FALSE)</f>
        <v>165.185000777245</v>
      </c>
      <c r="K157" s="102" t="s">
        <v>27</v>
      </c>
      <c r="L157" s="102">
        <v>41.5573263168335</v>
      </c>
      <c r="M157" s="102">
        <v>0</v>
      </c>
      <c r="N157" s="102">
        <v>360.28024557652</v>
      </c>
      <c r="O157" s="102">
        <v>160.39145649597</v>
      </c>
      <c r="P157" s="102">
        <v>104.565898182685</v>
      </c>
      <c r="Q157" s="102">
        <v>0</v>
      </c>
      <c r="R157" s="103">
        <f>VLOOKUP(A157,'2012 Data II'!G:H,2,FALSE)</f>
        <v>134.272</v>
      </c>
      <c r="S157" s="102" t="s">
        <v>34</v>
      </c>
    </row>
    <row r="158" spans="1:19" ht="13.5">
      <c r="A158" s="102">
        <v>34273</v>
      </c>
      <c r="B158" s="102" t="s">
        <v>99</v>
      </c>
      <c r="C158" s="103">
        <f>VLOOKUP(A158,'2012 Data II'!L:M,2,FALSE)</f>
        <v>92362</v>
      </c>
      <c r="D158" s="102">
        <v>14.503002166748</v>
      </c>
      <c r="E158" s="102">
        <v>0</v>
      </c>
      <c r="F158" s="102">
        <v>44.8040054999292</v>
      </c>
      <c r="G158" s="102">
        <v>49.8280028924346</v>
      </c>
      <c r="H158" s="102">
        <v>72.4110002927482</v>
      </c>
      <c r="I158" s="102">
        <v>0</v>
      </c>
      <c r="J158" s="104">
        <f>VLOOKUP(A158,'2012 Data II'!B:C,2,FALSE)</f>
        <v>532.240005493164</v>
      </c>
      <c r="K158" s="102" t="s">
        <v>27</v>
      </c>
      <c r="L158" s="102">
        <v>270.827034235001</v>
      </c>
      <c r="M158" s="102">
        <v>0</v>
      </c>
      <c r="N158" s="102">
        <v>813.036219969392</v>
      </c>
      <c r="O158" s="102">
        <v>329.34351650998</v>
      </c>
      <c r="P158" s="102">
        <v>305.980854152236</v>
      </c>
      <c r="Q158" s="102">
        <v>0</v>
      </c>
      <c r="R158" s="103">
        <f>VLOOKUP(A158,'2012 Data II'!G:H,2,FALSE)</f>
        <v>191</v>
      </c>
      <c r="S158" s="102" t="s">
        <v>34</v>
      </c>
    </row>
    <row r="159" spans="1:19" ht="13.5">
      <c r="A159" s="102">
        <v>34300</v>
      </c>
      <c r="B159" s="102" t="s">
        <v>190</v>
      </c>
      <c r="C159" s="103">
        <f>VLOOKUP(A159,'2012 Data II'!L:M,2,FALSE)</f>
        <v>539080</v>
      </c>
      <c r="D159" s="102">
        <v>51.0249978303909</v>
      </c>
      <c r="E159" s="102">
        <v>50.263999581337</v>
      </c>
      <c r="F159" s="102">
        <v>184.585996483453</v>
      </c>
      <c r="G159" s="102">
        <v>403.262001892552</v>
      </c>
      <c r="H159" s="102">
        <v>265.894997930154</v>
      </c>
      <c r="I159" s="102">
        <v>0</v>
      </c>
      <c r="J159" s="104">
        <f>VLOOKUP(A159,'2012 Data II'!B:C,2,FALSE)</f>
        <v>1800.01305413246</v>
      </c>
      <c r="K159" s="102" t="s">
        <v>27</v>
      </c>
      <c r="L159" s="102">
        <v>2612.06939643994</v>
      </c>
      <c r="M159" s="102">
        <v>2692.51549062505</v>
      </c>
      <c r="N159" s="102">
        <v>3671.24617434759</v>
      </c>
      <c r="O159" s="102">
        <v>3473.49026510678</v>
      </c>
      <c r="P159" s="102">
        <v>1091.42081099516</v>
      </c>
      <c r="Q159" s="102">
        <v>0</v>
      </c>
      <c r="R159" s="103">
        <f>VLOOKUP(A159,'2012 Data II'!G:H,2,FALSE)</f>
        <v>1277.463</v>
      </c>
      <c r="S159" s="102" t="s">
        <v>34</v>
      </c>
    </row>
    <row r="160" spans="1:19" ht="13.5">
      <c r="A160" s="102">
        <v>34759</v>
      </c>
      <c r="B160" s="102" t="s">
        <v>210</v>
      </c>
      <c r="C160" s="103">
        <f>VLOOKUP(A160,'2012 Data II'!L:M,2,FALSE)</f>
        <v>64387</v>
      </c>
      <c r="D160" s="102">
        <v>7.49099439010024</v>
      </c>
      <c r="E160" s="102">
        <v>0</v>
      </c>
      <c r="F160" s="102">
        <v>30.5930012436584</v>
      </c>
      <c r="G160" s="102">
        <v>35.8890004679561</v>
      </c>
      <c r="H160" s="102">
        <v>46.8130002841353</v>
      </c>
      <c r="I160" s="102">
        <v>0</v>
      </c>
      <c r="J160" s="104">
        <f>VLOOKUP(A160,'2012 Data II'!B:C,2,FALSE)</f>
        <v>305.835001707077</v>
      </c>
      <c r="K160" s="102" t="s">
        <v>27</v>
      </c>
      <c r="L160" s="102">
        <v>77.4773970795795</v>
      </c>
      <c r="M160" s="102">
        <v>0</v>
      </c>
      <c r="N160" s="102">
        <v>426.932073407806</v>
      </c>
      <c r="O160" s="102">
        <v>157.324500013143</v>
      </c>
      <c r="P160" s="102">
        <v>107.930581017863</v>
      </c>
      <c r="Q160" s="102">
        <v>0</v>
      </c>
      <c r="R160" s="103">
        <f>VLOOKUP(A160,'2012 Data II'!G:H,2,FALSE)</f>
        <v>266.093</v>
      </c>
      <c r="S160" s="102" t="s">
        <v>34</v>
      </c>
    </row>
    <row r="161" spans="1:19" ht="13.5">
      <c r="A161" s="102">
        <v>34786</v>
      </c>
      <c r="B161" s="102" t="s">
        <v>100</v>
      </c>
      <c r="C161" s="103">
        <f>VLOOKUP(A161,'2012 Data II'!L:M,2,FALSE)</f>
        <v>93879</v>
      </c>
      <c r="D161" s="102">
        <v>0</v>
      </c>
      <c r="E161" s="102">
        <v>27.2469931840897</v>
      </c>
      <c r="F161" s="102">
        <v>24.5930006727576</v>
      </c>
      <c r="G161" s="102">
        <v>78.1030017957091</v>
      </c>
      <c r="H161" s="102">
        <v>59.4589996859431</v>
      </c>
      <c r="I161" s="102">
        <v>0</v>
      </c>
      <c r="J161" s="104">
        <f>VLOOKUP(A161,'2012 Data II'!B:C,2,FALSE)</f>
        <v>407.588001251221</v>
      </c>
      <c r="K161" s="102" t="s">
        <v>27</v>
      </c>
      <c r="L161" s="102">
        <v>0</v>
      </c>
      <c r="M161" s="102">
        <v>616.084084123373</v>
      </c>
      <c r="N161" s="102">
        <v>355.342101454735</v>
      </c>
      <c r="O161" s="102">
        <v>588.604667868465</v>
      </c>
      <c r="P161" s="102">
        <v>169.331199489534</v>
      </c>
      <c r="Q161" s="102">
        <v>0</v>
      </c>
      <c r="R161" s="103">
        <f>VLOOKUP(A161,'2012 Data II'!G:H,2,FALSE)</f>
        <v>192</v>
      </c>
      <c r="S161" s="102" t="s">
        <v>34</v>
      </c>
    </row>
    <row r="162" spans="1:19" ht="13.5">
      <c r="A162" s="102">
        <v>34813</v>
      </c>
      <c r="B162" s="102" t="s">
        <v>348</v>
      </c>
      <c r="C162" s="103">
        <f>VLOOKUP(A162,'2012 Data II'!L:M,2,FALSE)</f>
        <v>187316</v>
      </c>
      <c r="D162" s="102">
        <v>12.399999955669</v>
      </c>
      <c r="E162" s="102">
        <v>43.8100003618747</v>
      </c>
      <c r="F162" s="102">
        <v>62.0639996826649</v>
      </c>
      <c r="G162" s="102">
        <v>134.136999786133</v>
      </c>
      <c r="H162" s="102">
        <v>140.060000068508</v>
      </c>
      <c r="I162" s="102">
        <v>0</v>
      </c>
      <c r="J162" s="104">
        <f>VLOOKUP(A162,'2012 Data II'!B:C,2,FALSE)</f>
        <v>917.733992099762</v>
      </c>
      <c r="K162" s="102" t="s">
        <v>27</v>
      </c>
      <c r="L162" s="102">
        <v>410.670358456671</v>
      </c>
      <c r="M162" s="102">
        <v>1824.90984108485</v>
      </c>
      <c r="N162" s="102">
        <v>824.745907674544</v>
      </c>
      <c r="O162" s="102">
        <v>906.285134699196</v>
      </c>
      <c r="P162" s="102">
        <v>448.691300890874</v>
      </c>
      <c r="Q162" s="102">
        <v>0</v>
      </c>
      <c r="R162" s="103">
        <f>VLOOKUP(A162,'2012 Data II'!G:H,2,FALSE)</f>
        <v>491.618</v>
      </c>
      <c r="S162" s="102" t="s">
        <v>34</v>
      </c>
    </row>
    <row r="163" spans="1:19" ht="13.5">
      <c r="A163" s="102">
        <v>35164</v>
      </c>
      <c r="B163" s="102" t="s">
        <v>238</v>
      </c>
      <c r="C163" s="103">
        <f>VLOOKUP(A163,'2012 Data II'!L:M,2,FALSE)</f>
        <v>267884</v>
      </c>
      <c r="D163" s="102">
        <v>53.471998333931</v>
      </c>
      <c r="E163" s="102">
        <v>37.2040001824498</v>
      </c>
      <c r="F163" s="102">
        <v>49.6449990682304</v>
      </c>
      <c r="G163" s="102">
        <v>178.28999886103</v>
      </c>
      <c r="H163" s="102">
        <v>180.016999226063</v>
      </c>
      <c r="I163" s="102">
        <v>0</v>
      </c>
      <c r="J163" s="104">
        <f>VLOOKUP(A163,'2012 Data II'!B:C,2,FALSE)</f>
        <v>1285.08201408386</v>
      </c>
      <c r="K163" s="102" t="s">
        <v>27</v>
      </c>
      <c r="L163" s="102">
        <v>3018.41702943505</v>
      </c>
      <c r="M163" s="102">
        <v>1413.90421901993</v>
      </c>
      <c r="N163" s="102">
        <v>1150.57650787756</v>
      </c>
      <c r="O163" s="102">
        <v>2026.44613195682</v>
      </c>
      <c r="P163" s="102">
        <v>930.127703994163</v>
      </c>
      <c r="Q163" s="102">
        <v>0</v>
      </c>
      <c r="R163" s="103">
        <f>VLOOKUP(A163,'2012 Data II'!G:H,2,FALSE)</f>
        <v>1410.813</v>
      </c>
      <c r="S163" s="102" t="s">
        <v>34</v>
      </c>
    </row>
    <row r="164" spans="1:19" ht="13.5">
      <c r="A164" s="102">
        <v>35380</v>
      </c>
      <c r="B164" s="102" t="s">
        <v>239</v>
      </c>
      <c r="C164" s="103">
        <f>VLOOKUP(A164,'2012 Data II'!L:M,2,FALSE)</f>
        <v>84059</v>
      </c>
      <c r="D164" s="102">
        <v>0</v>
      </c>
      <c r="E164" s="102">
        <v>6.8410005569458</v>
      </c>
      <c r="F164" s="102">
        <v>38.6869993209839</v>
      </c>
      <c r="G164" s="102">
        <v>75.6540003158152</v>
      </c>
      <c r="H164" s="102">
        <v>25.4179990123957</v>
      </c>
      <c r="I164" s="102">
        <v>0</v>
      </c>
      <c r="J164" s="104">
        <f>VLOOKUP(A164,'2012 Data II'!B:C,2,FALSE)</f>
        <v>440.282005310059</v>
      </c>
      <c r="K164" s="102" t="s">
        <v>27</v>
      </c>
      <c r="L164" s="102">
        <v>0</v>
      </c>
      <c r="M164" s="102">
        <v>95.384007871151</v>
      </c>
      <c r="N164" s="102">
        <v>889.334599258378</v>
      </c>
      <c r="O164" s="102">
        <v>964.451583694434</v>
      </c>
      <c r="P164" s="102">
        <v>194.325876000454</v>
      </c>
      <c r="Q164" s="102">
        <v>0</v>
      </c>
      <c r="R164" s="103">
        <f>VLOOKUP(A164,'2012 Data II'!G:H,2,FALSE)</f>
        <v>246.256</v>
      </c>
      <c r="S164" s="102" t="s">
        <v>34</v>
      </c>
    </row>
    <row r="165" spans="1:19" ht="13.5">
      <c r="A165" s="102">
        <v>35461</v>
      </c>
      <c r="B165" s="102" t="s">
        <v>284</v>
      </c>
      <c r="C165" s="103">
        <f>VLOOKUP(A165,'2012 Data II'!L:M,2,FALSE)</f>
        <v>302194</v>
      </c>
      <c r="D165" s="102">
        <v>35.3800020217896</v>
      </c>
      <c r="E165" s="102">
        <v>10.7299997061491</v>
      </c>
      <c r="F165" s="102">
        <v>83.5900020264089</v>
      </c>
      <c r="G165" s="102">
        <v>202.639998972416</v>
      </c>
      <c r="H165" s="102">
        <v>367.359999908134</v>
      </c>
      <c r="I165" s="102">
        <v>0</v>
      </c>
      <c r="J165" s="104">
        <f>VLOOKUP(A165,'2012 Data II'!B:C,2,FALSE)</f>
        <v>1411.83999633789</v>
      </c>
      <c r="K165" s="102" t="s">
        <v>27</v>
      </c>
      <c r="L165" s="102">
        <v>2676.0234362632</v>
      </c>
      <c r="M165" s="102">
        <v>145.19684907794</v>
      </c>
      <c r="N165" s="102">
        <v>2071.35044104606</v>
      </c>
      <c r="O165" s="102">
        <v>2246.77682655677</v>
      </c>
      <c r="P165" s="102">
        <v>1575.37470639148</v>
      </c>
      <c r="Q165" s="102">
        <v>0</v>
      </c>
      <c r="R165" s="103">
        <f>VLOOKUP(A165,'2012 Data II'!G:H,2,FALSE)</f>
        <v>526.308</v>
      </c>
      <c r="S165" s="102" t="s">
        <v>34</v>
      </c>
    </row>
    <row r="166" spans="1:19" ht="13.5">
      <c r="A166" s="102">
        <v>35920</v>
      </c>
      <c r="B166" s="102" t="s">
        <v>633</v>
      </c>
      <c r="C166" s="103">
        <f>VLOOKUP(A166,'2012 Data II'!L:M,2,FALSE)</f>
        <v>205754</v>
      </c>
      <c r="D166" s="102">
        <v>29.5180000960827</v>
      </c>
      <c r="E166" s="102">
        <v>0</v>
      </c>
      <c r="F166" s="102">
        <v>82.7889989726245</v>
      </c>
      <c r="G166" s="102">
        <v>102.11599991098</v>
      </c>
      <c r="H166" s="102">
        <v>210.899998957291</v>
      </c>
      <c r="I166" s="102">
        <v>0</v>
      </c>
      <c r="J166" s="104">
        <f>VLOOKUP(A166,'2012 Data II'!B:C,2,FALSE)</f>
        <v>1120.14899468422</v>
      </c>
      <c r="K166" s="102" t="s">
        <v>27</v>
      </c>
      <c r="L166" s="102">
        <v>1699.58735883981</v>
      </c>
      <c r="M166" s="102">
        <v>0</v>
      </c>
      <c r="N166" s="102">
        <v>1914.89767797804</v>
      </c>
      <c r="O166" s="102">
        <v>941.055111587979</v>
      </c>
      <c r="P166" s="102">
        <v>755.030549161369</v>
      </c>
      <c r="Q166" s="102">
        <v>0</v>
      </c>
      <c r="R166" s="103">
        <f>VLOOKUP(A166,'2012 Data II'!G:H,2,FALSE)</f>
        <v>1471.12</v>
      </c>
      <c r="S166" s="102" t="s">
        <v>34</v>
      </c>
    </row>
    <row r="167" spans="1:19" ht="13.5">
      <c r="A167" s="102">
        <v>36190</v>
      </c>
      <c r="B167" s="102" t="s">
        <v>494</v>
      </c>
      <c r="C167" s="103">
        <f>VLOOKUP(A167,'2012 Data II'!L:M,2,FALSE)</f>
        <v>120326</v>
      </c>
      <c r="D167" s="102">
        <v>38.5330008268356</v>
      </c>
      <c r="E167" s="102">
        <v>0</v>
      </c>
      <c r="F167" s="102">
        <v>51.1750009935349</v>
      </c>
      <c r="G167" s="102">
        <v>81.399996586144</v>
      </c>
      <c r="H167" s="102">
        <v>65.0180008858442</v>
      </c>
      <c r="I167" s="102">
        <v>0</v>
      </c>
      <c r="J167" s="104">
        <f>VLOOKUP(A167,'2012 Data II'!B:C,2,FALSE)</f>
        <v>451.889004029334</v>
      </c>
      <c r="K167" s="102" t="s">
        <v>27</v>
      </c>
      <c r="L167" s="102">
        <v>2171.73372337222</v>
      </c>
      <c r="M167" s="102">
        <v>0</v>
      </c>
      <c r="N167" s="102">
        <v>749.62782417424</v>
      </c>
      <c r="O167" s="102">
        <v>697.754502608906</v>
      </c>
      <c r="P167" s="102">
        <v>245.408420214197</v>
      </c>
      <c r="Q167" s="102">
        <v>0</v>
      </c>
      <c r="R167" s="103">
        <f>VLOOKUP(A167,'2012 Data II'!G:H,2,FALSE)</f>
        <v>288</v>
      </c>
      <c r="S167" s="102" t="s">
        <v>34</v>
      </c>
    </row>
    <row r="168" spans="1:19" ht="13.5">
      <c r="A168" s="102">
        <v>36784</v>
      </c>
      <c r="B168" s="102" t="s">
        <v>622</v>
      </c>
      <c r="C168" s="103" t="e">
        <f>VLOOKUP(A168,'2012 Data II'!L:M,2,FALSE)</f>
        <v>#N/A</v>
      </c>
      <c r="D168" s="102">
        <v>0</v>
      </c>
      <c r="E168" s="102">
        <v>0</v>
      </c>
      <c r="F168" s="102">
        <v>4.19400000572205</v>
      </c>
      <c r="G168" s="102">
        <v>5.53200013190508</v>
      </c>
      <c r="H168" s="102">
        <v>18.6289998926222</v>
      </c>
      <c r="I168" s="102">
        <v>0</v>
      </c>
      <c r="J168" s="104" t="e">
        <f>VLOOKUP(A168,'2012 Data II'!B:C,2,FALSE)</f>
        <v>#N/A</v>
      </c>
      <c r="K168" s="102" t="s">
        <v>27</v>
      </c>
      <c r="L168" s="102">
        <v>0</v>
      </c>
      <c r="M168" s="102">
        <v>0</v>
      </c>
      <c r="N168" s="102">
        <v>42.0528575181961</v>
      </c>
      <c r="O168" s="102">
        <v>32.0594010353088</v>
      </c>
      <c r="P168" s="102">
        <v>63.671041700989</v>
      </c>
      <c r="Q168" s="102">
        <v>0</v>
      </c>
      <c r="R168" s="103" t="e">
        <f>VLOOKUP(A168,'2012 Data II'!G:H,2,FALSE)</f>
        <v>#N/A</v>
      </c>
      <c r="S168" s="102" t="s">
        <v>34</v>
      </c>
    </row>
    <row r="169" spans="1:19" ht="13.5">
      <c r="A169" s="102">
        <v>36892</v>
      </c>
      <c r="B169" s="102" t="s">
        <v>304</v>
      </c>
      <c r="C169" s="103">
        <f>VLOOKUP(A169,'2012 Data II'!L:M,2,FALSE)</f>
        <v>110770</v>
      </c>
      <c r="D169" s="102">
        <v>0</v>
      </c>
      <c r="E169" s="102">
        <v>25.600040435791</v>
      </c>
      <c r="F169" s="102">
        <v>45.5150022059679</v>
      </c>
      <c r="G169" s="102">
        <v>62.2389992065728</v>
      </c>
      <c r="H169" s="102">
        <v>199.609984302893</v>
      </c>
      <c r="I169" s="102">
        <v>0</v>
      </c>
      <c r="J169" s="104">
        <f>VLOOKUP(A169,'2012 Data II'!B:C,2,FALSE)</f>
        <v>608.363006591797</v>
      </c>
      <c r="K169" s="102" t="s">
        <v>27</v>
      </c>
      <c r="L169" s="102">
        <v>0</v>
      </c>
      <c r="M169" s="102">
        <v>1175.34293688089</v>
      </c>
      <c r="N169" s="102">
        <v>568.002465420403</v>
      </c>
      <c r="O169" s="102">
        <v>386.478114347061</v>
      </c>
      <c r="P169" s="102">
        <v>593.77656360867</v>
      </c>
      <c r="Q169" s="102">
        <v>0</v>
      </c>
      <c r="R169" s="103">
        <f>VLOOKUP(A169,'2012 Data II'!G:H,2,FALSE)</f>
        <v>242.527</v>
      </c>
      <c r="S169" s="102" t="s">
        <v>34</v>
      </c>
    </row>
    <row r="170" spans="1:19" ht="13.5">
      <c r="A170" s="102">
        <v>37081</v>
      </c>
      <c r="B170" s="102" t="s">
        <v>269</v>
      </c>
      <c r="C170" s="103">
        <f>VLOOKUP(A170,'2012 Data II'!L:M,2,FALSE)</f>
        <v>362782</v>
      </c>
      <c r="D170" s="102">
        <v>66.3199967741966</v>
      </c>
      <c r="E170" s="102">
        <v>30.9819997251034</v>
      </c>
      <c r="F170" s="102">
        <v>109.072999593802</v>
      </c>
      <c r="G170" s="102">
        <v>151.739001581445</v>
      </c>
      <c r="H170" s="102">
        <v>289.59000155516</v>
      </c>
      <c r="I170" s="102">
        <v>0</v>
      </c>
      <c r="J170" s="104">
        <f>VLOOKUP(A170,'2012 Data II'!B:C,2,FALSE)</f>
        <v>1545.65298358491</v>
      </c>
      <c r="K170" s="102" t="s">
        <v>27</v>
      </c>
      <c r="L170" s="102">
        <v>3868.33596742153</v>
      </c>
      <c r="M170" s="102">
        <v>1418.76353591681</v>
      </c>
      <c r="N170" s="102">
        <v>1883.30228293687</v>
      </c>
      <c r="O170" s="102">
        <v>1563.17581632501</v>
      </c>
      <c r="P170" s="102">
        <v>1126.25052986597</v>
      </c>
      <c r="Q170" s="102">
        <v>0</v>
      </c>
      <c r="R170" s="103">
        <f>VLOOKUP(A170,'2012 Data II'!G:H,2,FALSE)</f>
        <v>1010</v>
      </c>
      <c r="S170" s="102" t="s">
        <v>34</v>
      </c>
    </row>
    <row r="171" spans="1:19" ht="13.5">
      <c r="A171" s="102">
        <v>37162</v>
      </c>
      <c r="B171" s="102" t="s">
        <v>330</v>
      </c>
      <c r="C171" s="103">
        <f>VLOOKUP(A171,'2012 Data II'!L:M,2,FALSE)</f>
        <v>52647</v>
      </c>
      <c r="D171" s="102">
        <v>9.52000427246094</v>
      </c>
      <c r="E171" s="102">
        <v>0</v>
      </c>
      <c r="F171" s="102">
        <v>19.1300204470754</v>
      </c>
      <c r="G171" s="102">
        <v>26.2299710344523</v>
      </c>
      <c r="H171" s="102">
        <v>48.6800001524389</v>
      </c>
      <c r="I171" s="102">
        <v>0</v>
      </c>
      <c r="J171" s="104">
        <f>VLOOKUP(A171,'2012 Data II'!B:C,2,FALSE)</f>
        <v>155.298998355865</v>
      </c>
      <c r="K171" s="102" t="s">
        <v>27</v>
      </c>
      <c r="L171" s="102">
        <v>458.604688823223</v>
      </c>
      <c r="M171" s="102">
        <v>0</v>
      </c>
      <c r="N171" s="102">
        <v>296.47785307467</v>
      </c>
      <c r="O171" s="102">
        <v>262.5676478073</v>
      </c>
      <c r="P171" s="102">
        <v>213.090180825908</v>
      </c>
      <c r="Q171" s="102">
        <v>0</v>
      </c>
      <c r="R171" s="103">
        <f>VLOOKUP(A171,'2012 Data II'!G:H,2,FALSE)</f>
        <v>137.516</v>
      </c>
      <c r="S171" s="102" t="s">
        <v>34</v>
      </c>
    </row>
    <row r="172" spans="1:19" ht="13.5">
      <c r="A172" s="102">
        <v>37243</v>
      </c>
      <c r="B172" s="102" t="s">
        <v>103</v>
      </c>
      <c r="C172" s="103">
        <f>VLOOKUP(A172,'2012 Data II'!L:M,2,FALSE)</f>
        <v>851535</v>
      </c>
      <c r="D172" s="102">
        <v>79.5700049381703</v>
      </c>
      <c r="E172" s="102">
        <v>67.4499939698726</v>
      </c>
      <c r="F172" s="102">
        <v>212.130003133789</v>
      </c>
      <c r="G172" s="102">
        <v>441.04000450857</v>
      </c>
      <c r="H172" s="102">
        <v>533.630002137274</v>
      </c>
      <c r="I172" s="102">
        <v>7.05999860912561</v>
      </c>
      <c r="J172" s="104">
        <f>VLOOKUP(A172,'2012 Data II'!B:C,2,FALSE)</f>
        <v>2786.25497061759</v>
      </c>
      <c r="K172" s="102" t="s">
        <v>27</v>
      </c>
      <c r="L172" s="102">
        <v>7803.90667821467</v>
      </c>
      <c r="M172" s="102">
        <v>2979.54483255744</v>
      </c>
      <c r="N172" s="102">
        <v>3341.09606730752</v>
      </c>
      <c r="O172" s="102">
        <v>4076.85707924701</v>
      </c>
      <c r="P172" s="102">
        <v>2203.44791831705</v>
      </c>
      <c r="Q172" s="102">
        <v>12.3149906843901</v>
      </c>
      <c r="R172" s="103">
        <f>VLOOKUP(A172,'2012 Data II'!G:H,2,FALSE)</f>
        <v>1866.044</v>
      </c>
      <c r="S172" s="102" t="s">
        <v>34</v>
      </c>
    </row>
    <row r="173" spans="1:19" ht="13.5">
      <c r="A173" s="102">
        <v>37594</v>
      </c>
      <c r="B173" s="102" t="s">
        <v>201</v>
      </c>
      <c r="C173" s="103">
        <f>VLOOKUP(A173,'2012 Data II'!L:M,2,FALSE)</f>
        <v>61465</v>
      </c>
      <c r="D173" s="102">
        <v>10.4759993553162</v>
      </c>
      <c r="E173" s="102">
        <v>0</v>
      </c>
      <c r="F173" s="102">
        <v>32.9839971512556</v>
      </c>
      <c r="G173" s="102">
        <v>65.8149995636195</v>
      </c>
      <c r="H173" s="102">
        <v>64.0410007783212</v>
      </c>
      <c r="I173" s="102">
        <v>0</v>
      </c>
      <c r="J173" s="104">
        <f>VLOOKUP(A173,'2012 Data II'!B:C,2,FALSE)</f>
        <v>443.17298746109</v>
      </c>
      <c r="K173" s="102" t="s">
        <v>27</v>
      </c>
      <c r="L173" s="102">
        <v>385.813906848431</v>
      </c>
      <c r="M173" s="102">
        <v>0</v>
      </c>
      <c r="N173" s="102">
        <v>747.835784886032</v>
      </c>
      <c r="O173" s="102">
        <v>407.988627832383</v>
      </c>
      <c r="P173" s="102">
        <v>184.355218191398</v>
      </c>
      <c r="Q173" s="102">
        <v>0</v>
      </c>
      <c r="R173" s="103">
        <f>VLOOKUP(A173,'2012 Data II'!G:H,2,FALSE)</f>
        <v>234.088</v>
      </c>
      <c r="S173" s="102" t="s">
        <v>34</v>
      </c>
    </row>
    <row r="174" spans="1:19" ht="13.5">
      <c r="A174" s="102">
        <v>37945</v>
      </c>
      <c r="B174" s="102" t="s">
        <v>270</v>
      </c>
      <c r="C174" s="103">
        <f>VLOOKUP(A174,'2012 Data II'!L:M,2,FALSE)</f>
        <v>51746</v>
      </c>
      <c r="D174" s="102">
        <v>7.96099996566772</v>
      </c>
      <c r="E174" s="102">
        <v>0</v>
      </c>
      <c r="F174" s="102">
        <v>17.8970011025667</v>
      </c>
      <c r="G174" s="102">
        <v>29.9240002967417</v>
      </c>
      <c r="H174" s="102">
        <v>35.9209989935625</v>
      </c>
      <c r="I174" s="102">
        <v>0</v>
      </c>
      <c r="J174" s="104">
        <f>VLOOKUP(A174,'2012 Data II'!B:C,2,FALSE)</f>
        <v>247.4099971205</v>
      </c>
      <c r="K174" s="102" t="s">
        <v>27</v>
      </c>
      <c r="L174" s="102">
        <v>283.012469410896</v>
      </c>
      <c r="M174" s="102">
        <v>0</v>
      </c>
      <c r="N174" s="102">
        <v>222.20288425684</v>
      </c>
      <c r="O174" s="102">
        <v>248.402148790658</v>
      </c>
      <c r="P174" s="102">
        <v>75.9530253626872</v>
      </c>
      <c r="Q174" s="102">
        <v>0</v>
      </c>
      <c r="R174" s="103">
        <f>VLOOKUP(A174,'2012 Data II'!G:H,2,FALSE)</f>
        <v>126</v>
      </c>
      <c r="S174" s="102" t="s">
        <v>34</v>
      </c>
    </row>
    <row r="175" spans="1:19" ht="13.5">
      <c r="A175" s="102">
        <v>38215</v>
      </c>
      <c r="B175" s="102" t="s">
        <v>63</v>
      </c>
      <c r="C175" s="103">
        <f>VLOOKUP(A175,'2012 Data II'!L:M,2,FALSE)</f>
        <v>117200</v>
      </c>
      <c r="D175" s="102">
        <v>0</v>
      </c>
      <c r="E175" s="102">
        <v>0</v>
      </c>
      <c r="F175" s="102">
        <v>23.0409984588623</v>
      </c>
      <c r="G175" s="102">
        <v>37.1930006742477</v>
      </c>
      <c r="H175" s="102">
        <v>77.9600020647049</v>
      </c>
      <c r="I175" s="102">
        <v>0</v>
      </c>
      <c r="J175" s="104">
        <f>VLOOKUP(A175,'2012 Data II'!B:C,2,FALSE)</f>
        <v>239.330006599426</v>
      </c>
      <c r="K175" s="102" t="s">
        <v>27</v>
      </c>
      <c r="L175" s="102">
        <v>0</v>
      </c>
      <c r="M175" s="102">
        <v>0</v>
      </c>
      <c r="N175" s="102">
        <v>394.318605352193</v>
      </c>
      <c r="O175" s="102">
        <v>489.638084635139</v>
      </c>
      <c r="P175" s="102">
        <v>434.012216476724</v>
      </c>
      <c r="Q175" s="102">
        <v>0</v>
      </c>
      <c r="R175" s="103">
        <f>VLOOKUP(A175,'2012 Data II'!G:H,2,FALSE)</f>
        <v>209.83</v>
      </c>
      <c r="S175" s="102" t="s">
        <v>34</v>
      </c>
    </row>
    <row r="176" spans="1:19" ht="13.5">
      <c r="A176" s="102">
        <v>38647</v>
      </c>
      <c r="B176" s="102" t="s">
        <v>240</v>
      </c>
      <c r="C176" s="103">
        <f>VLOOKUP(A176,'2012 Data II'!L:M,2,FALSE)</f>
        <v>187808</v>
      </c>
      <c r="D176" s="102">
        <v>40.5460002422333</v>
      </c>
      <c r="E176" s="102">
        <v>11.3770008385181</v>
      </c>
      <c r="F176" s="102">
        <v>108.32900172472</v>
      </c>
      <c r="G176" s="102">
        <v>207.399999605259</v>
      </c>
      <c r="H176" s="102">
        <v>167.327998468187</v>
      </c>
      <c r="I176" s="102">
        <v>0</v>
      </c>
      <c r="J176" s="104">
        <f>VLOOKUP(A176,'2012 Data II'!B:C,2,FALSE)</f>
        <v>1440.89798736572</v>
      </c>
      <c r="K176" s="102" t="s">
        <v>27</v>
      </c>
      <c r="L176" s="102">
        <v>1757.37801197544</v>
      </c>
      <c r="M176" s="102">
        <v>365.232027605176</v>
      </c>
      <c r="N176" s="102">
        <v>1639.87264140975</v>
      </c>
      <c r="O176" s="102">
        <v>1444.21520893741</v>
      </c>
      <c r="P176" s="102">
        <v>538.416867927241</v>
      </c>
      <c r="Q176" s="102">
        <v>0</v>
      </c>
      <c r="R176" s="103">
        <f>VLOOKUP(A176,'2012 Data II'!G:H,2,FALSE)</f>
        <v>1142.429</v>
      </c>
      <c r="S176" s="102" t="s">
        <v>34</v>
      </c>
    </row>
    <row r="177" spans="1:19" ht="13.5">
      <c r="A177" s="102">
        <v>38809</v>
      </c>
      <c r="B177" s="102" t="s">
        <v>241</v>
      </c>
      <c r="C177" s="103">
        <f>VLOOKUP(A177,'2012 Data II'!L:M,2,FALSE)</f>
        <v>132844</v>
      </c>
      <c r="D177" s="102">
        <v>21.8879999890924</v>
      </c>
      <c r="E177" s="102">
        <v>31.0090005397797</v>
      </c>
      <c r="F177" s="102">
        <v>74.3189993072301</v>
      </c>
      <c r="G177" s="102">
        <v>169.642000654712</v>
      </c>
      <c r="H177" s="102">
        <v>83.9109999872744</v>
      </c>
      <c r="I177" s="102">
        <v>0</v>
      </c>
      <c r="J177" s="104">
        <f>VLOOKUP(A177,'2012 Data II'!B:C,2,FALSE)</f>
        <v>937.449006367475</v>
      </c>
      <c r="K177" s="102" t="s">
        <v>27</v>
      </c>
      <c r="L177" s="102">
        <v>1136.68399268389</v>
      </c>
      <c r="M177" s="102">
        <v>558.510302215815</v>
      </c>
      <c r="N177" s="102">
        <v>1109.45271270163</v>
      </c>
      <c r="O177" s="102">
        <v>1038.70552709015</v>
      </c>
      <c r="P177" s="102">
        <v>247.611578474927</v>
      </c>
      <c r="Q177" s="102">
        <v>0</v>
      </c>
      <c r="R177" s="103">
        <f>VLOOKUP(A177,'2012 Data II'!G:H,2,FALSE)</f>
        <v>934.514</v>
      </c>
      <c r="S177" s="102" t="s">
        <v>34</v>
      </c>
    </row>
    <row r="178" spans="1:19" ht="13.5">
      <c r="A178" s="102">
        <v>39133</v>
      </c>
      <c r="B178" s="102" t="s">
        <v>129</v>
      </c>
      <c r="C178" s="103">
        <f>VLOOKUP(A178,'2012 Data II'!L:M,2,FALSE)</f>
        <v>50360</v>
      </c>
      <c r="D178" s="102">
        <v>0</v>
      </c>
      <c r="E178" s="102">
        <v>0</v>
      </c>
      <c r="F178" s="102">
        <v>12.5500001907349</v>
      </c>
      <c r="G178" s="102">
        <v>24.2099994942546</v>
      </c>
      <c r="H178" s="102">
        <v>14.2000001519918</v>
      </c>
      <c r="I178" s="102">
        <v>0</v>
      </c>
      <c r="J178" s="104">
        <f>VLOOKUP(A178,'2012 Data II'!B:C,2,FALSE)</f>
        <v>218.789999008179</v>
      </c>
      <c r="K178" s="102" t="s">
        <v>27</v>
      </c>
      <c r="L178" s="102">
        <v>0</v>
      </c>
      <c r="M178" s="102">
        <v>0</v>
      </c>
      <c r="N178" s="102">
        <v>269.028101887554</v>
      </c>
      <c r="O178" s="102">
        <v>228.099686887115</v>
      </c>
      <c r="P178" s="102">
        <v>70.1493016034365</v>
      </c>
      <c r="Q178" s="102">
        <v>0</v>
      </c>
      <c r="R178" s="103">
        <f>VLOOKUP(A178,'2012 Data II'!G:H,2,FALSE)</f>
        <v>289.743</v>
      </c>
      <c r="S178" s="102" t="s">
        <v>34</v>
      </c>
    </row>
    <row r="179" spans="1:19" ht="13.5">
      <c r="A179" s="102">
        <v>39430</v>
      </c>
      <c r="B179" s="102" t="s">
        <v>191</v>
      </c>
      <c r="C179" s="103">
        <f>VLOOKUP(A179,'2012 Data II'!L:M,2,FALSE)</f>
        <v>91795</v>
      </c>
      <c r="D179" s="102">
        <v>11.7270007133484</v>
      </c>
      <c r="E179" s="102">
        <v>2.88199996948242</v>
      </c>
      <c r="F179" s="102">
        <v>34.854000326246</v>
      </c>
      <c r="G179" s="102">
        <v>74.4130005352199</v>
      </c>
      <c r="H179" s="102">
        <v>42.3700004480779</v>
      </c>
      <c r="I179" s="102">
        <v>0</v>
      </c>
      <c r="J179" s="104">
        <f>VLOOKUP(A179,'2012 Data II'!B:C,2,FALSE)</f>
        <v>375.558002471924</v>
      </c>
      <c r="K179" s="102" t="s">
        <v>27</v>
      </c>
      <c r="L179" s="102">
        <v>243.535130197182</v>
      </c>
      <c r="M179" s="102">
        <v>39.3717392012477</v>
      </c>
      <c r="N179" s="102">
        <v>633.527097567858</v>
      </c>
      <c r="O179" s="102">
        <v>557.312566485321</v>
      </c>
      <c r="P179" s="102">
        <v>133.210467165336</v>
      </c>
      <c r="Q179" s="102">
        <v>0</v>
      </c>
      <c r="R179" s="103">
        <f>VLOOKUP(A179,'2012 Data II'!G:H,2,FALSE)</f>
        <v>184.773</v>
      </c>
      <c r="S179" s="102" t="s">
        <v>34</v>
      </c>
    </row>
    <row r="180" spans="1:19" ht="13.5">
      <c r="A180" s="102">
        <v>39889</v>
      </c>
      <c r="B180" s="102" t="s">
        <v>634</v>
      </c>
      <c r="C180" s="103">
        <f>VLOOKUP(A180,'2012 Data II'!L:M,2,FALSE)</f>
        <v>718182</v>
      </c>
      <c r="D180" s="102">
        <v>40.6799999474315</v>
      </c>
      <c r="E180" s="102">
        <v>28.0500003099442</v>
      </c>
      <c r="F180" s="102">
        <v>64.0180002301931</v>
      </c>
      <c r="G180" s="102">
        <v>72.8169999790844</v>
      </c>
      <c r="H180" s="102">
        <v>142.773999772617</v>
      </c>
      <c r="I180" s="102">
        <v>0</v>
      </c>
      <c r="J180" s="104">
        <f>VLOOKUP(A180,'2012 Data II'!B:C,2,FALSE)</f>
        <v>776.260980367661</v>
      </c>
      <c r="K180" s="102" t="s">
        <v>27</v>
      </c>
      <c r="L180" s="102">
        <v>4568.35064329579</v>
      </c>
      <c r="M180" s="102">
        <v>1134.41616235487</v>
      </c>
      <c r="N180" s="102">
        <v>1831.58668154474</v>
      </c>
      <c r="O180" s="102">
        <v>1212.89143874124</v>
      </c>
      <c r="P180" s="102">
        <v>1044.85685471963</v>
      </c>
      <c r="Q180" s="102">
        <v>0</v>
      </c>
      <c r="R180" s="103">
        <f>VLOOKUP(A180,'2012 Data II'!G:H,2,FALSE)</f>
        <v>3124.829</v>
      </c>
      <c r="S180" s="102" t="s">
        <v>34</v>
      </c>
    </row>
    <row r="181" spans="1:19" ht="13.5">
      <c r="A181" s="102">
        <v>40213</v>
      </c>
      <c r="B181" s="102" t="s">
        <v>50</v>
      </c>
      <c r="C181" s="103">
        <f>VLOOKUP(A181,'2012 Data II'!L:M,2,FALSE)</f>
        <v>51763</v>
      </c>
      <c r="D181" s="102">
        <v>0</v>
      </c>
      <c r="E181" s="102">
        <v>13.249999165535</v>
      </c>
      <c r="F181" s="102">
        <v>39.8900014162064</v>
      </c>
      <c r="G181" s="102">
        <v>30.6800001002848</v>
      </c>
      <c r="H181" s="102">
        <v>54.5999998152256</v>
      </c>
      <c r="I181" s="102">
        <v>1.39999997615814</v>
      </c>
      <c r="J181" s="104">
        <f>VLOOKUP(A181,'2012 Data II'!B:C,2,FALSE)</f>
        <v>335.15000128746</v>
      </c>
      <c r="K181" s="102" t="s">
        <v>27</v>
      </c>
      <c r="L181" s="102">
        <v>0</v>
      </c>
      <c r="M181" s="102">
        <v>312.472852323204</v>
      </c>
      <c r="N181" s="102">
        <v>737.544077679515</v>
      </c>
      <c r="O181" s="102">
        <v>140.157831218094</v>
      </c>
      <c r="P181" s="102">
        <v>102.459780142759</v>
      </c>
      <c r="Q181" s="102">
        <v>1.36640000343323</v>
      </c>
      <c r="R181" s="103">
        <f>VLOOKUP(A181,'2012 Data II'!G:H,2,FALSE)</f>
        <v>152.05</v>
      </c>
      <c r="S181" s="102" t="s">
        <v>34</v>
      </c>
    </row>
    <row r="182" spans="1:19" ht="13.5">
      <c r="A182" s="102">
        <v>40375</v>
      </c>
      <c r="B182" s="102" t="s">
        <v>170</v>
      </c>
      <c r="C182" s="103">
        <f>VLOOKUP(A182,'2012 Data II'!L:M,2,FALSE)</f>
        <v>125929</v>
      </c>
      <c r="D182" s="102">
        <v>0</v>
      </c>
      <c r="E182" s="102">
        <v>17.3399991989136</v>
      </c>
      <c r="F182" s="102">
        <v>52.2000003438443</v>
      </c>
      <c r="G182" s="102">
        <v>167.840001916513</v>
      </c>
      <c r="H182" s="102">
        <v>125.88999881316</v>
      </c>
      <c r="I182" s="102">
        <v>0</v>
      </c>
      <c r="J182" s="104">
        <f>VLOOKUP(A182,'2012 Data II'!B:C,2,FALSE)</f>
        <v>356.959994316101</v>
      </c>
      <c r="K182" s="102" t="s">
        <v>27</v>
      </c>
      <c r="L182" s="102">
        <v>0</v>
      </c>
      <c r="M182" s="102">
        <v>394.731992974877</v>
      </c>
      <c r="N182" s="102">
        <v>777.599262680858</v>
      </c>
      <c r="O182" s="102">
        <v>1613.91809150204</v>
      </c>
      <c r="P182" s="102">
        <v>566.108095330652</v>
      </c>
      <c r="Q182" s="102">
        <v>0</v>
      </c>
      <c r="R182" s="103">
        <f>VLOOKUP(A182,'2012 Data II'!G:H,2,FALSE)</f>
        <v>144.959</v>
      </c>
      <c r="S182" s="102" t="s">
        <v>34</v>
      </c>
    </row>
    <row r="183" spans="1:19" ht="13.5">
      <c r="A183" s="102">
        <v>40429</v>
      </c>
      <c r="B183" s="102" t="s">
        <v>305</v>
      </c>
      <c r="C183" s="103">
        <f>VLOOKUP(A183,'2012 Data II'!L:M,2,FALSE)</f>
        <v>3822509</v>
      </c>
      <c r="D183" s="102">
        <v>174.739027500153</v>
      </c>
      <c r="E183" s="102">
        <v>308.195039149374</v>
      </c>
      <c r="F183" s="102">
        <v>810.482885713223</v>
      </c>
      <c r="G183" s="102">
        <v>1691.20703267492</v>
      </c>
      <c r="H183" s="102">
        <v>1814.57495263498</v>
      </c>
      <c r="I183" s="102">
        <v>0</v>
      </c>
      <c r="J183" s="104">
        <f>VLOOKUP(A183,'2012 Data II'!B:C,2,FALSE)</f>
        <v>13593.6227631569</v>
      </c>
      <c r="K183" s="102" t="s">
        <v>27</v>
      </c>
      <c r="L183" s="102">
        <v>28504.1164857745</v>
      </c>
      <c r="M183" s="102">
        <v>22698.0667195118</v>
      </c>
      <c r="N183" s="102">
        <v>18677.0366303081</v>
      </c>
      <c r="O183" s="102">
        <v>20702.4681849106</v>
      </c>
      <c r="P183" s="102">
        <v>10928.8210693533</v>
      </c>
      <c r="Q183" s="102">
        <v>0</v>
      </c>
      <c r="R183" s="103">
        <f>VLOOKUP(A183,'2012 Data II'!G:H,2,FALSE)</f>
        <v>4643.04</v>
      </c>
      <c r="S183" s="102" t="s">
        <v>34</v>
      </c>
    </row>
    <row r="184" spans="1:19" ht="13.5">
      <c r="A184" s="102">
        <v>40753</v>
      </c>
      <c r="B184" s="102" t="s">
        <v>484</v>
      </c>
      <c r="C184" s="103">
        <f>VLOOKUP(A184,'2012 Data II'!L:M,2,FALSE)</f>
        <v>177550</v>
      </c>
      <c r="D184" s="102">
        <v>31.7700004577637</v>
      </c>
      <c r="E184" s="102">
        <v>24.5200007557869</v>
      </c>
      <c r="F184" s="102">
        <v>85.5010014884174</v>
      </c>
      <c r="G184" s="102">
        <v>106.355999445543</v>
      </c>
      <c r="H184" s="102">
        <v>125.598001103033</v>
      </c>
      <c r="I184" s="102">
        <v>0</v>
      </c>
      <c r="J184" s="104">
        <f>VLOOKUP(A184,'2012 Data II'!B:C,2,FALSE)</f>
        <v>983.089008867741</v>
      </c>
      <c r="K184" s="102" t="s">
        <v>27</v>
      </c>
      <c r="L184" s="102">
        <v>1133.53288793564</v>
      </c>
      <c r="M184" s="102">
        <v>497.353656519204</v>
      </c>
      <c r="N184" s="102">
        <v>1226.36022130121</v>
      </c>
      <c r="O184" s="102">
        <v>864.559189960826</v>
      </c>
      <c r="P184" s="102">
        <v>392.608475671615</v>
      </c>
      <c r="Q184" s="102">
        <v>0</v>
      </c>
      <c r="R184" s="103">
        <f>VLOOKUP(A184,'2012 Data II'!G:H,2,FALSE)</f>
        <v>505.891</v>
      </c>
      <c r="S184" s="102" t="s">
        <v>34</v>
      </c>
    </row>
    <row r="185" spans="1:19" ht="13.5">
      <c r="A185" s="102">
        <v>40780</v>
      </c>
      <c r="B185" s="102" t="s">
        <v>42</v>
      </c>
      <c r="C185" s="103">
        <f>VLOOKUP(A185,'2012 Data II'!L:M,2,FALSE)</f>
        <v>213253</v>
      </c>
      <c r="D185" s="102">
        <v>14.7230010032654</v>
      </c>
      <c r="E185" s="102">
        <v>30.3350133895874</v>
      </c>
      <c r="F185" s="102">
        <v>40.6400104165077</v>
      </c>
      <c r="G185" s="102">
        <v>140.973005103529</v>
      </c>
      <c r="H185" s="102">
        <v>255.035000860109</v>
      </c>
      <c r="I185" s="102">
        <v>0.0990002155303955</v>
      </c>
      <c r="J185" s="104">
        <f>VLOOKUP(A185,'2012 Data II'!B:C,2,FALSE)</f>
        <v>1160.85998535156</v>
      </c>
      <c r="K185" s="102" t="s">
        <v>27</v>
      </c>
      <c r="L185" s="102">
        <v>925.391137845814</v>
      </c>
      <c r="M185" s="102">
        <v>1309.92251738254</v>
      </c>
      <c r="N185" s="102">
        <v>1173.89054384781</v>
      </c>
      <c r="O185" s="102">
        <v>1815.17948423466</v>
      </c>
      <c r="P185" s="102">
        <v>1532.26130945404</v>
      </c>
      <c r="Q185" s="102">
        <v>0.153400138020515</v>
      </c>
      <c r="R185" s="103">
        <f>VLOOKUP(A185,'2012 Data II'!G:H,2,FALSE)</f>
        <v>1374</v>
      </c>
      <c r="S185" s="102" t="s">
        <v>34</v>
      </c>
    </row>
    <row r="186" spans="1:19" ht="13.5">
      <c r="A186" s="102">
        <v>40996</v>
      </c>
      <c r="B186" s="102" t="s">
        <v>137</v>
      </c>
      <c r="C186" s="103">
        <f>VLOOKUP(A186,'2012 Data II'!L:M,2,FALSE)</f>
        <v>66973</v>
      </c>
      <c r="D186" s="102">
        <v>5.06199645996094</v>
      </c>
      <c r="E186" s="102">
        <v>0</v>
      </c>
      <c r="F186" s="102">
        <v>35.5299449115992</v>
      </c>
      <c r="G186" s="102">
        <v>46.7430042847991</v>
      </c>
      <c r="H186" s="102">
        <v>38.7219918780029</v>
      </c>
      <c r="I186" s="102">
        <v>0</v>
      </c>
      <c r="J186" s="104">
        <f>VLOOKUP(A186,'2012 Data II'!B:C,2,FALSE)</f>
        <v>267.92501449585</v>
      </c>
      <c r="K186" s="102" t="s">
        <v>27</v>
      </c>
      <c r="L186" s="102">
        <v>73.5291598048061</v>
      </c>
      <c r="M186" s="102">
        <v>0</v>
      </c>
      <c r="N186" s="102">
        <v>466.68795560766</v>
      </c>
      <c r="O186" s="102">
        <v>396.246184210642</v>
      </c>
      <c r="P186" s="102">
        <v>147.528549168725</v>
      </c>
      <c r="Q186" s="102">
        <v>0</v>
      </c>
      <c r="R186" s="103">
        <f>VLOOKUP(A186,'2012 Data II'!G:H,2,FALSE)</f>
        <v>236</v>
      </c>
      <c r="S186" s="102" t="s">
        <v>34</v>
      </c>
    </row>
    <row r="187" spans="1:19" ht="13.5">
      <c r="A187" s="102">
        <v>41212</v>
      </c>
      <c r="B187" s="102" t="s">
        <v>152</v>
      </c>
      <c r="C187" s="103">
        <f>VLOOKUP(A187,'2012 Data II'!L:M,2,FALSE)</f>
        <v>1218919</v>
      </c>
      <c r="D187" s="102">
        <v>164.453997015487</v>
      </c>
      <c r="E187" s="102">
        <v>24.2290012603626</v>
      </c>
      <c r="F187" s="102">
        <v>444.202999062836</v>
      </c>
      <c r="G187" s="102">
        <v>644.930003065616</v>
      </c>
      <c r="H187" s="102">
        <v>813.788998174481</v>
      </c>
      <c r="I187" s="102">
        <v>14.0079993372783</v>
      </c>
      <c r="J187" s="104">
        <f>VLOOKUP(A187,'2012 Data II'!B:C,2,FALSE)</f>
        <v>5114.1710691452</v>
      </c>
      <c r="K187" s="102" t="s">
        <v>27</v>
      </c>
      <c r="L187" s="102">
        <v>13305.6844803803</v>
      </c>
      <c r="M187" s="102">
        <v>597.477019786835</v>
      </c>
      <c r="N187" s="102">
        <v>9890.62594907777</v>
      </c>
      <c r="O187" s="102">
        <v>6645.67141654238</v>
      </c>
      <c r="P187" s="102">
        <v>4032.02871225076</v>
      </c>
      <c r="Q187" s="102">
        <v>74.0192461227998</v>
      </c>
      <c r="R187" s="103">
        <f>VLOOKUP(A187,'2012 Data II'!G:H,2,FALSE)</f>
        <v>8639</v>
      </c>
      <c r="S187" s="102" t="s">
        <v>34</v>
      </c>
    </row>
    <row r="188" spans="1:19" ht="13.5">
      <c r="A188" s="102">
        <v>41347</v>
      </c>
      <c r="B188" s="102" t="s">
        <v>635</v>
      </c>
      <c r="C188" s="103">
        <f>VLOOKUP(A188,'2012 Data II'!L:M,2,FALSE)</f>
        <v>254856</v>
      </c>
      <c r="D188" s="102">
        <v>12.3599853515625</v>
      </c>
      <c r="E188" s="102">
        <v>0.280006408691406</v>
      </c>
      <c r="F188" s="102">
        <v>88.6149954199791</v>
      </c>
      <c r="G188" s="102">
        <v>165.573994010687</v>
      </c>
      <c r="H188" s="102">
        <v>180.140000529587</v>
      </c>
      <c r="I188" s="102">
        <v>0</v>
      </c>
      <c r="J188" s="104">
        <f>VLOOKUP(A188,'2012 Data II'!B:C,2,FALSE)</f>
        <v>765.891998291016</v>
      </c>
      <c r="K188" s="102" t="s">
        <v>27</v>
      </c>
      <c r="L188" s="102">
        <v>885.94914317131</v>
      </c>
      <c r="M188" s="102">
        <v>4.08809328079224</v>
      </c>
      <c r="N188" s="102">
        <v>2140.90447767451</v>
      </c>
      <c r="O188" s="102">
        <v>2369.23959198035</v>
      </c>
      <c r="P188" s="102">
        <v>998.390286445618</v>
      </c>
      <c r="Q188" s="102">
        <v>0</v>
      </c>
      <c r="R188" s="103">
        <f>VLOOKUP(A188,'2012 Data II'!G:H,2,FALSE)</f>
        <v>650.648</v>
      </c>
      <c r="S188" s="102" t="s">
        <v>34</v>
      </c>
    </row>
    <row r="189" spans="1:19" ht="13.5">
      <c r="A189" s="102">
        <v>41590</v>
      </c>
      <c r="B189" s="102" t="s">
        <v>160</v>
      </c>
      <c r="C189" s="103">
        <f>VLOOKUP(A189,'2012 Data II'!L:M,2,FALSE)</f>
        <v>85247</v>
      </c>
      <c r="D189" s="102">
        <v>13.0799996256828</v>
      </c>
      <c r="E189" s="102">
        <v>0</v>
      </c>
      <c r="F189" s="102">
        <v>20.1499890685081</v>
      </c>
      <c r="G189" s="102">
        <v>60.9350023046136</v>
      </c>
      <c r="H189" s="102">
        <v>41.1809997446835</v>
      </c>
      <c r="I189" s="102">
        <v>0</v>
      </c>
      <c r="J189" s="104">
        <f>VLOOKUP(A189,'2012 Data II'!B:C,2,FALSE)</f>
        <v>317.145998287946</v>
      </c>
      <c r="K189" s="102" t="s">
        <v>27</v>
      </c>
      <c r="L189" s="102">
        <v>571.920311100781</v>
      </c>
      <c r="M189" s="102">
        <v>0</v>
      </c>
      <c r="N189" s="102">
        <v>385.592857511714</v>
      </c>
      <c r="O189" s="102">
        <v>543.844546581153</v>
      </c>
      <c r="P189" s="102">
        <v>159.849281992763</v>
      </c>
      <c r="Q189" s="102">
        <v>0</v>
      </c>
      <c r="R189" s="103">
        <f>VLOOKUP(A189,'2012 Data II'!G:H,2,FALSE)</f>
        <v>189</v>
      </c>
      <c r="S189" s="102" t="s">
        <v>34</v>
      </c>
    </row>
    <row r="190" spans="1:19" ht="13.5">
      <c r="A190" s="102">
        <v>41914</v>
      </c>
      <c r="B190" s="102" t="s">
        <v>225</v>
      </c>
      <c r="C190" s="103">
        <f>VLOOKUP(A190,'2012 Data II'!L:M,2,FALSE)</f>
        <v>53528</v>
      </c>
      <c r="D190" s="102">
        <v>0</v>
      </c>
      <c r="E190" s="102">
        <v>6.07000064849854</v>
      </c>
      <c r="F190" s="102">
        <v>9.45999979972839</v>
      </c>
      <c r="G190" s="102">
        <v>57.7699992451817</v>
      </c>
      <c r="H190" s="102">
        <v>53.1499996967614</v>
      </c>
      <c r="I190" s="102">
        <v>0</v>
      </c>
      <c r="J190" s="104">
        <f>VLOOKUP(A190,'2012 Data II'!B:C,2,FALSE)</f>
        <v>164.060001410544</v>
      </c>
      <c r="K190" s="102" t="s">
        <v>27</v>
      </c>
      <c r="L190" s="102">
        <v>0</v>
      </c>
      <c r="M190" s="102">
        <v>150.624766737223</v>
      </c>
      <c r="N190" s="102">
        <v>172.942577123642</v>
      </c>
      <c r="O190" s="102">
        <v>399.092378640547</v>
      </c>
      <c r="P190" s="102">
        <v>143.05906920135</v>
      </c>
      <c r="Q190" s="102">
        <v>0</v>
      </c>
      <c r="R190" s="103">
        <f>VLOOKUP(A190,'2012 Data II'!G:H,2,FALSE)</f>
        <v>129</v>
      </c>
      <c r="S190" s="102" t="s">
        <v>34</v>
      </c>
    </row>
    <row r="191" spans="1:19" ht="13.5">
      <c r="A191" s="102">
        <v>42157</v>
      </c>
      <c r="B191" s="102" t="s">
        <v>192</v>
      </c>
      <c r="C191" s="103">
        <f>VLOOKUP(A191,'2012 Data II'!L:M,2,FALSE)</f>
        <v>88050</v>
      </c>
      <c r="D191" s="102">
        <v>9.22700119018555</v>
      </c>
      <c r="E191" s="102">
        <v>15.5640000549611</v>
      </c>
      <c r="F191" s="102">
        <v>37.7229998749681</v>
      </c>
      <c r="G191" s="102">
        <v>80.4710009284317</v>
      </c>
      <c r="H191" s="102">
        <v>61.1200011372566</v>
      </c>
      <c r="I191" s="102">
        <v>0</v>
      </c>
      <c r="J191" s="104">
        <f>VLOOKUP(A191,'2012 Data II'!B:C,2,FALSE)</f>
        <v>367.876988768578</v>
      </c>
      <c r="K191" s="102" t="s">
        <v>27</v>
      </c>
      <c r="L191" s="102">
        <v>463.327435016632</v>
      </c>
      <c r="M191" s="102">
        <v>294.438167965971</v>
      </c>
      <c r="N191" s="102">
        <v>439.756570353173</v>
      </c>
      <c r="O191" s="102">
        <v>621.025801829062</v>
      </c>
      <c r="P191" s="102">
        <v>302.715044362471</v>
      </c>
      <c r="Q191" s="102">
        <v>0</v>
      </c>
      <c r="R191" s="103">
        <f>VLOOKUP(A191,'2012 Data II'!G:H,2,FALSE)</f>
        <v>249</v>
      </c>
      <c r="S191" s="102" t="s">
        <v>34</v>
      </c>
    </row>
    <row r="192" spans="1:19" ht="13.5">
      <c r="A192" s="102">
        <v>42211</v>
      </c>
      <c r="B192" s="102" t="s">
        <v>202</v>
      </c>
      <c r="C192" s="103">
        <f>VLOOKUP(A192,'2012 Data II'!L:M,2,FALSE)</f>
        <v>292637</v>
      </c>
      <c r="D192" s="102">
        <v>85.4319998174906</v>
      </c>
      <c r="E192" s="102">
        <v>0</v>
      </c>
      <c r="F192" s="102">
        <v>361.429000135511</v>
      </c>
      <c r="G192" s="102">
        <v>238.768999751657</v>
      </c>
      <c r="H192" s="102">
        <v>420.739999616519</v>
      </c>
      <c r="I192" s="102">
        <v>0</v>
      </c>
      <c r="J192" s="104">
        <f>VLOOKUP(A192,'2012 Data II'!B:C,2,FALSE)</f>
        <v>1876.03400999308</v>
      </c>
      <c r="K192" s="102" t="s">
        <v>27</v>
      </c>
      <c r="L192" s="102">
        <v>4628.047844138</v>
      </c>
      <c r="M192" s="102">
        <v>0</v>
      </c>
      <c r="N192" s="102">
        <v>4731.92324871011</v>
      </c>
      <c r="O192" s="102">
        <v>1629.20463086374</v>
      </c>
      <c r="P192" s="102">
        <v>1288.86307399062</v>
      </c>
      <c r="Q192" s="102">
        <v>0</v>
      </c>
      <c r="R192" s="103">
        <f>VLOOKUP(A192,'2012 Data II'!G:H,2,FALSE)</f>
        <v>2432.057</v>
      </c>
      <c r="S192" s="102" t="s">
        <v>34</v>
      </c>
    </row>
    <row r="193" spans="1:19" ht="13.5">
      <c r="A193" s="102">
        <v>42265</v>
      </c>
      <c r="B193" s="102" t="s">
        <v>291</v>
      </c>
      <c r="C193" s="103">
        <f>VLOOKUP(A193,'2012 Data II'!L:M,2,FALSE)</f>
        <v>65086</v>
      </c>
      <c r="D193" s="102">
        <v>10.5449991226196</v>
      </c>
      <c r="E193" s="102">
        <v>0</v>
      </c>
      <c r="F193" s="102">
        <v>36.3560005128384</v>
      </c>
      <c r="G193" s="102">
        <v>55.4739991128445</v>
      </c>
      <c r="H193" s="102">
        <v>55.2159985806793</v>
      </c>
      <c r="I193" s="102">
        <v>0</v>
      </c>
      <c r="J193" s="104">
        <f>VLOOKUP(A193,'2012 Data II'!B:C,2,FALSE)</f>
        <v>367.002990722656</v>
      </c>
      <c r="K193" s="102" t="s">
        <v>27</v>
      </c>
      <c r="L193" s="102">
        <v>504.607317328453</v>
      </c>
      <c r="M193" s="102">
        <v>0</v>
      </c>
      <c r="N193" s="102">
        <v>682.746669620276</v>
      </c>
      <c r="O193" s="102">
        <v>503.406384094618</v>
      </c>
      <c r="P193" s="102">
        <v>233.025366332848</v>
      </c>
      <c r="Q193" s="102">
        <v>0</v>
      </c>
      <c r="R193" s="103">
        <f>VLOOKUP(A193,'2012 Data II'!G:H,2,FALSE)</f>
        <v>391.449</v>
      </c>
      <c r="S193" s="102" t="s">
        <v>34</v>
      </c>
    </row>
    <row r="194" spans="1:19" ht="13.5">
      <c r="A194" s="102">
        <v>42346</v>
      </c>
      <c r="B194" s="102" t="s">
        <v>110</v>
      </c>
      <c r="C194" s="103">
        <f>VLOOKUP(A194,'2012 Data II'!L:M,2,FALSE)</f>
        <v>882295</v>
      </c>
      <c r="D194" s="102">
        <v>113.222001014277</v>
      </c>
      <c r="E194" s="102">
        <v>47.842999458313</v>
      </c>
      <c r="F194" s="102">
        <v>166.0840004161</v>
      </c>
      <c r="G194" s="102">
        <v>256.367001049221</v>
      </c>
      <c r="H194" s="102">
        <v>440.013001453131</v>
      </c>
      <c r="I194" s="102">
        <v>0</v>
      </c>
      <c r="J194" s="104">
        <f>VLOOKUP(A194,'2012 Data II'!B:C,2,FALSE)</f>
        <v>4421.56106567383</v>
      </c>
      <c r="K194" s="102" t="s">
        <v>27</v>
      </c>
      <c r="L194" s="102">
        <v>8814.58672026172</v>
      </c>
      <c r="M194" s="102">
        <v>2201.16558863223</v>
      </c>
      <c r="N194" s="102">
        <v>4611.04368686769</v>
      </c>
      <c r="O194" s="102">
        <v>4137.41157180583</v>
      </c>
      <c r="P194" s="102">
        <v>3530.64104108594</v>
      </c>
      <c r="Q194" s="102">
        <v>0</v>
      </c>
      <c r="R194" s="103">
        <f>VLOOKUP(A194,'2012 Data II'!G:H,2,FALSE)</f>
        <v>7780.355</v>
      </c>
      <c r="S194" s="102" t="s">
        <v>34</v>
      </c>
    </row>
    <row r="195" spans="1:19" ht="13.5">
      <c r="A195" s="102">
        <v>42400</v>
      </c>
      <c r="B195" s="102" t="s">
        <v>242</v>
      </c>
      <c r="C195" s="103">
        <f>VLOOKUP(A195,'2012 Data II'!L:M,2,FALSE)</f>
        <v>95514</v>
      </c>
      <c r="D195" s="102">
        <v>0</v>
      </c>
      <c r="E195" s="102">
        <v>7.87700212001801</v>
      </c>
      <c r="F195" s="102">
        <v>28.5240002850769</v>
      </c>
      <c r="G195" s="102">
        <v>30.8810000512749</v>
      </c>
      <c r="H195" s="102">
        <v>21.1719992738217</v>
      </c>
      <c r="I195" s="102">
        <v>0</v>
      </c>
      <c r="J195" s="104">
        <f>VLOOKUP(A195,'2012 Data II'!B:C,2,FALSE)</f>
        <v>283.830001831055</v>
      </c>
      <c r="K195" s="102" t="s">
        <v>27</v>
      </c>
      <c r="L195" s="102">
        <v>0</v>
      </c>
      <c r="M195" s="102">
        <v>205.79805085063</v>
      </c>
      <c r="N195" s="102">
        <v>834.451177457348</v>
      </c>
      <c r="O195" s="102">
        <v>546.204539116436</v>
      </c>
      <c r="P195" s="102">
        <v>88.1552851437591</v>
      </c>
      <c r="Q195" s="102">
        <v>0</v>
      </c>
      <c r="R195" s="103">
        <f>VLOOKUP(A195,'2012 Data II'!G:H,2,FALSE)</f>
        <v>447.896</v>
      </c>
      <c r="S195" s="102" t="s">
        <v>34</v>
      </c>
    </row>
    <row r="196" spans="1:19" ht="13.5">
      <c r="A196" s="102">
        <v>42562</v>
      </c>
      <c r="B196" s="102" t="s">
        <v>349</v>
      </c>
      <c r="C196" s="103">
        <f>VLOOKUP(A196,'2012 Data II'!L:M,2,FALSE)</f>
        <v>66034</v>
      </c>
      <c r="D196" s="102">
        <v>6.91999989002943</v>
      </c>
      <c r="E196" s="102">
        <v>4.48999995272607</v>
      </c>
      <c r="F196" s="102">
        <v>36.6850000321865</v>
      </c>
      <c r="G196" s="102">
        <v>61.412999689579</v>
      </c>
      <c r="H196" s="102">
        <v>44.224000104703</v>
      </c>
      <c r="I196" s="102">
        <v>0</v>
      </c>
      <c r="J196" s="104">
        <f>VLOOKUP(A196,'2012 Data II'!B:C,2,FALSE)</f>
        <v>344.650006532669</v>
      </c>
      <c r="K196" s="102" t="s">
        <v>27</v>
      </c>
      <c r="L196" s="102">
        <v>333.832733422518</v>
      </c>
      <c r="M196" s="102">
        <v>93.5373288616538</v>
      </c>
      <c r="N196" s="102">
        <v>351.825749823824</v>
      </c>
      <c r="O196" s="102">
        <v>325.357814947143</v>
      </c>
      <c r="P196" s="102">
        <v>114.702094672713</v>
      </c>
      <c r="Q196" s="102">
        <v>0</v>
      </c>
      <c r="R196" s="103">
        <f>VLOOKUP(A196,'2012 Data II'!G:H,2,FALSE)</f>
        <v>94.071</v>
      </c>
      <c r="S196" s="102" t="s">
        <v>34</v>
      </c>
    </row>
    <row r="197" spans="1:19" ht="13.5">
      <c r="A197" s="102">
        <v>42967</v>
      </c>
      <c r="B197" s="102" t="s">
        <v>205</v>
      </c>
      <c r="C197" s="103">
        <f>VLOOKUP(A197,'2012 Data II'!L:M,2,FALSE)</f>
        <v>53714</v>
      </c>
      <c r="D197" s="102">
        <v>0</v>
      </c>
      <c r="E197" s="102">
        <v>33.1390047650784</v>
      </c>
      <c r="F197" s="102">
        <v>11.5400116443634</v>
      </c>
      <c r="G197" s="102">
        <v>65.4109983677045</v>
      </c>
      <c r="H197" s="102">
        <v>50.2580013693077</v>
      </c>
      <c r="I197" s="102">
        <v>0</v>
      </c>
      <c r="J197" s="104">
        <f>VLOOKUP(A197,'2012 Data II'!B:C,2,FALSE)</f>
        <v>306.329993359745</v>
      </c>
      <c r="K197" s="102" t="s">
        <v>27</v>
      </c>
      <c r="L197" s="102">
        <v>0</v>
      </c>
      <c r="M197" s="102">
        <v>804.766670735553</v>
      </c>
      <c r="N197" s="102">
        <v>156.246505255811</v>
      </c>
      <c r="O197" s="102">
        <v>368.736973922467</v>
      </c>
      <c r="P197" s="102">
        <v>135.972339649103</v>
      </c>
      <c r="Q197" s="102">
        <v>0</v>
      </c>
      <c r="R197" s="103">
        <f>VLOOKUP(A197,'2012 Data II'!G:H,2,FALSE)</f>
        <v>320</v>
      </c>
      <c r="S197" s="102" t="s">
        <v>34</v>
      </c>
    </row>
    <row r="198" spans="1:19" ht="13.5">
      <c r="A198" s="102">
        <v>43210</v>
      </c>
      <c r="B198" s="102" t="s">
        <v>292</v>
      </c>
      <c r="C198" s="103">
        <f>VLOOKUP(A198,'2012 Data II'!L:M,2,FALSE)</f>
        <v>102456</v>
      </c>
      <c r="D198" s="102">
        <v>14.6290004253387</v>
      </c>
      <c r="E198" s="102">
        <v>2.76999998092651</v>
      </c>
      <c r="F198" s="102">
        <v>43.483998388052</v>
      </c>
      <c r="G198" s="102">
        <v>128.52000146918</v>
      </c>
      <c r="H198" s="102">
        <v>121.754999403842</v>
      </c>
      <c r="I198" s="102">
        <v>0</v>
      </c>
      <c r="J198" s="104">
        <f>VLOOKUP(A198,'2012 Data II'!B:C,2,FALSE)</f>
        <v>707.68999299407</v>
      </c>
      <c r="K198" s="102" t="s">
        <v>27</v>
      </c>
      <c r="L198" s="102">
        <v>618.087438330054</v>
      </c>
      <c r="M198" s="102">
        <v>63.0451995804906</v>
      </c>
      <c r="N198" s="102">
        <v>771.245324878953</v>
      </c>
      <c r="O198" s="102">
        <v>913.588463725522</v>
      </c>
      <c r="P198" s="102">
        <v>261.679959904053</v>
      </c>
      <c r="Q198" s="102">
        <v>0</v>
      </c>
      <c r="R198" s="103">
        <f>VLOOKUP(A198,'2012 Data II'!G:H,2,FALSE)</f>
        <v>418.315</v>
      </c>
      <c r="S198" s="102" t="s">
        <v>34</v>
      </c>
    </row>
    <row r="199" spans="1:19" ht="13.5">
      <c r="A199" s="102">
        <v>43291</v>
      </c>
      <c r="B199" s="102" t="s">
        <v>271</v>
      </c>
      <c r="C199" s="103">
        <f>VLOOKUP(A199,'2012 Data II'!L:M,2,FALSE)</f>
        <v>76113</v>
      </c>
      <c r="D199" s="102">
        <v>0</v>
      </c>
      <c r="E199" s="102">
        <v>11.9809999167919</v>
      </c>
      <c r="F199" s="102">
        <v>33.7030002065003</v>
      </c>
      <c r="G199" s="102">
        <v>50.7390026617795</v>
      </c>
      <c r="H199" s="102">
        <v>66.4999984391034</v>
      </c>
      <c r="I199" s="102">
        <v>0</v>
      </c>
      <c r="J199" s="104">
        <f>VLOOKUP(A199,'2012 Data II'!B:C,2,FALSE)</f>
        <v>347.560000643134</v>
      </c>
      <c r="K199" s="102" t="s">
        <v>27</v>
      </c>
      <c r="L199" s="102">
        <v>0</v>
      </c>
      <c r="M199" s="102">
        <v>238.55714225769</v>
      </c>
      <c r="N199" s="102">
        <v>288.882829137146</v>
      </c>
      <c r="O199" s="102">
        <v>249.516261575278</v>
      </c>
      <c r="P199" s="102">
        <v>185.226139048114</v>
      </c>
      <c r="Q199" s="102">
        <v>0</v>
      </c>
      <c r="R199" s="103">
        <f>VLOOKUP(A199,'2012 Data II'!G:H,2,FALSE)</f>
        <v>98</v>
      </c>
      <c r="S199" s="102" t="s">
        <v>34</v>
      </c>
    </row>
    <row r="200" spans="1:19" ht="13.5">
      <c r="A200" s="102">
        <v>43345</v>
      </c>
      <c r="B200" s="102" t="s">
        <v>51</v>
      </c>
      <c r="C200" s="103">
        <f>VLOOKUP(A200,'2012 Data II'!L:M,2,FALSE)</f>
        <v>51804</v>
      </c>
      <c r="D200" s="102">
        <v>0</v>
      </c>
      <c r="E200" s="102">
        <v>14.5099992752075</v>
      </c>
      <c r="F200" s="102">
        <v>35.1699998676777</v>
      </c>
      <c r="G200" s="102">
        <v>48.4600001573563</v>
      </c>
      <c r="H200" s="102">
        <v>52.2500000782311</v>
      </c>
      <c r="I200" s="102">
        <v>0.199999809265137</v>
      </c>
      <c r="J200" s="104">
        <f>VLOOKUP(A200,'2012 Data II'!B:C,2,FALSE)</f>
        <v>478.559993743896</v>
      </c>
      <c r="K200" s="102" t="s">
        <v>27</v>
      </c>
      <c r="L200" s="102">
        <v>0</v>
      </c>
      <c r="M200" s="102">
        <v>279.726587980986</v>
      </c>
      <c r="N200" s="102">
        <v>554.936195902526</v>
      </c>
      <c r="O200" s="102">
        <v>387.050042141229</v>
      </c>
      <c r="P200" s="102">
        <v>211.830144132487</v>
      </c>
      <c r="Q200" s="102">
        <v>0.0473999567329884</v>
      </c>
      <c r="R200" s="103">
        <f>VLOOKUP(A200,'2012 Data II'!G:H,2,FALSE)</f>
        <v>260.72</v>
      </c>
      <c r="S200" s="102" t="s">
        <v>34</v>
      </c>
    </row>
    <row r="201" spans="1:19" ht="13.5">
      <c r="A201" s="102">
        <v>43399</v>
      </c>
      <c r="B201" s="102" t="s">
        <v>206</v>
      </c>
      <c r="C201" s="103">
        <f>VLOOKUP(A201,'2012 Data II'!L:M,2,FALSE)</f>
        <v>72089</v>
      </c>
      <c r="D201" s="102">
        <v>12.130010843277</v>
      </c>
      <c r="E201" s="102">
        <v>9.46599944122136</v>
      </c>
      <c r="F201" s="102">
        <v>36.7040004730225</v>
      </c>
      <c r="G201" s="102">
        <v>74.0149996150285</v>
      </c>
      <c r="H201" s="102">
        <v>60.2660008072853</v>
      </c>
      <c r="I201" s="102">
        <v>0</v>
      </c>
      <c r="J201" s="104">
        <f>VLOOKUP(A201,'2012 Data II'!B:C,2,FALSE)</f>
        <v>504.463013887405</v>
      </c>
      <c r="K201" s="102" t="s">
        <v>27</v>
      </c>
      <c r="L201" s="102">
        <v>332.822747465223</v>
      </c>
      <c r="M201" s="102">
        <v>107.588682649657</v>
      </c>
      <c r="N201" s="102">
        <v>585.326555049047</v>
      </c>
      <c r="O201" s="102">
        <v>470.622174742399</v>
      </c>
      <c r="P201" s="102">
        <v>159.588316939771</v>
      </c>
      <c r="Q201" s="102">
        <v>0</v>
      </c>
      <c r="R201" s="103">
        <f>VLOOKUP(A201,'2012 Data II'!G:H,2,FALSE)</f>
        <v>351</v>
      </c>
      <c r="S201" s="102" t="s">
        <v>34</v>
      </c>
    </row>
    <row r="202" spans="1:19" ht="13.5">
      <c r="A202" s="102">
        <v>43669</v>
      </c>
      <c r="B202" s="102" t="s">
        <v>451</v>
      </c>
      <c r="C202" s="103">
        <f>VLOOKUP(A202,'2012 Data II'!L:M,2,FALSE)</f>
        <v>117730</v>
      </c>
      <c r="D202" s="102">
        <v>7.86999988555908</v>
      </c>
      <c r="E202" s="102">
        <v>5.59999942779541</v>
      </c>
      <c r="F202" s="102">
        <v>23.5719974634703</v>
      </c>
      <c r="G202" s="102">
        <v>10.0859998464584</v>
      </c>
      <c r="H202" s="102">
        <v>31.7780000567436</v>
      </c>
      <c r="I202" s="102">
        <v>0</v>
      </c>
      <c r="J202" s="104">
        <f>VLOOKUP(A202,'2012 Data II'!B:C,2,FALSE)</f>
        <v>197.169998168945</v>
      </c>
      <c r="K202" s="102" t="s">
        <v>27</v>
      </c>
      <c r="L202" s="102">
        <v>187.200985644944</v>
      </c>
      <c r="M202" s="102">
        <v>250.585136611015</v>
      </c>
      <c r="N202" s="102">
        <v>500.672591269948</v>
      </c>
      <c r="O202" s="102">
        <v>154.043735343497</v>
      </c>
      <c r="P202" s="102">
        <v>170.409746658901</v>
      </c>
      <c r="Q202" s="102">
        <v>0</v>
      </c>
      <c r="R202" s="103">
        <f>VLOOKUP(A202,'2012 Data II'!G:H,2,FALSE)</f>
        <v>797.553</v>
      </c>
      <c r="S202" s="102" t="s">
        <v>34</v>
      </c>
    </row>
    <row r="203" spans="1:19" ht="13.5">
      <c r="A203" s="102">
        <v>43723</v>
      </c>
      <c r="B203" s="102" t="s">
        <v>193</v>
      </c>
      <c r="C203" s="103">
        <f>VLOOKUP(A203,'2012 Data II'!L:M,2,FALSE)</f>
        <v>187961</v>
      </c>
      <c r="D203" s="102">
        <v>16.3709995746613</v>
      </c>
      <c r="E203" s="102">
        <v>16.1589998006821</v>
      </c>
      <c r="F203" s="102">
        <v>78.5630006133579</v>
      </c>
      <c r="G203" s="102">
        <v>187.905999320559</v>
      </c>
      <c r="H203" s="102">
        <v>115.387002073228</v>
      </c>
      <c r="I203" s="102">
        <v>0</v>
      </c>
      <c r="J203" s="104">
        <f>VLOOKUP(A203,'2012 Data II'!B:C,2,FALSE)</f>
        <v>744.190025143325</v>
      </c>
      <c r="K203" s="102" t="s">
        <v>27</v>
      </c>
      <c r="L203" s="102">
        <v>935.330267377198</v>
      </c>
      <c r="M203" s="102">
        <v>448.236681804061</v>
      </c>
      <c r="N203" s="102">
        <v>1467.90957977111</v>
      </c>
      <c r="O203" s="102">
        <v>1448.30511765741</v>
      </c>
      <c r="P203" s="102">
        <v>348.459118376719</v>
      </c>
      <c r="Q203" s="102">
        <v>0</v>
      </c>
      <c r="R203" s="103">
        <f>VLOOKUP(A203,'2012 Data II'!G:H,2,FALSE)</f>
        <v>545.13</v>
      </c>
      <c r="S203" s="102" t="s">
        <v>34</v>
      </c>
    </row>
    <row r="204" spans="1:19" ht="13.5">
      <c r="A204" s="102">
        <v>43885</v>
      </c>
      <c r="B204" s="102" t="s">
        <v>144</v>
      </c>
      <c r="C204" s="103">
        <f>VLOOKUP(A204,'2012 Data II'!L:M,2,FALSE)</f>
        <v>65073</v>
      </c>
      <c r="D204" s="102">
        <v>13.9599990844727</v>
      </c>
      <c r="E204" s="102">
        <v>0</v>
      </c>
      <c r="F204" s="102">
        <v>32.620002746582</v>
      </c>
      <c r="G204" s="102">
        <v>54.56999976933</v>
      </c>
      <c r="H204" s="102">
        <v>43.6800002604723</v>
      </c>
      <c r="I204" s="102">
        <v>0</v>
      </c>
      <c r="J204" s="104">
        <f>VLOOKUP(A204,'2012 Data II'!B:C,2,FALSE)</f>
        <v>299.639996290207</v>
      </c>
      <c r="K204" s="102" t="s">
        <v>27</v>
      </c>
      <c r="L204" s="102">
        <v>327.981459677219</v>
      </c>
      <c r="M204" s="102">
        <v>0</v>
      </c>
      <c r="N204" s="102">
        <v>433.524758916348</v>
      </c>
      <c r="O204" s="102">
        <v>273.654090082273</v>
      </c>
      <c r="P204" s="102">
        <v>110.673930523451</v>
      </c>
      <c r="Q204" s="102">
        <v>0</v>
      </c>
      <c r="R204" s="103">
        <f>VLOOKUP(A204,'2012 Data II'!G:H,2,FALSE)</f>
        <v>235.2</v>
      </c>
      <c r="S204" s="102" t="s">
        <v>34</v>
      </c>
    </row>
    <row r="205" spans="1:19" ht="13.5">
      <c r="A205" s="102">
        <v>43912</v>
      </c>
      <c r="B205" s="102" t="s">
        <v>478</v>
      </c>
      <c r="C205" s="103">
        <f>VLOOKUP(A205,'2012 Data II'!L:M,2,FALSE)</f>
        <v>1361744</v>
      </c>
      <c r="D205" s="102">
        <v>230.220000533271</v>
      </c>
      <c r="E205" s="102">
        <v>176.642006523907</v>
      </c>
      <c r="F205" s="102">
        <v>344.712999952491</v>
      </c>
      <c r="G205" s="102">
        <v>843.493997067097</v>
      </c>
      <c r="H205" s="102">
        <v>714.00699981791</v>
      </c>
      <c r="I205" s="102">
        <v>0</v>
      </c>
      <c r="J205" s="104">
        <f>VLOOKUP(A205,'2012 Data II'!B:C,2,FALSE)</f>
        <v>7054.75608611107</v>
      </c>
      <c r="K205" s="102" t="s">
        <v>27</v>
      </c>
      <c r="L205" s="102">
        <v>15752.8410001788</v>
      </c>
      <c r="M205" s="102">
        <v>5718.05759868445</v>
      </c>
      <c r="N205" s="102">
        <v>5801.79844105477</v>
      </c>
      <c r="O205" s="102">
        <v>6886.52519903937</v>
      </c>
      <c r="P205" s="102">
        <v>2501.64040793193</v>
      </c>
      <c r="Q205" s="102">
        <v>0</v>
      </c>
      <c r="R205" s="103">
        <f>VLOOKUP(A205,'2012 Data II'!G:H,2,FALSE)</f>
        <v>7226.192</v>
      </c>
      <c r="S205" s="102" t="s">
        <v>34</v>
      </c>
    </row>
    <row r="206" spans="1:19" ht="13.5">
      <c r="A206" s="102">
        <v>44479</v>
      </c>
      <c r="B206" s="102" t="s">
        <v>636</v>
      </c>
      <c r="C206" s="103">
        <f>VLOOKUP(A206,'2012 Data II'!L:M,2,FALSE)</f>
        <v>153851</v>
      </c>
      <c r="D206" s="102">
        <v>15.4100047945976</v>
      </c>
      <c r="E206" s="102">
        <v>34.2399959564209</v>
      </c>
      <c r="F206" s="102">
        <v>51.0749993864447</v>
      </c>
      <c r="G206" s="102">
        <v>121.014999090694</v>
      </c>
      <c r="H206" s="102">
        <v>131.988001154736</v>
      </c>
      <c r="I206" s="102">
        <v>0</v>
      </c>
      <c r="J206" s="104">
        <f>VLOOKUP(A206,'2012 Data II'!B:C,2,FALSE)</f>
        <v>861.344986915588</v>
      </c>
      <c r="K206" s="102" t="s">
        <v>27</v>
      </c>
      <c r="L206" s="102">
        <v>557.50328810513</v>
      </c>
      <c r="M206" s="102">
        <v>840.910329725593</v>
      </c>
      <c r="N206" s="102">
        <v>681.445111241192</v>
      </c>
      <c r="O206" s="102">
        <v>731.617249249819</v>
      </c>
      <c r="P206" s="102">
        <v>312.388121023716</v>
      </c>
      <c r="Q206" s="102">
        <v>0</v>
      </c>
      <c r="R206" s="103">
        <f>VLOOKUP(A206,'2012 Data II'!G:H,2,FALSE)</f>
        <v>386</v>
      </c>
      <c r="S206" s="102" t="s">
        <v>34</v>
      </c>
    </row>
    <row r="207" spans="1:19" ht="13.5">
      <c r="A207" s="102">
        <v>44506</v>
      </c>
      <c r="B207" s="102" t="s">
        <v>637</v>
      </c>
      <c r="C207" s="103">
        <f>VLOOKUP(A207,'2012 Data II'!L:M,2,FALSE)</f>
        <v>110942</v>
      </c>
      <c r="D207" s="102">
        <v>4.81999990530312</v>
      </c>
      <c r="E207" s="102">
        <v>0</v>
      </c>
      <c r="F207" s="102">
        <v>51.6289997715503</v>
      </c>
      <c r="G207" s="102">
        <v>64.7670000102371</v>
      </c>
      <c r="H207" s="102">
        <v>58.5479998876108</v>
      </c>
      <c r="I207" s="102">
        <v>0</v>
      </c>
      <c r="J207" s="104">
        <f>VLOOKUP(A207,'2012 Data II'!B:C,2,FALSE)</f>
        <v>356.582014262676</v>
      </c>
      <c r="K207" s="102" t="s">
        <v>27</v>
      </c>
      <c r="L207" s="102">
        <v>452.137723565102</v>
      </c>
      <c r="M207" s="102">
        <v>0</v>
      </c>
      <c r="N207" s="102">
        <v>844.973606802523</v>
      </c>
      <c r="O207" s="102">
        <v>421.601667359471</v>
      </c>
      <c r="P207" s="102">
        <v>153.60117475281</v>
      </c>
      <c r="Q207" s="102">
        <v>0</v>
      </c>
      <c r="R207" s="103">
        <f>VLOOKUP(A207,'2012 Data II'!G:H,2,FALSE)</f>
        <v>142.927</v>
      </c>
      <c r="S207" s="102" t="s">
        <v>34</v>
      </c>
    </row>
    <row r="208" spans="1:19" ht="13.5">
      <c r="A208" s="102">
        <v>44992</v>
      </c>
      <c r="B208" s="102" t="s">
        <v>306</v>
      </c>
      <c r="C208" s="103">
        <f>VLOOKUP(A208,'2012 Data II'!L:M,2,FALSE)</f>
        <v>167976</v>
      </c>
      <c r="D208" s="102">
        <v>0</v>
      </c>
      <c r="E208" s="102">
        <v>18.3099975585938</v>
      </c>
      <c r="F208" s="102">
        <v>44.5799963250756</v>
      </c>
      <c r="G208" s="102">
        <v>62.7909983359277</v>
      </c>
      <c r="H208" s="102">
        <v>149.041984311305</v>
      </c>
      <c r="I208" s="102">
        <v>0</v>
      </c>
      <c r="J208" s="104">
        <f>VLOOKUP(A208,'2012 Data II'!B:C,2,FALSE)</f>
        <v>672.270976543427</v>
      </c>
      <c r="K208" s="102" t="s">
        <v>27</v>
      </c>
      <c r="L208" s="102">
        <v>0</v>
      </c>
      <c r="M208" s="102">
        <v>952.517372578382</v>
      </c>
      <c r="N208" s="102">
        <v>846.208398010582</v>
      </c>
      <c r="O208" s="102">
        <v>625.710945553379</v>
      </c>
      <c r="P208" s="102">
        <v>657.194657839616</v>
      </c>
      <c r="Q208" s="102">
        <v>0</v>
      </c>
      <c r="R208" s="103">
        <f>VLOOKUP(A208,'2012 Data II'!G:H,2,FALSE)</f>
        <v>316.059</v>
      </c>
      <c r="S208" s="102" t="s">
        <v>34</v>
      </c>
    </row>
    <row r="209" spans="1:19" ht="13.5">
      <c r="A209" s="102">
        <v>45235</v>
      </c>
      <c r="B209" s="102" t="s">
        <v>572</v>
      </c>
      <c r="C209" s="103">
        <f>VLOOKUP(A209,'2012 Data II'!L:M,2,FALSE)</f>
        <v>95766</v>
      </c>
      <c r="D209" s="102">
        <v>24.677000105381</v>
      </c>
      <c r="E209" s="102">
        <v>10.9199998378754</v>
      </c>
      <c r="F209" s="102">
        <v>48.2039958741516</v>
      </c>
      <c r="G209" s="102">
        <v>128.293000696227</v>
      </c>
      <c r="H209" s="102">
        <v>110.741000986658</v>
      </c>
      <c r="I209" s="102">
        <v>0</v>
      </c>
      <c r="J209" s="104">
        <f>VLOOKUP(A209,'2012 Data II'!B:C,2,FALSE)</f>
        <v>794.061007201672</v>
      </c>
      <c r="K209" s="102" t="s">
        <v>27</v>
      </c>
      <c r="L209" s="102">
        <v>847.640229064971</v>
      </c>
      <c r="M209" s="102">
        <v>204.981946773827</v>
      </c>
      <c r="N209" s="102">
        <v>925.7981983684</v>
      </c>
      <c r="O209" s="102">
        <v>753.395675939741</v>
      </c>
      <c r="P209" s="102">
        <v>200.963272221445</v>
      </c>
      <c r="Q209" s="102">
        <v>0</v>
      </c>
      <c r="R209" s="103">
        <f>VLOOKUP(A209,'2012 Data II'!G:H,2,FALSE)</f>
        <v>444.684</v>
      </c>
      <c r="S209" s="102" t="s">
        <v>34</v>
      </c>
    </row>
    <row r="210" spans="1:19" ht="13.5">
      <c r="A210" s="102">
        <v>45262</v>
      </c>
      <c r="B210" s="102" t="s">
        <v>226</v>
      </c>
      <c r="C210" s="103">
        <f>VLOOKUP(A210,'2012 Data II'!L:M,2,FALSE)</f>
        <v>53458</v>
      </c>
      <c r="D210" s="102">
        <v>31.459999576211</v>
      </c>
      <c r="E210" s="102">
        <v>4.24000028148294</v>
      </c>
      <c r="F210" s="102">
        <v>45.649998024106</v>
      </c>
      <c r="G210" s="102">
        <v>55.1400008648634</v>
      </c>
      <c r="H210" s="102">
        <v>135.949998350814</v>
      </c>
      <c r="I210" s="102">
        <v>0</v>
      </c>
      <c r="J210" s="104">
        <f>VLOOKUP(A210,'2012 Data II'!B:C,2,FALSE)</f>
        <v>454.049990169704</v>
      </c>
      <c r="K210" s="102" t="s">
        <v>27</v>
      </c>
      <c r="L210" s="102">
        <v>1200.49458914995</v>
      </c>
      <c r="M210" s="102">
        <v>126.992011398077</v>
      </c>
      <c r="N210" s="102">
        <v>761.321063883603</v>
      </c>
      <c r="O210" s="102">
        <v>438.012457154691</v>
      </c>
      <c r="P210" s="102">
        <v>497.315749141388</v>
      </c>
      <c r="Q210" s="102">
        <v>0</v>
      </c>
      <c r="R210" s="103">
        <f>VLOOKUP(A210,'2012 Data II'!G:H,2,FALSE)</f>
        <v>394</v>
      </c>
      <c r="S210" s="102" t="s">
        <v>34</v>
      </c>
    </row>
    <row r="211" spans="1:19" ht="13.5">
      <c r="A211" s="102">
        <v>45451</v>
      </c>
      <c r="B211" s="102" t="s">
        <v>111</v>
      </c>
      <c r="C211" s="103">
        <f>VLOOKUP(A211,'2012 Data II'!L:M,2,FALSE)</f>
        <v>186667</v>
      </c>
      <c r="D211" s="102">
        <v>7.88500022888184</v>
      </c>
      <c r="E211" s="102">
        <v>21.4249989967793</v>
      </c>
      <c r="F211" s="102">
        <v>83.6749993823469</v>
      </c>
      <c r="G211" s="102">
        <v>82.2580003812909</v>
      </c>
      <c r="H211" s="102">
        <v>130.933998988941</v>
      </c>
      <c r="I211" s="102">
        <v>0</v>
      </c>
      <c r="J211" s="104">
        <f>VLOOKUP(A211,'2012 Data II'!B:C,2,FALSE)</f>
        <v>930.5110206604</v>
      </c>
      <c r="K211" s="102" t="s">
        <v>27</v>
      </c>
      <c r="L211" s="102">
        <v>797.835037007928</v>
      </c>
      <c r="M211" s="102">
        <v>565.858721105382</v>
      </c>
      <c r="N211" s="102">
        <v>2629.4467193014</v>
      </c>
      <c r="O211" s="102">
        <v>1236.9718777783</v>
      </c>
      <c r="P211" s="102">
        <v>666.450049005565</v>
      </c>
      <c r="Q211" s="102">
        <v>0</v>
      </c>
      <c r="R211" s="103">
        <f>VLOOKUP(A211,'2012 Data II'!G:H,2,FALSE)</f>
        <v>990.994</v>
      </c>
      <c r="S211" s="102" t="s">
        <v>34</v>
      </c>
    </row>
    <row r="212" spans="1:19" ht="13.5">
      <c r="A212" s="102">
        <v>45640</v>
      </c>
      <c r="B212" s="102" t="s">
        <v>293</v>
      </c>
      <c r="C212" s="103">
        <f>VLOOKUP(A212,'2012 Data II'!L:M,2,FALSE)</f>
        <v>419830</v>
      </c>
      <c r="D212" s="102">
        <v>61.7549996357411</v>
      </c>
      <c r="E212" s="102">
        <v>3.34999990463257</v>
      </c>
      <c r="F212" s="102">
        <v>157.605996742845</v>
      </c>
      <c r="G212" s="102">
        <v>260.296998490579</v>
      </c>
      <c r="H212" s="102">
        <v>308.457999479957</v>
      </c>
      <c r="I212" s="102">
        <v>0</v>
      </c>
      <c r="J212" s="104">
        <f>VLOOKUP(A212,'2012 Data II'!B:C,2,FALSE)</f>
        <v>2716.76503780484</v>
      </c>
      <c r="K212" s="102" t="s">
        <v>27</v>
      </c>
      <c r="L212" s="102">
        <v>5434.40937236696</v>
      </c>
      <c r="M212" s="102">
        <v>82.4910949841142</v>
      </c>
      <c r="N212" s="102">
        <v>3776.5438591931</v>
      </c>
      <c r="O212" s="102">
        <v>2734.51637125341</v>
      </c>
      <c r="P212" s="102">
        <v>1201.85969498169</v>
      </c>
      <c r="Q212" s="102">
        <v>0</v>
      </c>
      <c r="R212" s="103">
        <f>VLOOKUP(A212,'2012 Data II'!G:H,2,FALSE)</f>
        <v>3241.066</v>
      </c>
      <c r="S212" s="102" t="s">
        <v>34</v>
      </c>
    </row>
    <row r="213" spans="1:19" ht="13.5">
      <c r="A213" s="102">
        <v>45694</v>
      </c>
      <c r="B213" s="102" t="s">
        <v>153</v>
      </c>
      <c r="C213" s="103">
        <f>VLOOKUP(A213,'2012 Data II'!L:M,2,FALSE)</f>
        <v>63739</v>
      </c>
      <c r="D213" s="102">
        <v>0</v>
      </c>
      <c r="E213" s="102">
        <v>0</v>
      </c>
      <c r="F213" s="102">
        <v>17.2900010496378</v>
      </c>
      <c r="G213" s="102">
        <v>72.5100006368011</v>
      </c>
      <c r="H213" s="102">
        <v>63.9399997405708</v>
      </c>
      <c r="I213" s="102">
        <v>1.24999988079071</v>
      </c>
      <c r="J213" s="104">
        <f>VLOOKUP(A213,'2012 Data II'!B:C,2,FALSE)</f>
        <v>271.713999271393</v>
      </c>
      <c r="K213" s="102" t="s">
        <v>27</v>
      </c>
      <c r="L213" s="102">
        <v>0</v>
      </c>
      <c r="M213" s="102">
        <v>0</v>
      </c>
      <c r="N213" s="102">
        <v>368.553798221983</v>
      </c>
      <c r="O213" s="102">
        <v>540.401863054838</v>
      </c>
      <c r="P213" s="102">
        <v>200.240999319591</v>
      </c>
      <c r="Q213" s="102">
        <v>2.87499976158142</v>
      </c>
      <c r="R213" s="103">
        <f>VLOOKUP(A213,'2012 Data II'!G:H,2,FALSE)</f>
        <v>287</v>
      </c>
      <c r="S213" s="102" t="s">
        <v>34</v>
      </c>
    </row>
    <row r="214" spans="1:19" ht="13.5">
      <c r="A214" s="102">
        <v>45910</v>
      </c>
      <c r="B214" s="102" t="s">
        <v>512</v>
      </c>
      <c r="C214" s="103">
        <f>VLOOKUP(A214,'2012 Data II'!L:M,2,FALSE)</f>
        <v>89966</v>
      </c>
      <c r="D214" s="102">
        <v>12.7199988495559</v>
      </c>
      <c r="E214" s="102">
        <v>12.1789997089654</v>
      </c>
      <c r="F214" s="102">
        <v>44.9880002111895</v>
      </c>
      <c r="G214" s="102">
        <v>61.1619961912511</v>
      </c>
      <c r="H214" s="102">
        <v>70.3849996833596</v>
      </c>
      <c r="I214" s="102">
        <v>0.310000419616699</v>
      </c>
      <c r="J214" s="104">
        <f>VLOOKUP(A214,'2012 Data II'!B:C,2,FALSE)</f>
        <v>411.804008498788</v>
      </c>
      <c r="K214" s="102" t="s">
        <v>27</v>
      </c>
      <c r="L214" s="102">
        <v>348.59598437883</v>
      </c>
      <c r="M214" s="102">
        <v>221.719202198088</v>
      </c>
      <c r="N214" s="102">
        <v>749.331166443881</v>
      </c>
      <c r="O214" s="102">
        <v>408.03662212682</v>
      </c>
      <c r="P214" s="102">
        <v>188.127945659915</v>
      </c>
      <c r="Q214" s="102">
        <v>0.186000242829323</v>
      </c>
      <c r="R214" s="103">
        <f>VLOOKUP(A214,'2012 Data II'!G:H,2,FALSE)</f>
        <v>115.781</v>
      </c>
      <c r="S214" s="102" t="s">
        <v>34</v>
      </c>
    </row>
    <row r="215" spans="1:19" ht="13.5">
      <c r="A215" s="102">
        <v>45937</v>
      </c>
      <c r="B215" s="102" t="s">
        <v>638</v>
      </c>
      <c r="C215" s="103">
        <f>VLOOKUP(A215,'2012 Data II'!L:M,2,FALSE)</f>
        <v>50721</v>
      </c>
      <c r="D215" s="102">
        <v>0</v>
      </c>
      <c r="E215" s="102">
        <v>0</v>
      </c>
      <c r="F215" s="102">
        <v>30.3140001296997</v>
      </c>
      <c r="G215" s="102">
        <v>5.67000067234039</v>
      </c>
      <c r="H215" s="102">
        <v>91.2239993382245</v>
      </c>
      <c r="I215" s="102">
        <v>0</v>
      </c>
      <c r="J215" s="104">
        <f>VLOOKUP(A215,'2012 Data II'!B:C,2,FALSE)</f>
        <v>524.081996917725</v>
      </c>
      <c r="K215" s="102" t="s">
        <v>27</v>
      </c>
      <c r="L215" s="102">
        <v>0</v>
      </c>
      <c r="M215" s="102">
        <v>0</v>
      </c>
      <c r="N215" s="102">
        <v>571.634393401444</v>
      </c>
      <c r="O215" s="102">
        <v>64.9381025983021</v>
      </c>
      <c r="P215" s="102">
        <v>672.624187994748</v>
      </c>
      <c r="Q215" s="102">
        <v>0</v>
      </c>
      <c r="R215" s="103">
        <f>VLOOKUP(A215,'2012 Data II'!G:H,2,FALSE)</f>
        <v>558.147</v>
      </c>
      <c r="S215" s="102" t="s">
        <v>34</v>
      </c>
    </row>
    <row r="216" spans="1:19" ht="13.5">
      <c r="A216" s="102">
        <v>46018</v>
      </c>
      <c r="B216" s="102" t="s">
        <v>154</v>
      </c>
      <c r="C216" s="103">
        <f>VLOOKUP(A216,'2012 Data II'!L:M,2,FALSE)</f>
        <v>125738</v>
      </c>
      <c r="D216" s="102">
        <v>9.08300113677979</v>
      </c>
      <c r="E216" s="102">
        <v>0</v>
      </c>
      <c r="F216" s="102">
        <v>58.2049981085584</v>
      </c>
      <c r="G216" s="102">
        <v>69.5469995504245</v>
      </c>
      <c r="H216" s="102">
        <v>73.5540000413312</v>
      </c>
      <c r="I216" s="102">
        <v>0.00199999660253525</v>
      </c>
      <c r="J216" s="104">
        <f>VLOOKUP(A216,'2012 Data II'!B:C,2,FALSE)</f>
        <v>386.304992675781</v>
      </c>
      <c r="K216" s="102" t="s">
        <v>27</v>
      </c>
      <c r="L216" s="102">
        <v>420.959681287408</v>
      </c>
      <c r="M216" s="102">
        <v>0</v>
      </c>
      <c r="N216" s="102">
        <v>940.424070309498</v>
      </c>
      <c r="O216" s="102">
        <v>564.584685688373</v>
      </c>
      <c r="P216" s="102">
        <v>299.072647780878</v>
      </c>
      <c r="Q216" s="102">
        <v>0.00153399736154824</v>
      </c>
      <c r="R216" s="103">
        <f>VLOOKUP(A216,'2012 Data II'!G:H,2,FALSE)</f>
        <v>378</v>
      </c>
      <c r="S216" s="102" t="s">
        <v>34</v>
      </c>
    </row>
    <row r="217" spans="1:19" ht="13.5">
      <c r="A217" s="102">
        <v>46045</v>
      </c>
      <c r="B217" s="102" t="s">
        <v>171</v>
      </c>
      <c r="C217" s="103">
        <f>VLOOKUP(A217,'2012 Data II'!L:M,2,FALSE)</f>
        <v>178079</v>
      </c>
      <c r="D217" s="102">
        <v>27.019998550415</v>
      </c>
      <c r="E217" s="102">
        <v>0</v>
      </c>
      <c r="F217" s="102">
        <v>108.540000977926</v>
      </c>
      <c r="G217" s="102">
        <v>133.080000299029</v>
      </c>
      <c r="H217" s="102">
        <v>149.57000023406</v>
      </c>
      <c r="I217" s="102">
        <v>0</v>
      </c>
      <c r="J217" s="104">
        <f>VLOOKUP(A217,'2012 Data II'!B:C,2,FALSE)</f>
        <v>716.190001145005</v>
      </c>
      <c r="K217" s="102" t="s">
        <v>27</v>
      </c>
      <c r="L217" s="102">
        <v>1436.16593794525</v>
      </c>
      <c r="M217" s="102">
        <v>0</v>
      </c>
      <c r="N217" s="102">
        <v>2546.20970846713</v>
      </c>
      <c r="O217" s="102">
        <v>1229.1939853786</v>
      </c>
      <c r="P217" s="102">
        <v>516.396193652879</v>
      </c>
      <c r="Q217" s="102">
        <v>0</v>
      </c>
      <c r="R217" s="103">
        <f>VLOOKUP(A217,'2012 Data II'!G:H,2,FALSE)</f>
        <v>348.436</v>
      </c>
      <c r="S217" s="102" t="s">
        <v>34</v>
      </c>
    </row>
    <row r="218" spans="1:19" ht="13.5">
      <c r="A218" s="102">
        <v>46126</v>
      </c>
      <c r="B218" s="102" t="s">
        <v>639</v>
      </c>
      <c r="C218" s="103">
        <f>VLOOKUP(A218,'2012 Data II'!L:M,2,FALSE)</f>
        <v>60387</v>
      </c>
      <c r="D218" s="102">
        <v>0</v>
      </c>
      <c r="E218" s="102">
        <v>5.70899963378906</v>
      </c>
      <c r="F218" s="102">
        <v>18.1479920744896</v>
      </c>
      <c r="G218" s="102">
        <v>40.1719990000129</v>
      </c>
      <c r="H218" s="102">
        <v>32.6140000429004</v>
      </c>
      <c r="I218" s="102">
        <v>0</v>
      </c>
      <c r="J218" s="104">
        <f>VLOOKUP(A218,'2012 Data II'!B:C,2,FALSE)</f>
        <v>271.432994902134</v>
      </c>
      <c r="K218" s="102" t="s">
        <v>27</v>
      </c>
      <c r="L218" s="102">
        <v>0</v>
      </c>
      <c r="M218" s="102">
        <v>316.791915655136</v>
      </c>
      <c r="N218" s="102">
        <v>365.183434128761</v>
      </c>
      <c r="O218" s="102">
        <v>387.475493561476</v>
      </c>
      <c r="P218" s="102">
        <v>152.017699856311</v>
      </c>
      <c r="Q218" s="102">
        <v>0</v>
      </c>
      <c r="R218" s="103">
        <f>VLOOKUP(A218,'2012 Data II'!G:H,2,FALSE)</f>
        <v>136</v>
      </c>
      <c r="S218" s="102" t="s">
        <v>34</v>
      </c>
    </row>
    <row r="219" spans="1:19" ht="13.5">
      <c r="A219" s="102">
        <v>46351</v>
      </c>
      <c r="B219" s="102" t="s">
        <v>622</v>
      </c>
      <c r="C219" s="103" t="e">
        <f>VLOOKUP(A219,'2012 Data II'!L:M,2,FALSE)</f>
        <v>#N/A</v>
      </c>
      <c r="D219" s="102">
        <v>0</v>
      </c>
      <c r="E219" s="102">
        <v>0</v>
      </c>
      <c r="F219" s="102">
        <v>0</v>
      </c>
      <c r="G219" s="102">
        <v>0</v>
      </c>
      <c r="H219" s="102">
        <v>13.6999999284744</v>
      </c>
      <c r="I219" s="102">
        <v>0</v>
      </c>
      <c r="J219" s="104" t="e">
        <f>VLOOKUP(A219,'2012 Data II'!B:C,2,FALSE)</f>
        <v>#N/A</v>
      </c>
      <c r="K219" s="102" t="s">
        <v>27</v>
      </c>
      <c r="L219" s="102">
        <v>0</v>
      </c>
      <c r="M219" s="102">
        <v>0</v>
      </c>
      <c r="N219" s="102">
        <v>0</v>
      </c>
      <c r="O219" s="102">
        <v>0</v>
      </c>
      <c r="P219" s="102">
        <v>15.0434903874993</v>
      </c>
      <c r="Q219" s="102">
        <v>0</v>
      </c>
      <c r="R219" s="103" t="e">
        <f>VLOOKUP(A219,'2012 Data II'!G:H,2,FALSE)</f>
        <v>#N/A</v>
      </c>
      <c r="S219" s="102" t="s">
        <v>34</v>
      </c>
    </row>
    <row r="220" spans="1:19" ht="13.5">
      <c r="A220" s="102">
        <v>46531</v>
      </c>
      <c r="B220" s="102" t="s">
        <v>172</v>
      </c>
      <c r="C220" s="103">
        <f>VLOOKUP(A220,'2012 Data II'!L:M,2,FALSE)</f>
        <v>132977</v>
      </c>
      <c r="D220" s="102">
        <v>30.8299999237061</v>
      </c>
      <c r="E220" s="102">
        <v>0</v>
      </c>
      <c r="F220" s="102">
        <v>37.9099989514798</v>
      </c>
      <c r="G220" s="102">
        <v>97.8130008010194</v>
      </c>
      <c r="H220" s="102">
        <v>152.090000159573</v>
      </c>
      <c r="I220" s="102">
        <v>0</v>
      </c>
      <c r="J220" s="104">
        <f>VLOOKUP(A220,'2012 Data II'!B:C,2,FALSE)</f>
        <v>646.079979658127</v>
      </c>
      <c r="K220" s="102" t="s">
        <v>27</v>
      </c>
      <c r="L220" s="102">
        <v>1477.8919865787</v>
      </c>
      <c r="M220" s="102">
        <v>0</v>
      </c>
      <c r="N220" s="102">
        <v>658.620875221677</v>
      </c>
      <c r="O220" s="102">
        <v>917.341591272503</v>
      </c>
      <c r="P220" s="102">
        <v>598.598862455459</v>
      </c>
      <c r="Q220" s="102">
        <v>0</v>
      </c>
      <c r="R220" s="103">
        <f>VLOOKUP(A220,'2012 Data II'!G:H,2,FALSE)</f>
        <v>217.328</v>
      </c>
      <c r="S220" s="102" t="s">
        <v>34</v>
      </c>
    </row>
    <row r="221" spans="1:19" ht="13.5">
      <c r="A221" s="102">
        <v>46801</v>
      </c>
      <c r="B221" s="102" t="s">
        <v>579</v>
      </c>
      <c r="C221" s="103">
        <f>VLOOKUP(A221,'2012 Data II'!L:M,2,FALSE)</f>
        <v>73416</v>
      </c>
      <c r="D221" s="102">
        <v>0</v>
      </c>
      <c r="E221" s="102">
        <v>17.6079978942871</v>
      </c>
      <c r="F221" s="102">
        <v>48.5729885697365</v>
      </c>
      <c r="G221" s="102">
        <v>49.4109984785318</v>
      </c>
      <c r="H221" s="102">
        <v>110.249998775776</v>
      </c>
      <c r="I221" s="102">
        <v>0</v>
      </c>
      <c r="J221" s="104">
        <f>VLOOKUP(A221,'2012 Data II'!B:C,2,FALSE)</f>
        <v>361.828016281128</v>
      </c>
      <c r="K221" s="102" t="s">
        <v>27</v>
      </c>
      <c r="L221" s="102">
        <v>0</v>
      </c>
      <c r="M221" s="102">
        <v>452.490407675505</v>
      </c>
      <c r="N221" s="102">
        <v>510.845088927512</v>
      </c>
      <c r="O221" s="102">
        <v>271.221497968698</v>
      </c>
      <c r="P221" s="102">
        <v>345.90385197389</v>
      </c>
      <c r="Q221" s="102">
        <v>0</v>
      </c>
      <c r="R221" s="103">
        <f>VLOOKUP(A221,'2012 Data II'!G:H,2,FALSE)</f>
        <v>93.925</v>
      </c>
      <c r="S221" s="102" t="s">
        <v>34</v>
      </c>
    </row>
    <row r="222" spans="1:19" ht="13.5">
      <c r="A222" s="102">
        <v>46828</v>
      </c>
      <c r="B222" s="102" t="s">
        <v>112</v>
      </c>
      <c r="C222" s="103">
        <f>VLOOKUP(A222,'2012 Data II'!L:M,2,FALSE)</f>
        <v>199487</v>
      </c>
      <c r="D222" s="102">
        <v>15.6569995880127</v>
      </c>
      <c r="E222" s="102">
        <v>14.8299999237061</v>
      </c>
      <c r="F222" s="102">
        <v>44.2519996389747</v>
      </c>
      <c r="G222" s="102">
        <v>53.3950001113117</v>
      </c>
      <c r="H222" s="102">
        <v>152.390999522991</v>
      </c>
      <c r="I222" s="102">
        <v>0</v>
      </c>
      <c r="J222" s="104">
        <f>VLOOKUP(A222,'2012 Data II'!B:C,2,FALSE)</f>
        <v>1415.42201684415</v>
      </c>
      <c r="K222" s="102" t="s">
        <v>27</v>
      </c>
      <c r="L222" s="102">
        <v>1246.20597283542</v>
      </c>
      <c r="M222" s="102">
        <v>333.402395162731</v>
      </c>
      <c r="N222" s="102">
        <v>1133.79126534611</v>
      </c>
      <c r="O222" s="102">
        <v>966.270753226243</v>
      </c>
      <c r="P222" s="102">
        <v>1300.18144879583</v>
      </c>
      <c r="Q222" s="102">
        <v>0</v>
      </c>
      <c r="R222" s="103">
        <f>VLOOKUP(A222,'2012 Data II'!G:H,2,FALSE)</f>
        <v>1507.424</v>
      </c>
      <c r="S222" s="102" t="s">
        <v>34</v>
      </c>
    </row>
    <row r="223" spans="1:19" ht="13.5">
      <c r="A223" s="102">
        <v>47530</v>
      </c>
      <c r="B223" s="102" t="s">
        <v>272</v>
      </c>
      <c r="C223" s="103">
        <f>VLOOKUP(A223,'2012 Data II'!L:M,2,FALSE)</f>
        <v>323554</v>
      </c>
      <c r="D223" s="102">
        <v>7</v>
      </c>
      <c r="E223" s="102">
        <v>28.7960000038147</v>
      </c>
      <c r="F223" s="102">
        <v>61.6759993433952</v>
      </c>
      <c r="G223" s="102">
        <v>173.197998780757</v>
      </c>
      <c r="H223" s="102">
        <v>213.684000051348</v>
      </c>
      <c r="I223" s="102">
        <v>0</v>
      </c>
      <c r="J223" s="104">
        <f>VLOOKUP(A223,'2012 Data II'!B:C,2,FALSE)</f>
        <v>1239.39994096756</v>
      </c>
      <c r="K223" s="102" t="s">
        <v>27</v>
      </c>
      <c r="L223" s="102">
        <v>183.743001937866</v>
      </c>
      <c r="M223" s="102">
        <v>1741.89220178127</v>
      </c>
      <c r="N223" s="102">
        <v>994.585951507092</v>
      </c>
      <c r="O223" s="102">
        <v>2099.18048090674</v>
      </c>
      <c r="P223" s="102">
        <v>911.740160097776</v>
      </c>
      <c r="Q223" s="102">
        <v>0</v>
      </c>
      <c r="R223" s="103">
        <f>VLOOKUP(A223,'2012 Data II'!G:H,2,FALSE)</f>
        <v>1158</v>
      </c>
      <c r="S223" s="102" t="s">
        <v>34</v>
      </c>
    </row>
    <row r="224" spans="1:19" ht="13.5">
      <c r="A224" s="102">
        <v>47611</v>
      </c>
      <c r="B224" s="102" t="s">
        <v>406</v>
      </c>
      <c r="C224" s="103">
        <f>VLOOKUP(A224,'2012 Data II'!L:M,2,FALSE)</f>
        <v>263532</v>
      </c>
      <c r="D224" s="102">
        <v>0</v>
      </c>
      <c r="E224" s="102">
        <v>14.0299997329712</v>
      </c>
      <c r="F224" s="102">
        <v>85.8000002503395</v>
      </c>
      <c r="G224" s="102">
        <v>233.730998959392</v>
      </c>
      <c r="H224" s="102">
        <v>111.258996864781</v>
      </c>
      <c r="I224" s="102">
        <v>0</v>
      </c>
      <c r="J224" s="104">
        <f>VLOOKUP(A224,'2012 Data II'!B:C,2,FALSE)</f>
        <v>649.869989395142</v>
      </c>
      <c r="K224" s="102" t="s">
        <v>27</v>
      </c>
      <c r="L224" s="102">
        <v>0</v>
      </c>
      <c r="M224" s="102">
        <v>975.721340537071</v>
      </c>
      <c r="N224" s="102">
        <v>1634.27675994113</v>
      </c>
      <c r="O224" s="102">
        <v>2129.442889011</v>
      </c>
      <c r="P224" s="102">
        <v>354.996728308033</v>
      </c>
      <c r="Q224" s="102">
        <v>0</v>
      </c>
      <c r="R224" s="103">
        <f>VLOOKUP(A224,'2012 Data II'!G:H,2,FALSE)</f>
        <v>544.714</v>
      </c>
      <c r="S224" s="102" t="s">
        <v>34</v>
      </c>
    </row>
    <row r="225" spans="1:19" ht="13.5">
      <c r="A225" s="102">
        <v>47719</v>
      </c>
      <c r="B225" s="102" t="s">
        <v>194</v>
      </c>
      <c r="C225" s="103">
        <f>VLOOKUP(A225,'2012 Data II'!L:M,2,FALSE)</f>
        <v>300032</v>
      </c>
      <c r="D225" s="102">
        <v>53.6389999389648</v>
      </c>
      <c r="E225" s="102">
        <v>14.0130008757114</v>
      </c>
      <c r="F225" s="102">
        <v>86.9429979249835</v>
      </c>
      <c r="G225" s="102">
        <v>237.190006596036</v>
      </c>
      <c r="H225" s="102">
        <v>144.398999718949</v>
      </c>
      <c r="I225" s="102">
        <v>0</v>
      </c>
      <c r="J225" s="104">
        <f>VLOOKUP(A225,'2012 Data II'!B:C,2,FALSE)</f>
        <v>984.037018120289</v>
      </c>
      <c r="K225" s="102" t="s">
        <v>27</v>
      </c>
      <c r="L225" s="102">
        <v>2166.22493546084</v>
      </c>
      <c r="M225" s="102">
        <v>496.671271160245</v>
      </c>
      <c r="N225" s="102">
        <v>1319.80613171775</v>
      </c>
      <c r="O225" s="102">
        <v>1737.43481999263</v>
      </c>
      <c r="P225" s="102">
        <v>501.640150031075</v>
      </c>
      <c r="Q225" s="102">
        <v>0</v>
      </c>
      <c r="R225" s="103">
        <f>VLOOKUP(A225,'2012 Data II'!G:H,2,FALSE)</f>
        <v>562.985</v>
      </c>
      <c r="S225" s="102" t="s">
        <v>34</v>
      </c>
    </row>
    <row r="226" spans="1:19" ht="13.5">
      <c r="A226" s="102">
        <v>47854</v>
      </c>
      <c r="B226" s="102" t="s">
        <v>307</v>
      </c>
      <c r="C226" s="103">
        <f>VLOOKUP(A226,'2012 Data II'!L:M,2,FALSE)</f>
        <v>175586</v>
      </c>
      <c r="D226" s="102">
        <v>14.1120004653931</v>
      </c>
      <c r="E226" s="102">
        <v>0.963999964296818</v>
      </c>
      <c r="F226" s="102">
        <v>62.718973390758</v>
      </c>
      <c r="G226" s="102">
        <v>46.628995783627</v>
      </c>
      <c r="H226" s="102">
        <v>70.8940087759402</v>
      </c>
      <c r="I226" s="102">
        <v>0</v>
      </c>
      <c r="J226" s="104">
        <f>VLOOKUP(A226,'2012 Data II'!B:C,2,FALSE)</f>
        <v>651.06199836731</v>
      </c>
      <c r="K226" s="102" t="s">
        <v>27</v>
      </c>
      <c r="L226" s="102">
        <v>545.269692769274</v>
      </c>
      <c r="M226" s="102">
        <v>8.43499980866909</v>
      </c>
      <c r="N226" s="102">
        <v>1157.37904454544</v>
      </c>
      <c r="O226" s="102">
        <v>355.825220718241</v>
      </c>
      <c r="P226" s="102">
        <v>283.057315125188</v>
      </c>
      <c r="Q226" s="102">
        <v>0</v>
      </c>
      <c r="R226" s="103">
        <f>VLOOKUP(A226,'2012 Data II'!G:H,2,FALSE)</f>
        <v>437.683</v>
      </c>
      <c r="S226" s="102" t="s">
        <v>34</v>
      </c>
    </row>
    <row r="227" spans="1:19" ht="13.5">
      <c r="A227" s="102">
        <v>47935</v>
      </c>
      <c r="B227" s="102" t="s">
        <v>220</v>
      </c>
      <c r="C227" s="103">
        <f>VLOOKUP(A227,'2012 Data II'!L:M,2,FALSE)</f>
        <v>104186</v>
      </c>
      <c r="D227" s="102">
        <v>18.628999710083</v>
      </c>
      <c r="E227" s="102">
        <v>0</v>
      </c>
      <c r="F227" s="102">
        <v>42.4800052642822</v>
      </c>
      <c r="G227" s="102">
        <v>46.4800001494586</v>
      </c>
      <c r="H227" s="102">
        <v>0</v>
      </c>
      <c r="I227" s="102">
        <v>39.435999548994</v>
      </c>
      <c r="J227" s="104">
        <f>VLOOKUP(A227,'2012 Data II'!B:C,2,FALSE)</f>
        <v>744.135029792786</v>
      </c>
      <c r="K227" s="102" t="s">
        <v>27</v>
      </c>
      <c r="L227" s="102">
        <v>436.751185487024</v>
      </c>
      <c r="M227" s="102">
        <v>0</v>
      </c>
      <c r="N227" s="102">
        <v>719.435688397847</v>
      </c>
      <c r="O227" s="102">
        <v>321.519070466515</v>
      </c>
      <c r="P227" s="102">
        <v>0</v>
      </c>
      <c r="Q227" s="102">
        <v>198.395972516388</v>
      </c>
      <c r="R227" s="103">
        <f>VLOOKUP(A227,'2012 Data II'!G:H,2,FALSE)</f>
        <v>973</v>
      </c>
      <c r="S227" s="102" t="s">
        <v>34</v>
      </c>
    </row>
    <row r="228" spans="1:19" ht="13.5">
      <c r="A228" s="102">
        <v>47962</v>
      </c>
      <c r="B228" s="102" t="s">
        <v>640</v>
      </c>
      <c r="C228" s="103">
        <f>VLOOKUP(A228,'2012 Data II'!L:M,2,FALSE)</f>
        <v>1314357</v>
      </c>
      <c r="D228" s="102">
        <v>64.9719991758466</v>
      </c>
      <c r="E228" s="102">
        <v>37.029998332262</v>
      </c>
      <c r="F228" s="102">
        <v>164.522000205703</v>
      </c>
      <c r="G228" s="102">
        <v>535.503995850682</v>
      </c>
      <c r="H228" s="102">
        <v>0</v>
      </c>
      <c r="I228" s="102">
        <v>583.433005368919</v>
      </c>
      <c r="J228" s="104">
        <f>VLOOKUP(A228,'2012 Data II'!B:C,2,FALSE)</f>
        <v>3368.33892822266</v>
      </c>
      <c r="K228" s="102" t="s">
        <v>27</v>
      </c>
      <c r="L228" s="102">
        <v>7291.16396104544</v>
      </c>
      <c r="M228" s="102">
        <v>3512.98992815986</v>
      </c>
      <c r="N228" s="102">
        <v>5052.81666483404</v>
      </c>
      <c r="O228" s="102">
        <v>9553.98635457322</v>
      </c>
      <c r="P228" s="102">
        <v>0</v>
      </c>
      <c r="Q228" s="102">
        <v>4204.45083829409</v>
      </c>
      <c r="R228" s="103" t="str">
        <f>VLOOKUP(A228,'2012 Data II'!G:H,2,FALSE)</f>
        <v>NULL</v>
      </c>
      <c r="S228" s="102" t="s">
        <v>34</v>
      </c>
    </row>
    <row r="229" spans="1:19" ht="13.5">
      <c r="A229" s="102">
        <v>48232</v>
      </c>
      <c r="B229" s="102" t="s">
        <v>162</v>
      </c>
      <c r="C229" s="103">
        <f>VLOOKUP(A229,'2012 Data II'!L:M,2,FALSE)</f>
        <v>79647</v>
      </c>
      <c r="D229" s="102">
        <v>7.61700057983398</v>
      </c>
      <c r="E229" s="102">
        <v>10.0179986953735</v>
      </c>
      <c r="F229" s="102">
        <v>32.761000752449</v>
      </c>
      <c r="G229" s="102">
        <v>40.4709995649755</v>
      </c>
      <c r="H229" s="102">
        <v>52.9980001598597</v>
      </c>
      <c r="I229" s="102">
        <v>0</v>
      </c>
      <c r="J229" s="104">
        <f>VLOOKUP(A229,'2012 Data II'!B:C,2,FALSE)</f>
        <v>307.539003372192</v>
      </c>
      <c r="K229" s="102" t="s">
        <v>27</v>
      </c>
      <c r="L229" s="102">
        <v>229.728817425668</v>
      </c>
      <c r="M229" s="102">
        <v>132.726033132523</v>
      </c>
      <c r="N229" s="102">
        <v>604.365034253336</v>
      </c>
      <c r="O229" s="102">
        <v>244.833735586377</v>
      </c>
      <c r="P229" s="102">
        <v>163.825974911335</v>
      </c>
      <c r="Q229" s="102">
        <v>0</v>
      </c>
      <c r="R229" s="103">
        <f>VLOOKUP(A229,'2012 Data II'!G:H,2,FALSE)</f>
        <v>195.902</v>
      </c>
      <c r="S229" s="102" t="s">
        <v>34</v>
      </c>
    </row>
    <row r="230" spans="1:19" ht="13.5">
      <c r="A230" s="102">
        <v>48394</v>
      </c>
      <c r="B230" s="102" t="s">
        <v>258</v>
      </c>
      <c r="C230" s="103">
        <f>VLOOKUP(A230,'2012 Data II'!L:M,2,FALSE)</f>
        <v>89556</v>
      </c>
      <c r="D230" s="102">
        <v>11.8999996185303</v>
      </c>
      <c r="E230" s="102">
        <v>5.9799998998642</v>
      </c>
      <c r="F230" s="102">
        <v>40.2799999415874</v>
      </c>
      <c r="G230" s="102">
        <v>44.4700004085898</v>
      </c>
      <c r="H230" s="102">
        <v>28.1599997766316</v>
      </c>
      <c r="I230" s="102">
        <v>0</v>
      </c>
      <c r="J230" s="104">
        <f>VLOOKUP(A230,'2012 Data II'!B:C,2,FALSE)</f>
        <v>328.210000038147</v>
      </c>
      <c r="K230" s="102" t="s">
        <v>27</v>
      </c>
      <c r="L230" s="102">
        <v>195.37499588728</v>
      </c>
      <c r="M230" s="102">
        <v>121.40599822998</v>
      </c>
      <c r="N230" s="102">
        <v>637.020417749882</v>
      </c>
      <c r="O230" s="102">
        <v>313.754656493664</v>
      </c>
      <c r="P230" s="102">
        <v>122.438768826425</v>
      </c>
      <c r="Q230" s="102">
        <v>0</v>
      </c>
      <c r="R230" s="103">
        <f>VLOOKUP(A230,'2012 Data II'!G:H,2,FALSE)</f>
        <v>509.75</v>
      </c>
      <c r="S230" s="102" t="s">
        <v>34</v>
      </c>
    </row>
    <row r="231" spans="1:19" ht="13.5">
      <c r="A231" s="102">
        <v>48664</v>
      </c>
      <c r="B231" s="102" t="s">
        <v>273</v>
      </c>
      <c r="C231" s="103">
        <f>VLOOKUP(A231,'2012 Data II'!L:M,2,FALSE)</f>
        <v>63681</v>
      </c>
      <c r="D231" s="102">
        <v>0</v>
      </c>
      <c r="E231" s="102">
        <v>0</v>
      </c>
      <c r="F231" s="102">
        <v>29.4929994046688</v>
      </c>
      <c r="G231" s="102">
        <v>19.6850001439452</v>
      </c>
      <c r="H231" s="102">
        <v>43.0330002109986</v>
      </c>
      <c r="I231" s="102">
        <v>0</v>
      </c>
      <c r="J231" s="104">
        <f>VLOOKUP(A231,'2012 Data II'!B:C,2,FALSE)</f>
        <v>278.280003547668</v>
      </c>
      <c r="K231" s="102" t="s">
        <v>27</v>
      </c>
      <c r="L231" s="102">
        <v>0</v>
      </c>
      <c r="M231" s="102">
        <v>0</v>
      </c>
      <c r="N231" s="102">
        <v>378.441463768482</v>
      </c>
      <c r="O231" s="102">
        <v>145.527604430914</v>
      </c>
      <c r="P231" s="102">
        <v>172.211609138642</v>
      </c>
      <c r="Q231" s="102">
        <v>0</v>
      </c>
      <c r="R231" s="103">
        <f>VLOOKUP(A231,'2012 Data II'!G:H,2,FALSE)</f>
        <v>175</v>
      </c>
      <c r="S231" s="102" t="s">
        <v>34</v>
      </c>
    </row>
    <row r="232" spans="1:19" ht="13.5">
      <c r="A232" s="102">
        <v>48799</v>
      </c>
      <c r="B232" s="102" t="s">
        <v>641</v>
      </c>
      <c r="C232" s="103">
        <f>VLOOKUP(A232,'2012 Data II'!L:M,2,FALSE)</f>
        <v>97497</v>
      </c>
      <c r="D232" s="102">
        <v>0</v>
      </c>
      <c r="E232" s="102">
        <v>0</v>
      </c>
      <c r="F232" s="102">
        <v>33.2489997670054</v>
      </c>
      <c r="G232" s="102">
        <v>34.9359994754195</v>
      </c>
      <c r="H232" s="102">
        <v>124.459000751376</v>
      </c>
      <c r="I232" s="102">
        <v>0</v>
      </c>
      <c r="J232" s="104">
        <f>VLOOKUP(A232,'2012 Data II'!B:C,2,FALSE)</f>
        <v>760.839981202036</v>
      </c>
      <c r="K232" s="102" t="s">
        <v>27</v>
      </c>
      <c r="L232" s="102">
        <v>0</v>
      </c>
      <c r="M232" s="102">
        <v>0</v>
      </c>
      <c r="N232" s="102">
        <v>1020.23970590159</v>
      </c>
      <c r="O232" s="102">
        <v>506.480408776551</v>
      </c>
      <c r="P232" s="102">
        <v>763.702560308273</v>
      </c>
      <c r="Q232" s="102">
        <v>0</v>
      </c>
      <c r="R232" s="103">
        <f>VLOOKUP(A232,'2012 Data II'!G:H,2,FALSE)</f>
        <v>810.295</v>
      </c>
      <c r="S232" s="102" t="s">
        <v>34</v>
      </c>
    </row>
    <row r="233" spans="1:19" ht="13.5">
      <c r="A233" s="102">
        <v>49096</v>
      </c>
      <c r="B233" s="102" t="s">
        <v>500</v>
      </c>
      <c r="C233" s="103">
        <f>VLOOKUP(A233,'2012 Data II'!L:M,2,FALSE)</f>
        <v>112943</v>
      </c>
      <c r="D233" s="102">
        <v>3.73000049591064</v>
      </c>
      <c r="E233" s="102">
        <v>19.5500049591064</v>
      </c>
      <c r="F233" s="102">
        <v>82.6919970959425</v>
      </c>
      <c r="G233" s="102">
        <v>145.480001527816</v>
      </c>
      <c r="H233" s="102">
        <v>101.043999809772</v>
      </c>
      <c r="I233" s="102">
        <v>0</v>
      </c>
      <c r="J233" s="104">
        <f>VLOOKUP(A233,'2012 Data II'!B:C,2,FALSE)</f>
        <v>643.099008083344</v>
      </c>
      <c r="K233" s="102" t="s">
        <v>27</v>
      </c>
      <c r="L233" s="102">
        <v>154.687172099948</v>
      </c>
      <c r="M233" s="102">
        <v>738.859163461253</v>
      </c>
      <c r="N233" s="102">
        <v>887.751591027947</v>
      </c>
      <c r="O233" s="102">
        <v>566.352981701377</v>
      </c>
      <c r="P233" s="102">
        <v>229.849436379038</v>
      </c>
      <c r="Q233" s="102">
        <v>0</v>
      </c>
      <c r="R233" s="103">
        <f>VLOOKUP(A233,'2012 Data II'!G:H,2,FALSE)</f>
        <v>687.621</v>
      </c>
      <c r="S233" s="102" t="s">
        <v>34</v>
      </c>
    </row>
    <row r="234" spans="1:19" ht="13.5">
      <c r="A234" s="102">
        <v>49312</v>
      </c>
      <c r="B234" s="102" t="s">
        <v>454</v>
      </c>
      <c r="C234" s="103">
        <f>VLOOKUP(A234,'2012 Data II'!L:M,2,FALSE)</f>
        <v>50317</v>
      </c>
      <c r="D234" s="102">
        <v>0</v>
      </c>
      <c r="E234" s="102">
        <v>2.32000732421875</v>
      </c>
      <c r="F234" s="102">
        <v>10.9569842293859</v>
      </c>
      <c r="G234" s="102">
        <v>59.5050030685961</v>
      </c>
      <c r="H234" s="102">
        <v>51.2839954020455</v>
      </c>
      <c r="I234" s="102">
        <v>0</v>
      </c>
      <c r="J234" s="104">
        <f>VLOOKUP(A234,'2012 Data II'!B:C,2,FALSE)</f>
        <v>235.707004547119</v>
      </c>
      <c r="K234" s="102" t="s">
        <v>27</v>
      </c>
      <c r="L234" s="102">
        <v>0</v>
      </c>
      <c r="M234" s="102">
        <v>5.64689774625003</v>
      </c>
      <c r="N234" s="102">
        <v>119.083151426166</v>
      </c>
      <c r="O234" s="102">
        <v>409.176801354392</v>
      </c>
      <c r="P234" s="102">
        <v>134.398438580858</v>
      </c>
      <c r="Q234" s="102">
        <v>0</v>
      </c>
      <c r="R234" s="103">
        <f>VLOOKUP(A234,'2012 Data II'!G:H,2,FALSE)</f>
        <v>63</v>
      </c>
      <c r="S234" s="102" t="s">
        <v>34</v>
      </c>
    </row>
    <row r="235" spans="1:19" ht="13.5">
      <c r="A235" s="102">
        <v>49339</v>
      </c>
      <c r="B235" s="102" t="s">
        <v>178</v>
      </c>
      <c r="C235" s="103">
        <f>VLOOKUP(A235,'2012 Data II'!L:M,2,FALSE)</f>
        <v>50567</v>
      </c>
      <c r="D235" s="102">
        <v>12.4399948120117</v>
      </c>
      <c r="E235" s="102">
        <v>1.30999997258186</v>
      </c>
      <c r="F235" s="102">
        <v>37.5599935762584</v>
      </c>
      <c r="G235" s="102">
        <v>31.5699972882867</v>
      </c>
      <c r="H235" s="102">
        <v>83.1400003023446</v>
      </c>
      <c r="I235" s="102">
        <v>0</v>
      </c>
      <c r="J235" s="104">
        <f>VLOOKUP(A235,'2012 Data II'!B:C,2,FALSE)</f>
        <v>359.979993909597</v>
      </c>
      <c r="K235" s="102" t="s">
        <v>27</v>
      </c>
      <c r="L235" s="102">
        <v>179.469400405884</v>
      </c>
      <c r="M235" s="102">
        <v>28.3927603214979</v>
      </c>
      <c r="N235" s="102">
        <v>562.433705627918</v>
      </c>
      <c r="O235" s="102">
        <v>260.632370248437</v>
      </c>
      <c r="P235" s="102">
        <v>290.732031103224</v>
      </c>
      <c r="Q235" s="102">
        <v>0</v>
      </c>
      <c r="R235" s="103">
        <f>VLOOKUP(A235,'2012 Data II'!G:H,2,FALSE)</f>
        <v>165.823</v>
      </c>
      <c r="S235" s="102" t="s">
        <v>34</v>
      </c>
    </row>
    <row r="236" spans="1:19" ht="13.5">
      <c r="A236" s="102">
        <v>49582</v>
      </c>
      <c r="B236" s="102" t="s">
        <v>166</v>
      </c>
      <c r="C236" s="103">
        <f>VLOOKUP(A236,'2012 Data II'!L:M,2,FALSE)</f>
        <v>250994</v>
      </c>
      <c r="D236" s="102">
        <v>7.01599884033203</v>
      </c>
      <c r="E236" s="102">
        <v>13.7640008926392</v>
      </c>
      <c r="F236" s="102">
        <v>68.5059998892248</v>
      </c>
      <c r="G236" s="102">
        <v>64.4959992412478</v>
      </c>
      <c r="H236" s="102">
        <v>87.1040000747889</v>
      </c>
      <c r="I236" s="102">
        <v>0</v>
      </c>
      <c r="J236" s="104">
        <f>VLOOKUP(A236,'2012 Data II'!B:C,2,FALSE)</f>
        <v>765.701004415751</v>
      </c>
      <c r="K236" s="102" t="s">
        <v>27</v>
      </c>
      <c r="L236" s="102">
        <v>544.897544145584</v>
      </c>
      <c r="M236" s="102">
        <v>882.212835010141</v>
      </c>
      <c r="N236" s="102">
        <v>2179.14988560788</v>
      </c>
      <c r="O236" s="102">
        <v>834.809055846184</v>
      </c>
      <c r="P236" s="102">
        <v>522.527266801801</v>
      </c>
      <c r="Q236" s="102">
        <v>0</v>
      </c>
      <c r="R236" s="103">
        <f>VLOOKUP(A236,'2012 Data II'!G:H,2,FALSE)</f>
        <v>585</v>
      </c>
      <c r="S236" s="102" t="s">
        <v>34</v>
      </c>
    </row>
    <row r="237" spans="1:19" ht="13.5">
      <c r="A237" s="102">
        <v>49852</v>
      </c>
      <c r="B237" s="102" t="s">
        <v>253</v>
      </c>
      <c r="C237" s="103">
        <f>VLOOKUP(A237,'2012 Data II'!L:M,2,FALSE)</f>
        <v>74071</v>
      </c>
      <c r="D237" s="102">
        <v>11.923000305891</v>
      </c>
      <c r="E237" s="102">
        <v>0</v>
      </c>
      <c r="F237" s="102">
        <v>27.521998308599</v>
      </c>
      <c r="G237" s="102">
        <v>55.9719999432564</v>
      </c>
      <c r="H237" s="102">
        <v>48.9800010435283</v>
      </c>
      <c r="I237" s="102">
        <v>0</v>
      </c>
      <c r="J237" s="104">
        <f>VLOOKUP(A237,'2012 Data II'!B:C,2,FALSE)</f>
        <v>343.200997173786</v>
      </c>
      <c r="K237" s="102" t="s">
        <v>27</v>
      </c>
      <c r="L237" s="102">
        <v>423.83799046278</v>
      </c>
      <c r="M237" s="102">
        <v>0</v>
      </c>
      <c r="N237" s="102">
        <v>267.800384393428</v>
      </c>
      <c r="O237" s="102">
        <v>348.514473132789</v>
      </c>
      <c r="P237" s="102">
        <v>226.425891608</v>
      </c>
      <c r="Q237" s="102">
        <v>0</v>
      </c>
      <c r="R237" s="103">
        <f>VLOOKUP(A237,'2012 Data II'!G:H,2,FALSE)</f>
        <v>464.312</v>
      </c>
      <c r="S237" s="102" t="s">
        <v>34</v>
      </c>
    </row>
    <row r="238" spans="1:19" ht="13.5">
      <c r="A238" s="102">
        <v>49933</v>
      </c>
      <c r="B238" s="102" t="s">
        <v>212</v>
      </c>
      <c r="C238" s="103">
        <f>VLOOKUP(A238,'2012 Data II'!L:M,2,FALSE)</f>
        <v>226582</v>
      </c>
      <c r="D238" s="102">
        <v>17.2899853885174</v>
      </c>
      <c r="E238" s="102">
        <v>22.5500450134277</v>
      </c>
      <c r="F238" s="102">
        <v>53.8999896403402</v>
      </c>
      <c r="G238" s="102">
        <v>227.150000767782</v>
      </c>
      <c r="H238" s="102">
        <v>66.6299997344613</v>
      </c>
      <c r="I238" s="102">
        <v>0</v>
      </c>
      <c r="J238" s="104">
        <f>VLOOKUP(A238,'2012 Data II'!B:C,2,FALSE)</f>
        <v>975.309986114502</v>
      </c>
      <c r="K238" s="102" t="s">
        <v>27</v>
      </c>
      <c r="L238" s="102">
        <v>655.421838570386</v>
      </c>
      <c r="M238" s="102">
        <v>459.694415722042</v>
      </c>
      <c r="N238" s="102">
        <v>1048.70484120026</v>
      </c>
      <c r="O238" s="102">
        <v>1976.710899055</v>
      </c>
      <c r="P238" s="102">
        <v>260.283264056081</v>
      </c>
      <c r="Q238" s="102">
        <v>0</v>
      </c>
      <c r="R238" s="103">
        <f>VLOOKUP(A238,'2012 Data II'!G:H,2,FALSE)</f>
        <v>618</v>
      </c>
      <c r="S238" s="102" t="s">
        <v>34</v>
      </c>
    </row>
    <row r="239" spans="1:19" ht="13.5">
      <c r="A239" s="102">
        <v>50392</v>
      </c>
      <c r="B239" s="102" t="s">
        <v>52</v>
      </c>
      <c r="C239" s="103">
        <f>VLOOKUP(A239,'2012 Data II'!L:M,2,FALSE)</f>
        <v>360331</v>
      </c>
      <c r="D239" s="102">
        <v>79.2400064468384</v>
      </c>
      <c r="E239" s="102">
        <v>25.1500000953674</v>
      </c>
      <c r="F239" s="102">
        <v>128.289998589084</v>
      </c>
      <c r="G239" s="102">
        <v>330.599999757484</v>
      </c>
      <c r="H239" s="102">
        <v>363.229996399954</v>
      </c>
      <c r="I239" s="102">
        <v>4.00999993085861</v>
      </c>
      <c r="J239" s="104">
        <f>VLOOKUP(A239,'2012 Data II'!B:C,2,FALSE)</f>
        <v>2039.61003625393</v>
      </c>
      <c r="K239" s="102" t="s">
        <v>27</v>
      </c>
      <c r="L239" s="102">
        <v>5923.63817813993</v>
      </c>
      <c r="M239" s="102">
        <v>1263.06211188436</v>
      </c>
      <c r="N239" s="102">
        <v>2146.80331658199</v>
      </c>
      <c r="O239" s="102">
        <v>2875.49408418674</v>
      </c>
      <c r="P239" s="102">
        <v>942.121238496504</v>
      </c>
      <c r="Q239" s="102">
        <v>4.77677962183952</v>
      </c>
      <c r="R239" s="103">
        <f>VLOOKUP(A239,'2012 Data II'!G:H,2,FALSE)</f>
        <v>990.455</v>
      </c>
      <c r="S239" s="102" t="s">
        <v>34</v>
      </c>
    </row>
    <row r="240" spans="1:19" ht="13.5">
      <c r="A240" s="102">
        <v>50527</v>
      </c>
      <c r="B240" s="102" t="s">
        <v>64</v>
      </c>
      <c r="C240" s="103">
        <f>VLOOKUP(A240,'2012 Data II'!L:M,2,FALSE)</f>
        <v>75202</v>
      </c>
      <c r="D240" s="102">
        <v>8.46000099182129</v>
      </c>
      <c r="E240" s="102">
        <v>0</v>
      </c>
      <c r="F240" s="102">
        <v>61.3299992233515</v>
      </c>
      <c r="G240" s="102">
        <v>95.4539994373918</v>
      </c>
      <c r="H240" s="102">
        <v>161.008999284357</v>
      </c>
      <c r="I240" s="102">
        <v>0</v>
      </c>
      <c r="J240" s="104">
        <f>VLOOKUP(A240,'2012 Data II'!B:C,2,FALSE)</f>
        <v>213.544998168945</v>
      </c>
      <c r="K240" s="102" t="s">
        <v>27</v>
      </c>
      <c r="L240" s="102">
        <v>1429.16814416647</v>
      </c>
      <c r="M240" s="102">
        <v>0</v>
      </c>
      <c r="N240" s="102">
        <v>1224.29101017118</v>
      </c>
      <c r="O240" s="102">
        <v>1305.69480863586</v>
      </c>
      <c r="P240" s="102">
        <v>786.842614683323</v>
      </c>
      <c r="Q240" s="102">
        <v>0</v>
      </c>
      <c r="R240" s="103">
        <f>VLOOKUP(A240,'2012 Data II'!G:H,2,FALSE)</f>
        <v>160.956</v>
      </c>
      <c r="S240" s="102" t="s">
        <v>34</v>
      </c>
    </row>
    <row r="241" spans="1:19" ht="13.5">
      <c r="A241" s="102">
        <v>50851</v>
      </c>
      <c r="B241" s="102" t="s">
        <v>65</v>
      </c>
      <c r="C241" s="103">
        <f>VLOOKUP(A241,'2012 Data II'!L:M,2,FALSE)</f>
        <v>83735</v>
      </c>
      <c r="D241" s="102">
        <v>0</v>
      </c>
      <c r="E241" s="102">
        <v>7.62997436523438</v>
      </c>
      <c r="F241" s="102">
        <v>10.6649989783764</v>
      </c>
      <c r="G241" s="102">
        <v>29.9059964418411</v>
      </c>
      <c r="H241" s="102">
        <v>45.9540015012026</v>
      </c>
      <c r="I241" s="102">
        <v>0</v>
      </c>
      <c r="J241" s="104">
        <f>VLOOKUP(A241,'2012 Data II'!B:C,2,FALSE)</f>
        <v>201.351997375488</v>
      </c>
      <c r="K241" s="102" t="s">
        <v>27</v>
      </c>
      <c r="L241" s="102">
        <v>0</v>
      </c>
      <c r="M241" s="102">
        <v>494.73984837532</v>
      </c>
      <c r="N241" s="102">
        <v>187.305490277708</v>
      </c>
      <c r="O241" s="102">
        <v>247.601148992777</v>
      </c>
      <c r="P241" s="102">
        <v>177.976054169238</v>
      </c>
      <c r="Q241" s="102">
        <v>0</v>
      </c>
      <c r="R241" s="103">
        <f>VLOOKUP(A241,'2012 Data II'!G:H,2,FALSE)</f>
        <v>189.475</v>
      </c>
      <c r="S241" s="102" t="s">
        <v>34</v>
      </c>
    </row>
    <row r="242" spans="1:19" ht="13.5">
      <c r="A242" s="102">
        <v>50959</v>
      </c>
      <c r="B242" s="102" t="s">
        <v>324</v>
      </c>
      <c r="C242" s="103">
        <f>VLOOKUP(A242,'2012 Data II'!L:M,2,FALSE)</f>
        <v>76187</v>
      </c>
      <c r="D242" s="102">
        <v>0</v>
      </c>
      <c r="E242" s="102">
        <v>0</v>
      </c>
      <c r="F242" s="102">
        <v>32.7189950942993</v>
      </c>
      <c r="G242" s="102">
        <v>50.5649995654821</v>
      </c>
      <c r="H242" s="102">
        <v>48.9110005199909</v>
      </c>
      <c r="I242" s="102">
        <v>0</v>
      </c>
      <c r="J242" s="104">
        <f>VLOOKUP(A242,'2012 Data II'!B:C,2,FALSE)</f>
        <v>881.851013183594</v>
      </c>
      <c r="K242" s="102" t="s">
        <v>27</v>
      </c>
      <c r="L242" s="102">
        <v>0</v>
      </c>
      <c r="M242" s="102">
        <v>0</v>
      </c>
      <c r="N242" s="102">
        <v>572.942247614264</v>
      </c>
      <c r="O242" s="102">
        <v>268.650958667509</v>
      </c>
      <c r="P242" s="102">
        <v>175.912682438269</v>
      </c>
      <c r="Q242" s="102">
        <v>0</v>
      </c>
      <c r="R242" s="103">
        <f>VLOOKUP(A242,'2012 Data II'!G:H,2,FALSE)</f>
        <v>819.292</v>
      </c>
      <c r="S242" s="102" t="s">
        <v>34</v>
      </c>
    </row>
    <row r="243" spans="1:19" ht="13.5">
      <c r="A243" s="102">
        <v>51040</v>
      </c>
      <c r="B243" s="102" t="s">
        <v>66</v>
      </c>
      <c r="C243" s="103">
        <f>VLOOKUP(A243,'2012 Data II'!L:M,2,FALSE)</f>
        <v>55667</v>
      </c>
      <c r="D243" s="102">
        <v>0</v>
      </c>
      <c r="E243" s="102">
        <v>0</v>
      </c>
      <c r="F243" s="102">
        <v>18.1499898284674</v>
      </c>
      <c r="G243" s="102">
        <v>11.4599999636412</v>
      </c>
      <c r="H243" s="102">
        <v>32.3299997150898</v>
      </c>
      <c r="I243" s="102">
        <v>0</v>
      </c>
      <c r="J243" s="104">
        <f>VLOOKUP(A243,'2012 Data II'!B:C,2,FALSE)</f>
        <v>87.8200035095215</v>
      </c>
      <c r="K243" s="102" t="s">
        <v>27</v>
      </c>
      <c r="L243" s="102">
        <v>0</v>
      </c>
      <c r="M243" s="102">
        <v>0</v>
      </c>
      <c r="N243" s="102">
        <v>201.721571642905</v>
      </c>
      <c r="O243" s="102">
        <v>68.6209201216698</v>
      </c>
      <c r="P243" s="102">
        <v>123.734713934362</v>
      </c>
      <c r="Q243" s="102">
        <v>0</v>
      </c>
      <c r="R243" s="103">
        <f>VLOOKUP(A243,'2012 Data II'!G:H,2,FALSE)</f>
        <v>70.904</v>
      </c>
      <c r="S243" s="102" t="s">
        <v>34</v>
      </c>
    </row>
    <row r="244" spans="1:19" ht="13.5">
      <c r="A244" s="102">
        <v>51175</v>
      </c>
      <c r="B244" s="102" t="s">
        <v>101</v>
      </c>
      <c r="C244" s="103">
        <f>VLOOKUP(A244,'2012 Data II'!L:M,2,FALSE)</f>
        <v>72929</v>
      </c>
      <c r="D244" s="102">
        <v>0</v>
      </c>
      <c r="E244" s="102">
        <v>7.84999847412109</v>
      </c>
      <c r="F244" s="102">
        <v>19.0520007312298</v>
      </c>
      <c r="G244" s="102">
        <v>43.5729976557195</v>
      </c>
      <c r="H244" s="102">
        <v>44.4370006658137</v>
      </c>
      <c r="I244" s="102">
        <v>0</v>
      </c>
      <c r="J244" s="104">
        <f>VLOOKUP(A244,'2012 Data II'!B:C,2,FALSE)</f>
        <v>250.711002707481</v>
      </c>
      <c r="K244" s="102" t="s">
        <v>27</v>
      </c>
      <c r="L244" s="102">
        <v>0</v>
      </c>
      <c r="M244" s="102">
        <v>233.730949401855</v>
      </c>
      <c r="N244" s="102">
        <v>357.541973337531</v>
      </c>
      <c r="O244" s="102">
        <v>372.99667224288</v>
      </c>
      <c r="P244" s="102">
        <v>120.690201008692</v>
      </c>
      <c r="Q244" s="102">
        <v>0</v>
      </c>
      <c r="R244" s="103">
        <f>VLOOKUP(A244,'2012 Data II'!G:H,2,FALSE)</f>
        <v>121</v>
      </c>
      <c r="S244" s="102" t="s">
        <v>34</v>
      </c>
    </row>
    <row r="245" spans="1:19" ht="13.5">
      <c r="A245" s="102">
        <v>51256</v>
      </c>
      <c r="B245" s="102" t="s">
        <v>308</v>
      </c>
      <c r="C245" s="103">
        <f>VLOOKUP(A245,'2012 Data II'!L:M,2,FALSE)</f>
        <v>78070</v>
      </c>
      <c r="D245" s="102">
        <v>3.78302001953125</v>
      </c>
      <c r="E245" s="102">
        <v>0</v>
      </c>
      <c r="F245" s="102">
        <v>65.1700015589595</v>
      </c>
      <c r="G245" s="102">
        <v>61.1189551688731</v>
      </c>
      <c r="H245" s="102">
        <v>56.2920015901327</v>
      </c>
      <c r="I245" s="102">
        <v>0</v>
      </c>
      <c r="J245" s="104">
        <f>VLOOKUP(A245,'2012 Data II'!B:C,2,FALSE)</f>
        <v>516.562985897064</v>
      </c>
      <c r="K245" s="102" t="s">
        <v>27</v>
      </c>
      <c r="L245" s="102">
        <v>120.709065675735</v>
      </c>
      <c r="M245" s="102">
        <v>0</v>
      </c>
      <c r="N245" s="102">
        <v>1114.24339596927</v>
      </c>
      <c r="O245" s="102">
        <v>500.364160508849</v>
      </c>
      <c r="P245" s="102">
        <v>192.84663489688</v>
      </c>
      <c r="Q245" s="102">
        <v>0</v>
      </c>
      <c r="R245" s="103">
        <f>VLOOKUP(A245,'2012 Data II'!G:H,2,FALSE)</f>
        <v>227.717</v>
      </c>
      <c r="S245" s="102" t="s">
        <v>34</v>
      </c>
    </row>
    <row r="246" spans="1:19" ht="13.5">
      <c r="A246" s="102">
        <v>51283</v>
      </c>
      <c r="B246" s="102" t="s">
        <v>555</v>
      </c>
      <c r="C246" s="103">
        <f>VLOOKUP(A246,'2012 Data II'!L:M,2,FALSE)</f>
        <v>60443</v>
      </c>
      <c r="D246" s="102">
        <v>8.27000045776367</v>
      </c>
      <c r="E246" s="102">
        <v>3.25199957191944</v>
      </c>
      <c r="F246" s="102">
        <v>27.1359955780208</v>
      </c>
      <c r="G246" s="102">
        <v>48.2340004760772</v>
      </c>
      <c r="H246" s="102">
        <v>50.3350002449006</v>
      </c>
      <c r="I246" s="102">
        <v>0</v>
      </c>
      <c r="J246" s="104">
        <f>VLOOKUP(A246,'2012 Data II'!B:C,2,FALSE)</f>
        <v>219.419997215271</v>
      </c>
      <c r="K246" s="102" t="s">
        <v>27</v>
      </c>
      <c r="L246" s="102">
        <v>388.445718199015</v>
      </c>
      <c r="M246" s="102">
        <v>77.6197796016932</v>
      </c>
      <c r="N246" s="102">
        <v>359.194938108325</v>
      </c>
      <c r="O246" s="102">
        <v>274.631260751514</v>
      </c>
      <c r="P246" s="102">
        <v>123.500411437592</v>
      </c>
      <c r="Q246" s="102">
        <v>0</v>
      </c>
      <c r="R246" s="103">
        <f>VLOOKUP(A246,'2012 Data II'!G:H,2,FALSE)</f>
        <v>146.318</v>
      </c>
      <c r="S246" s="102" t="s">
        <v>34</v>
      </c>
    </row>
    <row r="247" spans="1:19" ht="13.5">
      <c r="A247" s="102">
        <v>51364</v>
      </c>
      <c r="B247" s="102" t="s">
        <v>545</v>
      </c>
      <c r="C247" s="103">
        <f>VLOOKUP(A247,'2012 Data II'!L:M,2,FALSE)</f>
        <v>193586</v>
      </c>
      <c r="D247" s="102">
        <v>33.1400012969971</v>
      </c>
      <c r="E247" s="102">
        <v>21.7060004137456</v>
      </c>
      <c r="F247" s="102">
        <v>65.389998793602</v>
      </c>
      <c r="G247" s="102">
        <v>177.080003019422</v>
      </c>
      <c r="H247" s="102">
        <v>131.66499967128</v>
      </c>
      <c r="I247" s="102">
        <v>0</v>
      </c>
      <c r="J247" s="104">
        <f>VLOOKUP(A247,'2012 Data II'!B:C,2,FALSE)</f>
        <v>1036.40197074413</v>
      </c>
      <c r="K247" s="102" t="s">
        <v>27</v>
      </c>
      <c r="L247" s="102">
        <v>1454.82954888791</v>
      </c>
      <c r="M247" s="102">
        <v>716.303440794349</v>
      </c>
      <c r="N247" s="102">
        <v>867.301291125827</v>
      </c>
      <c r="O247" s="102">
        <v>1559.50114782713</v>
      </c>
      <c r="P247" s="102">
        <v>568.408511912683</v>
      </c>
      <c r="Q247" s="102">
        <v>0</v>
      </c>
      <c r="R247" s="103">
        <f>VLOOKUP(A247,'2012 Data II'!G:H,2,FALSE)</f>
        <v>923.595</v>
      </c>
      <c r="S247" s="102" t="s">
        <v>34</v>
      </c>
    </row>
    <row r="248" spans="1:19" ht="13.5">
      <c r="A248" s="102">
        <v>51445</v>
      </c>
      <c r="B248" s="102" t="s">
        <v>642</v>
      </c>
      <c r="C248" s="103">
        <f>VLOOKUP(A248,'2012 Data II'!L:M,2,FALSE)</f>
        <v>11789487</v>
      </c>
      <c r="D248" s="102">
        <v>352.725006135181</v>
      </c>
      <c r="E248" s="102">
        <v>313.983000325039</v>
      </c>
      <c r="F248" s="102">
        <v>2472.52098083065</v>
      </c>
      <c r="G248" s="102">
        <v>3091.78100968432</v>
      </c>
      <c r="H248" s="102">
        <v>2603.88501242921</v>
      </c>
      <c r="I248" s="102">
        <v>0</v>
      </c>
      <c r="J248" s="104">
        <f>VLOOKUP(A248,'2012 Data II'!B:C,2,FALSE)</f>
        <v>16379.9088039994</v>
      </c>
      <c r="K248" s="102" t="s">
        <v>27</v>
      </c>
      <c r="L248" s="102">
        <v>79309.1028062031</v>
      </c>
      <c r="M248" s="102">
        <v>53819.0006762426</v>
      </c>
      <c r="N248" s="102">
        <v>68644.0725410861</v>
      </c>
      <c r="O248" s="102">
        <v>45957.2746278666</v>
      </c>
      <c r="P248" s="102">
        <v>11354.9848382394</v>
      </c>
      <c r="Q248" s="102">
        <v>0</v>
      </c>
      <c r="R248" s="103" t="str">
        <f>VLOOKUP(A248,'2012 Data II'!G:H,2,FALSE)</f>
        <v>NULL</v>
      </c>
      <c r="S248" s="102" t="s">
        <v>34</v>
      </c>
    </row>
    <row r="249" spans="1:19" ht="13.5">
      <c r="A249" s="102">
        <v>51715</v>
      </c>
      <c r="B249" s="102" t="s">
        <v>643</v>
      </c>
      <c r="C249" s="103">
        <f>VLOOKUP(A249,'2012 Data II'!L:M,2,FALSE)</f>
        <v>863582</v>
      </c>
      <c r="D249" s="102">
        <v>138.739996489021</v>
      </c>
      <c r="E249" s="102">
        <v>23.4360004952177</v>
      </c>
      <c r="F249" s="102">
        <v>132.309000147041</v>
      </c>
      <c r="G249" s="102">
        <v>498.504994581221</v>
      </c>
      <c r="H249" s="102">
        <v>345.573000810109</v>
      </c>
      <c r="I249" s="102">
        <v>3.77999992668629</v>
      </c>
      <c r="J249" s="104">
        <f>VLOOKUP(A249,'2012 Data II'!B:C,2,FALSE)</f>
        <v>3555.33311542869</v>
      </c>
      <c r="K249" s="102" t="s">
        <v>27</v>
      </c>
      <c r="L249" s="102">
        <v>11006.0171013214</v>
      </c>
      <c r="M249" s="102">
        <v>735.454983985052</v>
      </c>
      <c r="N249" s="102">
        <v>3111.8864783952</v>
      </c>
      <c r="O249" s="102">
        <v>6363.69208298763</v>
      </c>
      <c r="P249" s="102">
        <v>1482.5466275997</v>
      </c>
      <c r="Q249" s="102">
        <v>21.262500166893</v>
      </c>
      <c r="R249" s="103">
        <f>VLOOKUP(A249,'2012 Data II'!G:H,2,FALSE)</f>
        <v>2942</v>
      </c>
      <c r="S249" s="102" t="s">
        <v>34</v>
      </c>
    </row>
    <row r="250" spans="1:19" ht="13.5">
      <c r="A250" s="102">
        <v>51877</v>
      </c>
      <c r="B250" s="102" t="s">
        <v>309</v>
      </c>
      <c r="C250" s="103">
        <f>VLOOKUP(A250,'2012 Data II'!L:M,2,FALSE)</f>
        <v>202225</v>
      </c>
      <c r="D250" s="102">
        <v>11.8719997406006</v>
      </c>
      <c r="E250" s="102">
        <v>46.1679935455322</v>
      </c>
      <c r="F250" s="102">
        <v>106.856020579115</v>
      </c>
      <c r="G250" s="102">
        <v>120.962990108877</v>
      </c>
      <c r="H250" s="102">
        <v>191.214012604207</v>
      </c>
      <c r="I250" s="102">
        <v>0</v>
      </c>
      <c r="J250" s="104">
        <f>VLOOKUP(A250,'2012 Data II'!B:C,2,FALSE)</f>
        <v>942.559995174408</v>
      </c>
      <c r="K250" s="102" t="s">
        <v>27</v>
      </c>
      <c r="L250" s="102">
        <v>352.956400319934</v>
      </c>
      <c r="M250" s="102">
        <v>1059.34804576449</v>
      </c>
      <c r="N250" s="102">
        <v>1757.51941638827</v>
      </c>
      <c r="O250" s="102">
        <v>451.692576774993</v>
      </c>
      <c r="P250" s="102">
        <v>519.369336268981</v>
      </c>
      <c r="Q250" s="102">
        <v>0</v>
      </c>
      <c r="R250" s="103">
        <f>VLOOKUP(A250,'2012 Data II'!G:H,2,FALSE)</f>
        <v>287.743</v>
      </c>
      <c r="S250" s="102" t="s">
        <v>34</v>
      </c>
    </row>
    <row r="251" spans="1:19" ht="13.5">
      <c r="A251" s="102">
        <v>52201</v>
      </c>
      <c r="B251" s="102" t="s">
        <v>331</v>
      </c>
      <c r="C251" s="103">
        <f>VLOOKUP(A251,'2012 Data II'!L:M,2,FALSE)</f>
        <v>98714</v>
      </c>
      <c r="D251" s="102">
        <v>0</v>
      </c>
      <c r="E251" s="102">
        <v>37.8500010259449</v>
      </c>
      <c r="F251" s="102">
        <v>42.2999968398362</v>
      </c>
      <c r="G251" s="102">
        <v>87.0599964223802</v>
      </c>
      <c r="H251" s="102">
        <v>92.6900008115917</v>
      </c>
      <c r="I251" s="102">
        <v>0</v>
      </c>
      <c r="J251" s="104">
        <f>VLOOKUP(A251,'2012 Data II'!B:C,2,FALSE)</f>
        <v>509.730002880096</v>
      </c>
      <c r="K251" s="102" t="s">
        <v>27</v>
      </c>
      <c r="L251" s="102">
        <v>0</v>
      </c>
      <c r="M251" s="102">
        <v>938.233734453097</v>
      </c>
      <c r="N251" s="102">
        <v>785.154205068946</v>
      </c>
      <c r="O251" s="102">
        <v>766.35957700992</v>
      </c>
      <c r="P251" s="102">
        <v>259.490729052515</v>
      </c>
      <c r="Q251" s="102">
        <v>0</v>
      </c>
      <c r="R251" s="103">
        <f>VLOOKUP(A251,'2012 Data II'!G:H,2,FALSE)</f>
        <v>267.932</v>
      </c>
      <c r="S251" s="102" t="s">
        <v>34</v>
      </c>
    </row>
    <row r="252" spans="1:19" ht="13.5">
      <c r="A252" s="102">
        <v>52390</v>
      </c>
      <c r="B252" s="102" t="s">
        <v>310</v>
      </c>
      <c r="C252" s="103">
        <f>VLOOKUP(A252,'2012 Data II'!L:M,2,FALSE)</f>
        <v>523144</v>
      </c>
      <c r="D252" s="102">
        <v>0</v>
      </c>
      <c r="E252" s="102">
        <v>55.0770263671875</v>
      </c>
      <c r="F252" s="102">
        <v>289.46798786521</v>
      </c>
      <c r="G252" s="102">
        <v>215.275003396906</v>
      </c>
      <c r="H252" s="102">
        <v>620.8818359375</v>
      </c>
      <c r="I252" s="102">
        <v>0</v>
      </c>
      <c r="J252" s="104">
        <f>VLOOKUP(A252,'2012 Data II'!B:C,2,FALSE)</f>
        <v>2593.53103554249</v>
      </c>
      <c r="K252" s="102" t="s">
        <v>27</v>
      </c>
      <c r="L252" s="102">
        <v>0</v>
      </c>
      <c r="M252" s="102">
        <v>3286.0373111628</v>
      </c>
      <c r="N252" s="102">
        <v>4455.58938204951</v>
      </c>
      <c r="O252" s="102">
        <v>1669.31739037245</v>
      </c>
      <c r="P252" s="102">
        <v>2698.63390468389</v>
      </c>
      <c r="Q252" s="102">
        <v>0</v>
      </c>
      <c r="R252" s="103">
        <f>VLOOKUP(A252,'2012 Data II'!G:H,2,FALSE)</f>
        <v>1220.199</v>
      </c>
      <c r="S252" s="102" t="s">
        <v>34</v>
      </c>
    </row>
    <row r="253" spans="1:19" ht="13.5">
      <c r="A253" s="102">
        <v>52687</v>
      </c>
      <c r="B253" s="102" t="s">
        <v>311</v>
      </c>
      <c r="C253" s="103">
        <f>VLOOKUP(A253,'2012 Data II'!L:M,2,FALSE)</f>
        <v>54525</v>
      </c>
      <c r="D253" s="102">
        <v>0</v>
      </c>
      <c r="E253" s="102">
        <v>15.9540023803711</v>
      </c>
      <c r="F253" s="102">
        <v>20.920982003212</v>
      </c>
      <c r="G253" s="102">
        <v>65.3990010390989</v>
      </c>
      <c r="H253" s="102">
        <v>63.1920088715851</v>
      </c>
      <c r="I253" s="102">
        <v>0</v>
      </c>
      <c r="J253" s="104">
        <f>VLOOKUP(A253,'2012 Data II'!B:C,2,FALSE)</f>
        <v>198.6130027771</v>
      </c>
      <c r="K253" s="102" t="s">
        <v>27</v>
      </c>
      <c r="L253" s="102">
        <v>0</v>
      </c>
      <c r="M253" s="102">
        <v>915.727291494608</v>
      </c>
      <c r="N253" s="102">
        <v>495.448025368154</v>
      </c>
      <c r="O253" s="102">
        <v>490.949455432827</v>
      </c>
      <c r="P253" s="102">
        <v>158.636543013927</v>
      </c>
      <c r="Q253" s="102">
        <v>0</v>
      </c>
      <c r="R253" s="103">
        <f>VLOOKUP(A253,'2012 Data II'!G:H,2,FALSE)</f>
        <v>40.099</v>
      </c>
      <c r="S253" s="102" t="s">
        <v>34</v>
      </c>
    </row>
    <row r="254" spans="1:19" ht="13.5">
      <c r="A254" s="102">
        <v>52822</v>
      </c>
      <c r="B254" s="102" t="s">
        <v>130</v>
      </c>
      <c r="C254" s="103">
        <f>VLOOKUP(A254,'2012 Data II'!L:M,2,FALSE)</f>
        <v>135170</v>
      </c>
      <c r="D254" s="102">
        <v>36.6099997796118</v>
      </c>
      <c r="E254" s="102">
        <v>0</v>
      </c>
      <c r="F254" s="102">
        <v>44.7300018277019</v>
      </c>
      <c r="G254" s="102">
        <v>125.519999887794</v>
      </c>
      <c r="H254" s="102">
        <v>64.0599997639656</v>
      </c>
      <c r="I254" s="102">
        <v>0</v>
      </c>
      <c r="J254" s="104">
        <f>VLOOKUP(A254,'2012 Data II'!B:C,2,FALSE)</f>
        <v>678.480007767677</v>
      </c>
      <c r="K254" s="102" t="s">
        <v>27</v>
      </c>
      <c r="L254" s="102">
        <v>1898.92407695949</v>
      </c>
      <c r="M254" s="102">
        <v>0</v>
      </c>
      <c r="N254" s="102">
        <v>724.609028732404</v>
      </c>
      <c r="O254" s="102">
        <v>1134.2418012172</v>
      </c>
      <c r="P254" s="102">
        <v>233.88339913357</v>
      </c>
      <c r="Q254" s="102">
        <v>0</v>
      </c>
      <c r="R254" s="103">
        <f>VLOOKUP(A254,'2012 Data II'!G:H,2,FALSE)</f>
        <v>1035.626</v>
      </c>
      <c r="S254" s="102" t="s">
        <v>34</v>
      </c>
    </row>
    <row r="255" spans="1:19" ht="13.5">
      <c r="A255" s="102">
        <v>52984</v>
      </c>
      <c r="B255" s="102" t="s">
        <v>67</v>
      </c>
      <c r="C255" s="103">
        <f>VLOOKUP(A255,'2012 Data II'!L:M,2,FALSE)</f>
        <v>58027</v>
      </c>
      <c r="D255" s="102">
        <v>0</v>
      </c>
      <c r="E255" s="102">
        <v>1.56999206542969</v>
      </c>
      <c r="F255" s="102">
        <v>0</v>
      </c>
      <c r="G255" s="102">
        <v>10.8799999952316</v>
      </c>
      <c r="H255" s="102">
        <v>7.83999967575073</v>
      </c>
      <c r="I255" s="102">
        <v>0</v>
      </c>
      <c r="J255" s="104">
        <f>VLOOKUP(A255,'2012 Data II'!B:C,2,FALSE)</f>
        <v>81.0100021362305</v>
      </c>
      <c r="K255" s="102" t="s">
        <v>27</v>
      </c>
      <c r="L255" s="102">
        <v>0</v>
      </c>
      <c r="M255" s="102">
        <v>100.494552612305</v>
      </c>
      <c r="N255" s="102">
        <v>0</v>
      </c>
      <c r="O255" s="102">
        <v>43.5379402637482</v>
      </c>
      <c r="P255" s="102">
        <v>8.4659598916769</v>
      </c>
      <c r="Q255" s="102">
        <v>0</v>
      </c>
      <c r="R255" s="103">
        <f>VLOOKUP(A255,'2012 Data II'!G:H,2,FALSE)</f>
        <v>68.453</v>
      </c>
      <c r="S255" s="102" t="s">
        <v>34</v>
      </c>
    </row>
    <row r="256" spans="1:19" ht="13.5">
      <c r="A256" s="102">
        <v>53200</v>
      </c>
      <c r="B256" s="102" t="s">
        <v>350</v>
      </c>
      <c r="C256" s="103">
        <f>VLOOKUP(A256,'2012 Data II'!L:M,2,FALSE)</f>
        <v>329533</v>
      </c>
      <c r="D256" s="102">
        <v>17.9900000686757</v>
      </c>
      <c r="E256" s="102">
        <v>43.3899999205023</v>
      </c>
      <c r="F256" s="102">
        <v>111.856999892392</v>
      </c>
      <c r="G256" s="102">
        <v>162.550999942468</v>
      </c>
      <c r="H256" s="102">
        <v>269.975999401882</v>
      </c>
      <c r="I256" s="102">
        <v>0</v>
      </c>
      <c r="J256" s="104">
        <f>VLOOKUP(A256,'2012 Data II'!B:C,2,FALSE)</f>
        <v>1283.19003295898</v>
      </c>
      <c r="K256" s="102" t="s">
        <v>27</v>
      </c>
      <c r="L256" s="102">
        <v>1089.53557151929</v>
      </c>
      <c r="M256" s="102">
        <v>2372.64067989215</v>
      </c>
      <c r="N256" s="102">
        <v>2411.60366326012</v>
      </c>
      <c r="O256" s="102">
        <v>1665.29535833257</v>
      </c>
      <c r="P256" s="102">
        <v>1106.22625192907</v>
      </c>
      <c r="Q256" s="102">
        <v>0</v>
      </c>
      <c r="R256" s="103">
        <f>VLOOKUP(A256,'2012 Data II'!G:H,2,FALSE)</f>
        <v>350.482</v>
      </c>
      <c r="S256" s="102" t="s">
        <v>34</v>
      </c>
    </row>
    <row r="257" spans="1:19" ht="13.5">
      <c r="A257" s="102">
        <v>53740</v>
      </c>
      <c r="B257" s="102" t="s">
        <v>214</v>
      </c>
      <c r="C257" s="103">
        <f>VLOOKUP(A257,'2012 Data II'!L:M,2,FALSE)</f>
        <v>143549</v>
      </c>
      <c r="D257" s="102">
        <v>19.2999987006187</v>
      </c>
      <c r="E257" s="102">
        <v>7.40599632263184</v>
      </c>
      <c r="F257" s="102">
        <v>44.2039949567989</v>
      </c>
      <c r="G257" s="102">
        <v>81.9520002966747</v>
      </c>
      <c r="H257" s="102">
        <v>66.7640005275607</v>
      </c>
      <c r="I257" s="102">
        <v>0</v>
      </c>
      <c r="J257" s="104">
        <f>VLOOKUP(A257,'2012 Data II'!B:C,2,FALSE)</f>
        <v>623.707992658019</v>
      </c>
      <c r="K257" s="102" t="s">
        <v>27</v>
      </c>
      <c r="L257" s="102">
        <v>1213.93337887526</v>
      </c>
      <c r="M257" s="102">
        <v>331.226085662842</v>
      </c>
      <c r="N257" s="102">
        <v>813.772563874722</v>
      </c>
      <c r="O257" s="102">
        <v>722.608945794404</v>
      </c>
      <c r="P257" s="102">
        <v>317.708210402168</v>
      </c>
      <c r="Q257" s="102">
        <v>0</v>
      </c>
      <c r="R257" s="103">
        <f>VLOOKUP(A257,'2012 Data II'!G:H,2,FALSE)</f>
        <v>349.417</v>
      </c>
      <c r="S257" s="102" t="s">
        <v>34</v>
      </c>
    </row>
    <row r="258" spans="1:19" ht="13.5">
      <c r="A258" s="102">
        <v>53794</v>
      </c>
      <c r="B258" s="102" t="s">
        <v>487</v>
      </c>
      <c r="C258" s="103">
        <f>VLOOKUP(A258,'2012 Data II'!L:M,2,FALSE)</f>
        <v>62866</v>
      </c>
      <c r="D258" s="102">
        <v>8.85999965667725</v>
      </c>
      <c r="E258" s="102">
        <v>0</v>
      </c>
      <c r="F258" s="102">
        <v>16.3500007381663</v>
      </c>
      <c r="G258" s="102">
        <v>43.5299998503178</v>
      </c>
      <c r="H258" s="102">
        <v>24.9100003987551</v>
      </c>
      <c r="I258" s="102">
        <v>0</v>
      </c>
      <c r="J258" s="104">
        <f>VLOOKUP(A258,'2012 Data II'!B:C,2,FALSE)</f>
        <v>365.240005493164</v>
      </c>
      <c r="K258" s="102" t="s">
        <v>27</v>
      </c>
      <c r="L258" s="102">
        <v>574.127980709076</v>
      </c>
      <c r="M258" s="102">
        <v>0</v>
      </c>
      <c r="N258" s="102">
        <v>582.291042119265</v>
      </c>
      <c r="O258" s="102">
        <v>596.850943517522</v>
      </c>
      <c r="P258" s="102">
        <v>120.658061728813</v>
      </c>
      <c r="Q258" s="102">
        <v>0</v>
      </c>
      <c r="R258" s="103">
        <f>VLOOKUP(A258,'2012 Data II'!G:H,2,FALSE)</f>
        <v>117.913</v>
      </c>
      <c r="S258" s="102" t="s">
        <v>34</v>
      </c>
    </row>
    <row r="259" spans="1:19" ht="13.5">
      <c r="A259" s="102">
        <v>54091</v>
      </c>
      <c r="B259" s="102" t="s">
        <v>254</v>
      </c>
      <c r="C259" s="103">
        <f>VLOOKUP(A259,'2012 Data II'!L:M,2,FALSE)</f>
        <v>79698</v>
      </c>
      <c r="D259" s="102">
        <v>8.51000022888184</v>
      </c>
      <c r="E259" s="102">
        <v>16.9070003032684</v>
      </c>
      <c r="F259" s="102">
        <v>32.1480002366006</v>
      </c>
      <c r="G259" s="102">
        <v>69.3440028056502</v>
      </c>
      <c r="H259" s="102">
        <v>69.2350006168708</v>
      </c>
      <c r="I259" s="102">
        <v>0</v>
      </c>
      <c r="J259" s="104">
        <f>VLOOKUP(A259,'2012 Data II'!B:C,2,FALSE)</f>
        <v>345.63000180386</v>
      </c>
      <c r="K259" s="102" t="s">
        <v>27</v>
      </c>
      <c r="L259" s="102">
        <v>345.241410374641</v>
      </c>
      <c r="M259" s="102">
        <v>369.217664998025</v>
      </c>
      <c r="N259" s="102">
        <v>294.83265782427</v>
      </c>
      <c r="O259" s="102">
        <v>487.237106457353</v>
      </c>
      <c r="P259" s="102">
        <v>211.832089270465</v>
      </c>
      <c r="Q259" s="102">
        <v>0</v>
      </c>
      <c r="R259" s="103">
        <f>VLOOKUP(A259,'2012 Data II'!G:H,2,FALSE)</f>
        <v>124.62</v>
      </c>
      <c r="S259" s="102" t="s">
        <v>34</v>
      </c>
    </row>
    <row r="260" spans="1:19" ht="13.5">
      <c r="A260" s="102">
        <v>54145</v>
      </c>
      <c r="B260" s="102" t="s">
        <v>68</v>
      </c>
      <c r="C260" s="103">
        <f>VLOOKUP(A260,'2012 Data II'!L:M,2,FALSE)</f>
        <v>51176</v>
      </c>
      <c r="D260" s="102">
        <v>0</v>
      </c>
      <c r="E260" s="102">
        <v>6.22000598907471</v>
      </c>
      <c r="F260" s="102">
        <v>8.36000609397888</v>
      </c>
      <c r="G260" s="102">
        <v>1.35999989509583</v>
      </c>
      <c r="H260" s="102">
        <v>4.27999925613403</v>
      </c>
      <c r="I260" s="102">
        <v>0</v>
      </c>
      <c r="J260" s="104">
        <f>VLOOKUP(A260,'2012 Data II'!B:C,2,FALSE)</f>
        <v>86.3099975585938</v>
      </c>
      <c r="K260" s="102" t="s">
        <v>27</v>
      </c>
      <c r="L260" s="102">
        <v>0</v>
      </c>
      <c r="M260" s="102">
        <v>465.936785697937</v>
      </c>
      <c r="N260" s="102">
        <v>229.182636335492</v>
      </c>
      <c r="O260" s="102">
        <v>2.25429990887642</v>
      </c>
      <c r="P260" s="102">
        <v>8.68282872438431</v>
      </c>
      <c r="Q260" s="102">
        <v>0</v>
      </c>
      <c r="R260" s="103">
        <f>VLOOKUP(A260,'2012 Data II'!G:H,2,FALSE)</f>
        <v>73.337</v>
      </c>
      <c r="S260" s="102" t="s">
        <v>34</v>
      </c>
    </row>
    <row r="261" spans="1:19" ht="13.5">
      <c r="A261" s="102">
        <v>55603</v>
      </c>
      <c r="B261" s="102" t="s">
        <v>568</v>
      </c>
      <c r="C261" s="103">
        <f>VLOOKUP(A261,'2012 Data II'!L:M,2,FALSE)</f>
        <v>77831</v>
      </c>
      <c r="D261" s="102">
        <v>14.4499972164631</v>
      </c>
      <c r="E261" s="102">
        <v>2.37000274658203</v>
      </c>
      <c r="F261" s="102">
        <v>19.7199981808662</v>
      </c>
      <c r="G261" s="102">
        <v>18.2500005960464</v>
      </c>
      <c r="H261" s="102">
        <v>98.7799986600876</v>
      </c>
      <c r="I261" s="102">
        <v>0</v>
      </c>
      <c r="J261" s="104">
        <f>VLOOKUP(A261,'2012 Data II'!B:C,2,FALSE)</f>
        <v>184.690000832081</v>
      </c>
      <c r="K261" s="102" t="s">
        <v>27</v>
      </c>
      <c r="L261" s="102">
        <v>627.665146425366</v>
      </c>
      <c r="M261" s="102">
        <v>48.8360371589661</v>
      </c>
      <c r="N261" s="102">
        <v>267.62372007966</v>
      </c>
      <c r="O261" s="102">
        <v>306.504225902259</v>
      </c>
      <c r="P261" s="102">
        <v>502.416765558068</v>
      </c>
      <c r="Q261" s="102">
        <v>0</v>
      </c>
      <c r="R261" s="103">
        <f>VLOOKUP(A261,'2012 Data II'!G:H,2,FALSE)</f>
        <v>140.749</v>
      </c>
      <c r="S261" s="102" t="s">
        <v>34</v>
      </c>
    </row>
    <row r="262" spans="1:19" ht="13.5">
      <c r="A262" s="102">
        <v>55981</v>
      </c>
      <c r="B262" s="102" t="s">
        <v>265</v>
      </c>
      <c r="C262" s="103">
        <f>VLOOKUP(A262,'2012 Data II'!L:M,2,FALSE)</f>
        <v>128780</v>
      </c>
      <c r="D262" s="102">
        <v>22.4999990463257</v>
      </c>
      <c r="E262" s="102">
        <v>0</v>
      </c>
      <c r="F262" s="102">
        <v>43.0700004827231</v>
      </c>
      <c r="G262" s="102">
        <v>77.9900022819638</v>
      </c>
      <c r="H262" s="102">
        <v>150.19999813661</v>
      </c>
      <c r="I262" s="102">
        <v>0</v>
      </c>
      <c r="J262" s="104">
        <f>VLOOKUP(A262,'2012 Data II'!B:C,2,FALSE)</f>
        <v>527.56999540329</v>
      </c>
      <c r="K262" s="102" t="s">
        <v>27</v>
      </c>
      <c r="L262" s="102">
        <v>756.317984193563</v>
      </c>
      <c r="M262" s="102">
        <v>0</v>
      </c>
      <c r="N262" s="102">
        <v>531.472794039641</v>
      </c>
      <c r="O262" s="102">
        <v>729.142146959901</v>
      </c>
      <c r="P262" s="102">
        <v>395.527390697971</v>
      </c>
      <c r="Q262" s="102">
        <v>0</v>
      </c>
      <c r="R262" s="103">
        <f>VLOOKUP(A262,'2012 Data II'!G:H,2,FALSE)</f>
        <v>298.605</v>
      </c>
      <c r="S262" s="102" t="s">
        <v>34</v>
      </c>
    </row>
    <row r="263" spans="1:19" ht="13.5">
      <c r="A263" s="102">
        <v>56116</v>
      </c>
      <c r="B263" s="102" t="s">
        <v>397</v>
      </c>
      <c r="C263" s="103">
        <f>VLOOKUP(A263,'2012 Data II'!L:M,2,FALSE)</f>
        <v>972091</v>
      </c>
      <c r="D263" s="102">
        <v>83.768000125885</v>
      </c>
      <c r="E263" s="102">
        <v>38.5810014009476</v>
      </c>
      <c r="F263" s="102">
        <v>271.912002187222</v>
      </c>
      <c r="G263" s="102">
        <v>590.43599784188</v>
      </c>
      <c r="H263" s="102">
        <v>445.550000327639</v>
      </c>
      <c r="I263" s="102">
        <v>1.05999994277954</v>
      </c>
      <c r="J263" s="104">
        <f>VLOOKUP(A263,'2012 Data II'!B:C,2,FALSE)</f>
        <v>3377.53195139021</v>
      </c>
      <c r="K263" s="102" t="s">
        <v>27</v>
      </c>
      <c r="L263" s="102">
        <v>6923.04612589628</v>
      </c>
      <c r="M263" s="102">
        <v>1574.03562977165</v>
      </c>
      <c r="N263" s="102">
        <v>6169.4840902295</v>
      </c>
      <c r="O263" s="102">
        <v>6401.51583511429</v>
      </c>
      <c r="P263" s="102">
        <v>1779.56730646116</v>
      </c>
      <c r="Q263" s="102">
        <v>1.00329986214638</v>
      </c>
      <c r="R263" s="103">
        <f>VLOOKUP(A263,'2012 Data II'!G:H,2,FALSE)</f>
        <v>3690.853</v>
      </c>
      <c r="S263" s="102" t="s">
        <v>34</v>
      </c>
    </row>
    <row r="264" spans="1:19" ht="13.5">
      <c r="A264" s="102">
        <v>56251</v>
      </c>
      <c r="B264" s="102" t="s">
        <v>69</v>
      </c>
      <c r="C264" s="103">
        <f>VLOOKUP(A264,'2012 Data II'!L:M,2,FALSE)</f>
        <v>110483</v>
      </c>
      <c r="D264" s="102">
        <v>0</v>
      </c>
      <c r="E264" s="102">
        <v>13.5099945068359</v>
      </c>
      <c r="F264" s="102">
        <v>38.3800102621317</v>
      </c>
      <c r="G264" s="102">
        <v>79.2230022773147</v>
      </c>
      <c r="H264" s="102">
        <v>70.7919998131692</v>
      </c>
      <c r="I264" s="102">
        <v>0</v>
      </c>
      <c r="J264" s="104">
        <f>VLOOKUP(A264,'2012 Data II'!B:C,2,FALSE)</f>
        <v>325.949989318848</v>
      </c>
      <c r="K264" s="102" t="s">
        <v>27</v>
      </c>
      <c r="L264" s="102">
        <v>0</v>
      </c>
      <c r="M264" s="102">
        <v>684.337162613869</v>
      </c>
      <c r="N264" s="102">
        <v>690.865768808872</v>
      </c>
      <c r="O264" s="102">
        <v>406.915718652308</v>
      </c>
      <c r="P264" s="102">
        <v>127.803048249334</v>
      </c>
      <c r="Q264" s="102">
        <v>0</v>
      </c>
      <c r="R264" s="103">
        <f>VLOOKUP(A264,'2012 Data II'!G:H,2,FALSE)</f>
        <v>249.36</v>
      </c>
      <c r="S264" s="102" t="s">
        <v>34</v>
      </c>
    </row>
    <row r="265" spans="1:19" ht="13.5">
      <c r="A265" s="102">
        <v>56602</v>
      </c>
      <c r="B265" s="102" t="s">
        <v>113</v>
      </c>
      <c r="C265" s="103">
        <f>VLOOKUP(A265,'2012 Data II'!L:M,2,FALSE)</f>
        <v>4919036</v>
      </c>
      <c r="D265" s="102">
        <v>131.272001802921</v>
      </c>
      <c r="E265" s="102">
        <v>207.456000564154</v>
      </c>
      <c r="F265" s="102">
        <v>706.703994599171</v>
      </c>
      <c r="G265" s="102">
        <v>971.890000293031</v>
      </c>
      <c r="H265" s="102">
        <v>1355.47499961662</v>
      </c>
      <c r="I265" s="102">
        <v>0</v>
      </c>
      <c r="J265" s="104">
        <f>VLOOKUP(A265,'2012 Data II'!B:C,2,FALSE)</f>
        <v>12185.9169330746</v>
      </c>
      <c r="K265" s="102" t="s">
        <v>27</v>
      </c>
      <c r="L265" s="102">
        <v>22770.4965008274</v>
      </c>
      <c r="M265" s="102">
        <v>18058.7406388372</v>
      </c>
      <c r="N265" s="102">
        <v>27930.5403094003</v>
      </c>
      <c r="O265" s="102">
        <v>21541.0392371514</v>
      </c>
      <c r="P265" s="102">
        <v>12553.7672189096</v>
      </c>
      <c r="Q265" s="102">
        <v>0</v>
      </c>
      <c r="R265" s="103" t="str">
        <f>VLOOKUP(A265,'2012 Data II'!G:H,2,FALSE)</f>
        <v>NULL</v>
      </c>
      <c r="S265" s="102" t="s">
        <v>34</v>
      </c>
    </row>
    <row r="266" spans="1:19" ht="13.5">
      <c r="A266" s="102">
        <v>56656</v>
      </c>
      <c r="B266" s="102" t="s">
        <v>644</v>
      </c>
      <c r="C266" s="103">
        <f>VLOOKUP(A266,'2012 Data II'!L:M,2,FALSE)</f>
        <v>66199</v>
      </c>
      <c r="D266" s="102">
        <v>4.70299983024597</v>
      </c>
      <c r="E266" s="102">
        <v>0</v>
      </c>
      <c r="F266" s="102">
        <v>49.1939985025674</v>
      </c>
      <c r="G266" s="102">
        <v>58.4340015919879</v>
      </c>
      <c r="H266" s="102">
        <v>73.2719992138445</v>
      </c>
      <c r="I266" s="102">
        <v>0.259999990463257</v>
      </c>
      <c r="J266" s="104">
        <f>VLOOKUP(A266,'2012 Data II'!B:C,2,FALSE)</f>
        <v>321.302992105484</v>
      </c>
      <c r="K266" s="102" t="s">
        <v>27</v>
      </c>
      <c r="L266" s="102">
        <v>206.096604492515</v>
      </c>
      <c r="M266" s="102">
        <v>0</v>
      </c>
      <c r="N266" s="102">
        <v>593.255984539632</v>
      </c>
      <c r="O266" s="102">
        <v>370.836254714057</v>
      </c>
      <c r="P266" s="102">
        <v>232.923003439792</v>
      </c>
      <c r="Q266" s="102">
        <v>0.59799998998642</v>
      </c>
      <c r="R266" s="103">
        <f>VLOOKUP(A266,'2012 Data II'!G:H,2,FALSE)</f>
        <v>355.208</v>
      </c>
      <c r="S266" s="102" t="s">
        <v>34</v>
      </c>
    </row>
    <row r="267" spans="1:19" ht="13.5">
      <c r="A267" s="102">
        <v>56926</v>
      </c>
      <c r="B267" s="102" t="s">
        <v>255</v>
      </c>
      <c r="C267" s="103">
        <f>VLOOKUP(A267,'2012 Data II'!L:M,2,FALSE)</f>
        <v>94355</v>
      </c>
      <c r="D267" s="102">
        <v>4.75</v>
      </c>
      <c r="E267" s="102">
        <v>0</v>
      </c>
      <c r="F267" s="102">
        <v>29.1600000783801</v>
      </c>
      <c r="G267" s="102">
        <v>31.2399995103478</v>
      </c>
      <c r="H267" s="102">
        <v>47.4119988456368</v>
      </c>
      <c r="I267" s="102">
        <v>0</v>
      </c>
      <c r="J267" s="104">
        <f>VLOOKUP(A267,'2012 Data II'!B:C,2,FALSE)</f>
        <v>382.879994630814</v>
      </c>
      <c r="K267" s="102" t="s">
        <v>27</v>
      </c>
      <c r="L267" s="102">
        <v>418.165545761585</v>
      </c>
      <c r="M267" s="102">
        <v>0</v>
      </c>
      <c r="N267" s="102">
        <v>352.596395477653</v>
      </c>
      <c r="O267" s="102">
        <v>301.928967600688</v>
      </c>
      <c r="P267" s="102">
        <v>296.480095944367</v>
      </c>
      <c r="Q267" s="102">
        <v>0</v>
      </c>
      <c r="R267" s="103">
        <f>VLOOKUP(A267,'2012 Data II'!G:H,2,FALSE)</f>
        <v>730</v>
      </c>
      <c r="S267" s="102" t="s">
        <v>34</v>
      </c>
    </row>
    <row r="268" spans="1:19" ht="13.5">
      <c r="A268" s="102">
        <v>57007</v>
      </c>
      <c r="B268" s="102" t="s">
        <v>312</v>
      </c>
      <c r="C268" s="103">
        <f>VLOOKUP(A268,'2012 Data II'!L:M,2,FALSE)</f>
        <v>99221</v>
      </c>
      <c r="D268" s="102">
        <v>11.2089996337891</v>
      </c>
      <c r="E268" s="102">
        <v>11.5320014953613</v>
      </c>
      <c r="F268" s="102">
        <v>38.1819958165288</v>
      </c>
      <c r="G268" s="102">
        <v>54.5580005086958</v>
      </c>
      <c r="H268" s="102">
        <v>139.082996122539</v>
      </c>
      <c r="I268" s="102">
        <v>0</v>
      </c>
      <c r="J268" s="104">
        <f>VLOOKUP(A268,'2012 Data II'!B:C,2,FALSE)</f>
        <v>556.838012695313</v>
      </c>
      <c r="K268" s="102" t="s">
        <v>27</v>
      </c>
      <c r="L268" s="102">
        <v>424.619714070112</v>
      </c>
      <c r="M268" s="102">
        <v>341.895483190194</v>
      </c>
      <c r="N268" s="102">
        <v>575.56157202553</v>
      </c>
      <c r="O268" s="102">
        <v>556.755868486594</v>
      </c>
      <c r="P268" s="102">
        <v>437.424728556143</v>
      </c>
      <c r="Q268" s="102">
        <v>0</v>
      </c>
      <c r="R268" s="103">
        <f>VLOOKUP(A268,'2012 Data II'!G:H,2,FALSE)</f>
        <v>164.5</v>
      </c>
      <c r="S268" s="102" t="s">
        <v>34</v>
      </c>
    </row>
    <row r="269" spans="1:19" ht="13.5">
      <c r="A269" s="102">
        <v>57466</v>
      </c>
      <c r="B269" s="102" t="s">
        <v>351</v>
      </c>
      <c r="C269" s="103">
        <f>VLOOKUP(A269,'2012 Data II'!L:M,2,FALSE)</f>
        <v>1308913</v>
      </c>
      <c r="D269" s="102">
        <v>100.039999732631</v>
      </c>
      <c r="E269" s="102">
        <v>64.9000000040978</v>
      </c>
      <c r="F269" s="102">
        <v>689.399998848676</v>
      </c>
      <c r="G269" s="102">
        <v>821.232998496271</v>
      </c>
      <c r="H269" s="102">
        <v>566.12699847226</v>
      </c>
      <c r="I269" s="102">
        <v>0</v>
      </c>
      <c r="J269" s="104">
        <f>VLOOKUP(A269,'2012 Data II'!B:C,2,FALSE)</f>
        <v>4284.26898757741</v>
      </c>
      <c r="K269" s="102" t="s">
        <v>27</v>
      </c>
      <c r="L269" s="102">
        <v>8632.05086610466</v>
      </c>
      <c r="M269" s="102">
        <v>2902.53573857248</v>
      </c>
      <c r="N269" s="102">
        <v>9703.92080376809</v>
      </c>
      <c r="O269" s="102">
        <v>4722.81873483193</v>
      </c>
      <c r="P269" s="102">
        <v>1498.43528829888</v>
      </c>
      <c r="Q269" s="102">
        <v>0</v>
      </c>
      <c r="R269" s="103">
        <f>VLOOKUP(A269,'2012 Data II'!G:H,2,FALSE)</f>
        <v>1675.953</v>
      </c>
      <c r="S269" s="102" t="s">
        <v>34</v>
      </c>
    </row>
    <row r="270" spans="1:19" ht="13.5">
      <c r="A270" s="102">
        <v>57628</v>
      </c>
      <c r="B270" s="102" t="s">
        <v>645</v>
      </c>
      <c r="C270" s="103">
        <f>VLOOKUP(A270,'2012 Data II'!L:M,2,FALSE)</f>
        <v>2388593</v>
      </c>
      <c r="D270" s="102">
        <v>209.681990623474</v>
      </c>
      <c r="E270" s="102">
        <v>133.334012908861</v>
      </c>
      <c r="F270" s="102">
        <v>194.74999138061</v>
      </c>
      <c r="G270" s="102">
        <v>1630.1940009743</v>
      </c>
      <c r="H270" s="102">
        <v>1185.14899100084</v>
      </c>
      <c r="I270" s="102">
        <v>0.28700065612793</v>
      </c>
      <c r="J270" s="104">
        <f>VLOOKUP(A270,'2012 Data II'!B:C,2,FALSE)</f>
        <v>8981.85306239873</v>
      </c>
      <c r="K270" s="102" t="s">
        <v>27</v>
      </c>
      <c r="L270" s="102">
        <v>20309.7415524721</v>
      </c>
      <c r="M270" s="102">
        <v>8931.87697789073</v>
      </c>
      <c r="N270" s="102">
        <v>6011.12045818195</v>
      </c>
      <c r="O270" s="102">
        <v>17690.6856470797</v>
      </c>
      <c r="P270" s="102">
        <v>4575.82164935005</v>
      </c>
      <c r="Q270" s="102">
        <v>0.370230838656425</v>
      </c>
      <c r="R270" s="103">
        <f>VLOOKUP(A270,'2012 Data II'!G:H,2,FALSE)</f>
        <v>8101.225</v>
      </c>
      <c r="S270" s="102" t="s">
        <v>34</v>
      </c>
    </row>
    <row r="271" spans="1:19" ht="13.5">
      <c r="A271" s="102">
        <v>57709</v>
      </c>
      <c r="B271" s="102" t="s">
        <v>646</v>
      </c>
      <c r="C271" s="103">
        <f>VLOOKUP(A271,'2012 Data II'!L:M,2,FALSE)</f>
        <v>533015</v>
      </c>
      <c r="D271" s="102">
        <v>19.8899993896484</v>
      </c>
      <c r="E271" s="102">
        <v>15.3770001679659</v>
      </c>
      <c r="F271" s="102">
        <v>133.205000370741</v>
      </c>
      <c r="G271" s="102">
        <v>119.414000175893</v>
      </c>
      <c r="H271" s="102">
        <v>109.655003007501</v>
      </c>
      <c r="I271" s="102">
        <v>0</v>
      </c>
      <c r="J271" s="104">
        <f>VLOOKUP(A271,'2012 Data II'!B:C,2,FALSE)</f>
        <v>1154.26694869995</v>
      </c>
      <c r="K271" s="102" t="s">
        <v>27</v>
      </c>
      <c r="L271" s="102">
        <v>5128.20275515318</v>
      </c>
      <c r="M271" s="102">
        <v>516.690208613873</v>
      </c>
      <c r="N271" s="102">
        <v>3727.45905658603</v>
      </c>
      <c r="O271" s="102">
        <v>1688.13981828652</v>
      </c>
      <c r="P271" s="102">
        <v>449.849775847979</v>
      </c>
      <c r="Q271" s="102">
        <v>0</v>
      </c>
      <c r="R271" s="103">
        <f>VLOOKUP(A271,'2012 Data II'!G:H,2,FALSE)</f>
        <v>1059.255</v>
      </c>
      <c r="S271" s="102" t="s">
        <v>34</v>
      </c>
    </row>
    <row r="272" spans="1:19" ht="13.5">
      <c r="A272" s="102">
        <v>57736</v>
      </c>
      <c r="B272" s="102" t="s">
        <v>211</v>
      </c>
      <c r="C272" s="103">
        <f>VLOOKUP(A272,'2012 Data II'!L:M,2,FALSE)</f>
        <v>69491</v>
      </c>
      <c r="D272" s="102">
        <v>9.94100189208984</v>
      </c>
      <c r="E272" s="102">
        <v>0</v>
      </c>
      <c r="F272" s="102">
        <v>20.6800016798079</v>
      </c>
      <c r="G272" s="102">
        <v>35.114999525249</v>
      </c>
      <c r="H272" s="102">
        <v>51.6240000426769</v>
      </c>
      <c r="I272" s="102">
        <v>0</v>
      </c>
      <c r="J272" s="104">
        <f>VLOOKUP(A272,'2012 Data II'!B:C,2,FALSE)</f>
        <v>357.467010498047</v>
      </c>
      <c r="K272" s="102" t="s">
        <v>27</v>
      </c>
      <c r="L272" s="102">
        <v>193.802965145558</v>
      </c>
      <c r="M272" s="102">
        <v>0</v>
      </c>
      <c r="N272" s="102">
        <v>434.378397824243</v>
      </c>
      <c r="O272" s="102">
        <v>286.536385372281</v>
      </c>
      <c r="P272" s="102">
        <v>176.410145880014</v>
      </c>
      <c r="Q272" s="102">
        <v>0</v>
      </c>
      <c r="R272" s="103">
        <f>VLOOKUP(A272,'2012 Data II'!G:H,2,FALSE)</f>
        <v>320.005</v>
      </c>
      <c r="S272" s="102" t="s">
        <v>34</v>
      </c>
    </row>
    <row r="273" spans="1:19" ht="13.5">
      <c r="A273" s="102">
        <v>57925</v>
      </c>
      <c r="B273" s="102" t="s">
        <v>43</v>
      </c>
      <c r="C273" s="103">
        <f>VLOOKUP(A273,'2012 Data II'!L:M,2,FALSE)</f>
        <v>317605</v>
      </c>
      <c r="D273" s="102">
        <v>50.9480013847351</v>
      </c>
      <c r="E273" s="102">
        <v>0</v>
      </c>
      <c r="F273" s="102">
        <v>139.803008202231</v>
      </c>
      <c r="G273" s="102">
        <v>198.446002397686</v>
      </c>
      <c r="H273" s="102">
        <v>181.664002057165</v>
      </c>
      <c r="I273" s="102">
        <v>0</v>
      </c>
      <c r="J273" s="104">
        <f>VLOOKUP(A273,'2012 Data II'!B:C,2,FALSE)</f>
        <v>1647.93004608154</v>
      </c>
      <c r="K273" s="102" t="s">
        <v>27</v>
      </c>
      <c r="L273" s="102">
        <v>2933.57216600142</v>
      </c>
      <c r="M273" s="102">
        <v>0</v>
      </c>
      <c r="N273" s="102">
        <v>2610.93256923324</v>
      </c>
      <c r="O273" s="102">
        <v>2125.02166438289</v>
      </c>
      <c r="P273" s="102">
        <v>1039.57004558589</v>
      </c>
      <c r="Q273" s="102">
        <v>0</v>
      </c>
      <c r="R273" s="103">
        <f>VLOOKUP(A273,'2012 Data II'!G:H,2,FALSE)</f>
        <v>2267</v>
      </c>
      <c r="S273" s="102" t="s">
        <v>34</v>
      </c>
    </row>
    <row r="274" spans="1:19" ht="13.5">
      <c r="A274" s="102">
        <v>58006</v>
      </c>
      <c r="B274" s="102" t="s">
        <v>70</v>
      </c>
      <c r="C274" s="103">
        <f>VLOOKUP(A274,'2012 Data II'!L:M,2,FALSE)</f>
        <v>310945</v>
      </c>
      <c r="D274" s="102">
        <v>0</v>
      </c>
      <c r="E274" s="102">
        <v>16.5800018310547</v>
      </c>
      <c r="F274" s="102">
        <v>59.1079958304763</v>
      </c>
      <c r="G274" s="102">
        <v>113.021999932826</v>
      </c>
      <c r="H274" s="102">
        <v>163.316995318979</v>
      </c>
      <c r="I274" s="102">
        <v>0</v>
      </c>
      <c r="J274" s="104">
        <f>VLOOKUP(A274,'2012 Data II'!B:C,2,FALSE)</f>
        <v>797.18999505043</v>
      </c>
      <c r="K274" s="102" t="s">
        <v>27</v>
      </c>
      <c r="L274" s="102">
        <v>0</v>
      </c>
      <c r="M274" s="102">
        <v>1827.04472136497</v>
      </c>
      <c r="N274" s="102">
        <v>1308.12633563578</v>
      </c>
      <c r="O274" s="102">
        <v>1376.22589277104</v>
      </c>
      <c r="P274" s="102">
        <v>654.177566807717</v>
      </c>
      <c r="Q274" s="102">
        <v>0</v>
      </c>
      <c r="R274" s="103">
        <f>VLOOKUP(A274,'2012 Data II'!G:H,2,FALSE)</f>
        <v>641.296</v>
      </c>
      <c r="S274" s="102" t="s">
        <v>34</v>
      </c>
    </row>
    <row r="275" spans="1:19" ht="13.5">
      <c r="A275" s="102">
        <v>58168</v>
      </c>
      <c r="B275" s="102" t="s">
        <v>647</v>
      </c>
      <c r="C275" s="103">
        <f>VLOOKUP(A275,'2012 Data II'!L:M,2,FALSE)</f>
        <v>56508</v>
      </c>
      <c r="D275" s="102">
        <v>16.9780025556684</v>
      </c>
      <c r="E275" s="102">
        <v>13.9690008163452</v>
      </c>
      <c r="F275" s="102">
        <v>21.7669997215271</v>
      </c>
      <c r="G275" s="102">
        <v>63.4979996909387</v>
      </c>
      <c r="H275" s="102">
        <v>63.0439991652966</v>
      </c>
      <c r="I275" s="102">
        <v>0</v>
      </c>
      <c r="J275" s="104">
        <f>VLOOKUP(A275,'2012 Data II'!B:C,2,FALSE)</f>
        <v>451.909992218018</v>
      </c>
      <c r="K275" s="102" t="s">
        <v>27</v>
      </c>
      <c r="L275" s="102">
        <v>410.199553340673</v>
      </c>
      <c r="M275" s="102">
        <v>86.2725507616997</v>
      </c>
      <c r="N275" s="102">
        <v>196.272511284798</v>
      </c>
      <c r="O275" s="102">
        <v>285.704635916278</v>
      </c>
      <c r="P275" s="102">
        <v>153.511847458081</v>
      </c>
      <c r="Q275" s="102">
        <v>0</v>
      </c>
      <c r="R275" s="103">
        <f>VLOOKUP(A275,'2012 Data II'!G:H,2,FALSE)</f>
        <v>140</v>
      </c>
      <c r="S275" s="102" t="s">
        <v>34</v>
      </c>
    </row>
    <row r="276" spans="1:19" ht="13.5">
      <c r="A276" s="102">
        <v>58330</v>
      </c>
      <c r="B276" s="102" t="s">
        <v>173</v>
      </c>
      <c r="C276" s="103">
        <f>VLOOKUP(A276,'2012 Data II'!L:M,2,FALSE)</f>
        <v>113818</v>
      </c>
      <c r="D276" s="102">
        <v>15.3700008392334</v>
      </c>
      <c r="E276" s="102">
        <v>0</v>
      </c>
      <c r="F276" s="102">
        <v>44.4300019750372</v>
      </c>
      <c r="G276" s="102">
        <v>107.159999066964</v>
      </c>
      <c r="H276" s="102">
        <v>123.699999778066</v>
      </c>
      <c r="I276" s="102">
        <v>0</v>
      </c>
      <c r="J276" s="104">
        <f>VLOOKUP(A276,'2012 Data II'!B:C,2,FALSE)</f>
        <v>541.169982910156</v>
      </c>
      <c r="K276" s="102" t="s">
        <v>27</v>
      </c>
      <c r="L276" s="102">
        <v>929.6500236094</v>
      </c>
      <c r="M276" s="102">
        <v>0</v>
      </c>
      <c r="N276" s="102">
        <v>911.439252253622</v>
      </c>
      <c r="O276" s="102">
        <v>731.323018678813</v>
      </c>
      <c r="P276" s="102">
        <v>309.271171582863</v>
      </c>
      <c r="Q276" s="102">
        <v>0</v>
      </c>
      <c r="R276" s="103">
        <f>VLOOKUP(A276,'2012 Data II'!G:H,2,FALSE)</f>
        <v>203.966</v>
      </c>
      <c r="S276" s="102" t="s">
        <v>34</v>
      </c>
    </row>
    <row r="277" spans="1:19" ht="13.5">
      <c r="A277" s="102">
        <v>58357</v>
      </c>
      <c r="B277" s="102" t="s">
        <v>195</v>
      </c>
      <c r="C277" s="103">
        <f>VLOOKUP(A277,'2012 Data II'!L:M,2,FALSE)</f>
        <v>53153</v>
      </c>
      <c r="D277" s="102">
        <v>15.202999830246</v>
      </c>
      <c r="E277" s="102">
        <v>0</v>
      </c>
      <c r="F277" s="102">
        <v>13.1279993057251</v>
      </c>
      <c r="G277" s="102">
        <v>42.6289971340448</v>
      </c>
      <c r="H277" s="102">
        <v>48.197000708431</v>
      </c>
      <c r="I277" s="102">
        <v>2.21199989318848</v>
      </c>
      <c r="J277" s="104">
        <f>VLOOKUP(A277,'2012 Data II'!B:C,2,FALSE)</f>
        <v>181.705001831055</v>
      </c>
      <c r="K277" s="102" t="s">
        <v>27</v>
      </c>
      <c r="L277" s="102">
        <v>809.747273668647</v>
      </c>
      <c r="M277" s="102">
        <v>0</v>
      </c>
      <c r="N277" s="102">
        <v>200.747119687498</v>
      </c>
      <c r="O277" s="102">
        <v>426.2899538395</v>
      </c>
      <c r="P277" s="102">
        <v>153.437501494074</v>
      </c>
      <c r="Q277" s="102">
        <v>1.99079993367195</v>
      </c>
      <c r="R277" s="103">
        <f>VLOOKUP(A277,'2012 Data II'!G:H,2,FALSE)</f>
        <v>420.647</v>
      </c>
      <c r="S277" s="102" t="s">
        <v>34</v>
      </c>
    </row>
    <row r="278" spans="1:19" ht="13.5">
      <c r="A278" s="102">
        <v>58600</v>
      </c>
      <c r="B278" s="102" t="s">
        <v>44</v>
      </c>
      <c r="C278" s="103">
        <f>VLOOKUP(A278,'2012 Data II'!L:M,2,FALSE)</f>
        <v>196892</v>
      </c>
      <c r="D278" s="102">
        <v>38.4439868908376</v>
      </c>
      <c r="E278" s="102">
        <v>6.60500001907349</v>
      </c>
      <c r="F278" s="102">
        <v>69.3610243117437</v>
      </c>
      <c r="G278" s="102">
        <v>164.293991647661</v>
      </c>
      <c r="H278" s="102">
        <v>198.990000672056</v>
      </c>
      <c r="I278" s="102">
        <v>0</v>
      </c>
      <c r="J278" s="104">
        <f>VLOOKUP(A278,'2012 Data II'!B:C,2,FALSE)</f>
        <v>1322.47998428345</v>
      </c>
      <c r="K278" s="102" t="s">
        <v>27</v>
      </c>
      <c r="L278" s="102">
        <v>2339.64611191303</v>
      </c>
      <c r="M278" s="102">
        <v>161.072416994721</v>
      </c>
      <c r="N278" s="102">
        <v>1553.37819617242</v>
      </c>
      <c r="O278" s="102">
        <v>2084.84750271868</v>
      </c>
      <c r="P278" s="102">
        <v>889.277462648955</v>
      </c>
      <c r="Q278" s="102">
        <v>0</v>
      </c>
      <c r="R278" s="103">
        <f>VLOOKUP(A278,'2012 Data II'!G:H,2,FALSE)</f>
        <v>1694</v>
      </c>
      <c r="S278" s="102" t="s">
        <v>34</v>
      </c>
    </row>
    <row r="279" spans="1:19" ht="13.5">
      <c r="A279" s="102">
        <v>59275</v>
      </c>
      <c r="B279" s="102" t="s">
        <v>344</v>
      </c>
      <c r="C279" s="103">
        <f>VLOOKUP(A279,'2012 Data II'!L:M,2,FALSE)</f>
        <v>55997</v>
      </c>
      <c r="D279" s="102">
        <v>11.9899922013283</v>
      </c>
      <c r="E279" s="102">
        <v>2.65000009536743</v>
      </c>
      <c r="F279" s="102">
        <v>22.1399991512299</v>
      </c>
      <c r="G279" s="102">
        <v>34.000003170222</v>
      </c>
      <c r="H279" s="102">
        <v>53.4300005100667</v>
      </c>
      <c r="I279" s="102">
        <v>0</v>
      </c>
      <c r="J279" s="104">
        <f>VLOOKUP(A279,'2012 Data II'!B:C,2,FALSE)</f>
        <v>189.220004275441</v>
      </c>
      <c r="K279" s="102" t="s">
        <v>27</v>
      </c>
      <c r="L279" s="102">
        <v>413.248862683773</v>
      </c>
      <c r="M279" s="102">
        <v>4.76999998092651</v>
      </c>
      <c r="N279" s="102">
        <v>407.363574124873</v>
      </c>
      <c r="O279" s="102">
        <v>285.35057124868</v>
      </c>
      <c r="P279" s="102">
        <v>150.482949847006</v>
      </c>
      <c r="Q279" s="102">
        <v>0</v>
      </c>
      <c r="R279" s="103">
        <f>VLOOKUP(A279,'2012 Data II'!G:H,2,FALSE)</f>
        <v>58</v>
      </c>
      <c r="S279" s="102" t="s">
        <v>34</v>
      </c>
    </row>
    <row r="280" spans="1:19" ht="13.5">
      <c r="A280" s="102">
        <v>59410</v>
      </c>
      <c r="B280" s="102" t="s">
        <v>294</v>
      </c>
      <c r="C280" s="103">
        <f>VLOOKUP(A280,'2012 Data II'!L:M,2,FALSE)</f>
        <v>54368</v>
      </c>
      <c r="D280" s="102">
        <v>1.70400032401085</v>
      </c>
      <c r="E280" s="102">
        <v>0</v>
      </c>
      <c r="F280" s="102">
        <v>49.3279993236065</v>
      </c>
      <c r="G280" s="102">
        <v>30.6390003561974</v>
      </c>
      <c r="H280" s="102">
        <v>73.7260003173724</v>
      </c>
      <c r="I280" s="102">
        <v>0</v>
      </c>
      <c r="J280" s="104">
        <f>VLOOKUP(A280,'2012 Data II'!B:C,2,FALSE)</f>
        <v>356.82799243927</v>
      </c>
      <c r="K280" s="102" t="s">
        <v>27</v>
      </c>
      <c r="L280" s="102">
        <v>78.1361013501883</v>
      </c>
      <c r="M280" s="102">
        <v>0</v>
      </c>
      <c r="N280" s="102">
        <v>808.832239992917</v>
      </c>
      <c r="O280" s="102">
        <v>250.069984120317</v>
      </c>
      <c r="P280" s="102">
        <v>180.023306991847</v>
      </c>
      <c r="Q280" s="102">
        <v>0</v>
      </c>
      <c r="R280" s="103">
        <f>VLOOKUP(A280,'2012 Data II'!G:H,2,FALSE)</f>
        <v>233.881</v>
      </c>
      <c r="S280" s="102" t="s">
        <v>34</v>
      </c>
    </row>
    <row r="281" spans="1:19" ht="13.5">
      <c r="A281" s="102">
        <v>60490</v>
      </c>
      <c r="B281" s="102" t="s">
        <v>339</v>
      </c>
      <c r="C281" s="103">
        <f>VLOOKUP(A281,'2012 Data II'!L:M,2,FALSE)</f>
        <v>51174</v>
      </c>
      <c r="D281" s="102">
        <v>7.26998901367188</v>
      </c>
      <c r="E281" s="102">
        <v>0.55999755859375</v>
      </c>
      <c r="F281" s="102">
        <v>15.5029998123646</v>
      </c>
      <c r="G281" s="102">
        <v>67.8939978629351</v>
      </c>
      <c r="H281" s="102">
        <v>47.9070003032684</v>
      </c>
      <c r="I281" s="102">
        <v>0</v>
      </c>
      <c r="J281" s="104">
        <f>VLOOKUP(A281,'2012 Data II'!B:C,2,FALSE)</f>
        <v>194.799991607666</v>
      </c>
      <c r="K281" s="102" t="s">
        <v>27</v>
      </c>
      <c r="L281" s="102">
        <v>437.082989275455</v>
      </c>
      <c r="M281" s="102">
        <v>16.8413664102554</v>
      </c>
      <c r="N281" s="102">
        <v>304.21445521526</v>
      </c>
      <c r="O281" s="102">
        <v>385.790298212203</v>
      </c>
      <c r="P281" s="102">
        <v>119.292578083347</v>
      </c>
      <c r="Q281" s="102">
        <v>0</v>
      </c>
      <c r="R281" s="103">
        <f>VLOOKUP(A281,'2012 Data II'!G:H,2,FALSE)</f>
        <v>156</v>
      </c>
      <c r="S281" s="102" t="s">
        <v>34</v>
      </c>
    </row>
    <row r="282" spans="1:19" ht="13.5">
      <c r="A282" s="102">
        <v>60625</v>
      </c>
      <c r="B282" s="102" t="s">
        <v>155</v>
      </c>
      <c r="C282" s="103">
        <f>VLOOKUP(A282,'2012 Data II'!L:M,2,FALSE)</f>
        <v>90673</v>
      </c>
      <c r="D282" s="102">
        <v>0</v>
      </c>
      <c r="E282" s="102">
        <v>9.31999969482422</v>
      </c>
      <c r="F282" s="102">
        <v>49.1699994364753</v>
      </c>
      <c r="G282" s="102">
        <v>98.8799999915063</v>
      </c>
      <c r="H282" s="102">
        <v>59.2389995139092</v>
      </c>
      <c r="I282" s="102">
        <v>0</v>
      </c>
      <c r="J282" s="104">
        <f>VLOOKUP(A282,'2012 Data II'!B:C,2,FALSE)</f>
        <v>401.229994416237</v>
      </c>
      <c r="K282" s="102" t="s">
        <v>27</v>
      </c>
      <c r="L282" s="102">
        <v>0</v>
      </c>
      <c r="M282" s="102">
        <v>105.404646124691</v>
      </c>
      <c r="N282" s="102">
        <v>582.483499997295</v>
      </c>
      <c r="O282" s="102">
        <v>542.931038713898</v>
      </c>
      <c r="P282" s="102">
        <v>146.096909799147</v>
      </c>
      <c r="Q282" s="102">
        <v>0</v>
      </c>
      <c r="R282" s="103">
        <f>VLOOKUP(A282,'2012 Data II'!G:H,2,FALSE)</f>
        <v>426</v>
      </c>
      <c r="S282" s="102" t="s">
        <v>34</v>
      </c>
    </row>
    <row r="283" spans="1:19" ht="13.5">
      <c r="A283" s="102">
        <v>60841</v>
      </c>
      <c r="B283" s="102" t="s">
        <v>196</v>
      </c>
      <c r="C283" s="103">
        <f>VLOOKUP(A283,'2012 Data II'!L:M,2,FALSE)</f>
        <v>154729</v>
      </c>
      <c r="D283" s="102">
        <v>5.43200016021729</v>
      </c>
      <c r="E283" s="102">
        <v>16.6729982271791</v>
      </c>
      <c r="F283" s="102">
        <v>52.0150009803474</v>
      </c>
      <c r="G283" s="102">
        <v>138.710999563336</v>
      </c>
      <c r="H283" s="102">
        <v>124.168999832124</v>
      </c>
      <c r="I283" s="102">
        <v>0</v>
      </c>
      <c r="J283" s="104">
        <f>VLOOKUP(A283,'2012 Data II'!B:C,2,FALSE)</f>
        <v>658.902984619141</v>
      </c>
      <c r="K283" s="102" t="s">
        <v>27</v>
      </c>
      <c r="L283" s="102">
        <v>116.669344596565</v>
      </c>
      <c r="M283" s="102">
        <v>685.701465934515</v>
      </c>
      <c r="N283" s="102">
        <v>883.26334589906</v>
      </c>
      <c r="O283" s="102">
        <v>1005.71279282533</v>
      </c>
      <c r="P283" s="102">
        <v>462.25165122468</v>
      </c>
      <c r="Q283" s="102">
        <v>0</v>
      </c>
      <c r="R283" s="103">
        <f>VLOOKUP(A283,'2012 Data II'!G:H,2,FALSE)</f>
        <v>442.249</v>
      </c>
      <c r="S283" s="102" t="s">
        <v>34</v>
      </c>
    </row>
    <row r="284" spans="1:19" ht="13.5">
      <c r="A284" s="102">
        <v>60895</v>
      </c>
      <c r="B284" s="102" t="s">
        <v>648</v>
      </c>
      <c r="C284" s="103">
        <f>VLOOKUP(A284,'2012 Data II'!L:M,2,FALSE)</f>
        <v>122984</v>
      </c>
      <c r="D284" s="102">
        <v>0</v>
      </c>
      <c r="E284" s="102">
        <v>19.9699994325638</v>
      </c>
      <c r="F284" s="102">
        <v>89.9000002518296</v>
      </c>
      <c r="G284" s="102">
        <v>89.8299946691841</v>
      </c>
      <c r="H284" s="102">
        <v>84.7600008938462</v>
      </c>
      <c r="I284" s="102">
        <v>0</v>
      </c>
      <c r="J284" s="104">
        <f>VLOOKUP(A284,'2012 Data II'!B:C,2,FALSE)</f>
        <v>476.490006446838</v>
      </c>
      <c r="K284" s="102" t="s">
        <v>27</v>
      </c>
      <c r="L284" s="102">
        <v>0</v>
      </c>
      <c r="M284" s="102">
        <v>836.013972997665</v>
      </c>
      <c r="N284" s="102">
        <v>2885.03664381802</v>
      </c>
      <c r="O284" s="102">
        <v>990.118297436042</v>
      </c>
      <c r="P284" s="102">
        <v>360.584512620233</v>
      </c>
      <c r="Q284" s="102">
        <v>0</v>
      </c>
      <c r="R284" s="103">
        <f>VLOOKUP(A284,'2012 Data II'!G:H,2,FALSE)</f>
        <v>325.161</v>
      </c>
      <c r="S284" s="102" t="s">
        <v>34</v>
      </c>
    </row>
    <row r="285" spans="1:19" ht="13.5">
      <c r="A285" s="102">
        <v>60976</v>
      </c>
      <c r="B285" s="102" t="s">
        <v>138</v>
      </c>
      <c r="C285" s="103">
        <f>VLOOKUP(A285,'2012 Data II'!L:M,2,FALSE)</f>
        <v>95909</v>
      </c>
      <c r="D285" s="102">
        <v>15.1359977722168</v>
      </c>
      <c r="E285" s="102">
        <v>0</v>
      </c>
      <c r="F285" s="102">
        <v>109.565003871918</v>
      </c>
      <c r="G285" s="102">
        <v>89.9560087732971</v>
      </c>
      <c r="H285" s="102">
        <v>133.214005559683</v>
      </c>
      <c r="I285" s="102">
        <v>0</v>
      </c>
      <c r="J285" s="104">
        <f>VLOOKUP(A285,'2012 Data II'!B:C,2,FALSE)</f>
        <v>463.373009681702</v>
      </c>
      <c r="K285" s="102" t="s">
        <v>27</v>
      </c>
      <c r="L285" s="102">
        <v>793.724337160587</v>
      </c>
      <c r="M285" s="102">
        <v>0</v>
      </c>
      <c r="N285" s="102">
        <v>1012.84755468555</v>
      </c>
      <c r="O285" s="102">
        <v>398.711746347224</v>
      </c>
      <c r="P285" s="102">
        <v>412.001151321456</v>
      </c>
      <c r="Q285" s="102">
        <v>0</v>
      </c>
      <c r="R285" s="103">
        <f>VLOOKUP(A285,'2012 Data II'!G:H,2,FALSE)</f>
        <v>204</v>
      </c>
      <c r="S285" s="102" t="s">
        <v>34</v>
      </c>
    </row>
    <row r="286" spans="1:19" ht="13.5">
      <c r="A286" s="102">
        <v>61057</v>
      </c>
      <c r="B286" s="102" t="s">
        <v>71</v>
      </c>
      <c r="C286" s="103">
        <f>VLOOKUP(A286,'2012 Data II'!L:M,2,FALSE)</f>
        <v>79867</v>
      </c>
      <c r="D286" s="102">
        <v>0</v>
      </c>
      <c r="E286" s="102">
        <v>9.80000019073486</v>
      </c>
      <c r="F286" s="102">
        <v>21.9619998410344</v>
      </c>
      <c r="G286" s="102">
        <v>22.6039990466088</v>
      </c>
      <c r="H286" s="102">
        <v>50.9340001009405</v>
      </c>
      <c r="I286" s="102">
        <v>0</v>
      </c>
      <c r="J286" s="104">
        <f>VLOOKUP(A286,'2012 Data II'!B:C,2,FALSE)</f>
        <v>181.469996452332</v>
      </c>
      <c r="K286" s="102" t="s">
        <v>27</v>
      </c>
      <c r="L286" s="102">
        <v>0</v>
      </c>
      <c r="M286" s="102">
        <v>430.583039574325</v>
      </c>
      <c r="N286" s="102">
        <v>248.305839248002</v>
      </c>
      <c r="O286" s="102">
        <v>173.632225668058</v>
      </c>
      <c r="P286" s="102">
        <v>229.01394947432</v>
      </c>
      <c r="Q286" s="102">
        <v>0</v>
      </c>
      <c r="R286" s="103">
        <f>VLOOKUP(A286,'2012 Data II'!G:H,2,FALSE)</f>
        <v>140.617</v>
      </c>
      <c r="S286" s="102" t="s">
        <v>34</v>
      </c>
    </row>
    <row r="287" spans="1:19" ht="13.5">
      <c r="A287" s="102">
        <v>61165</v>
      </c>
      <c r="B287" s="102" t="s">
        <v>501</v>
      </c>
      <c r="C287" s="103">
        <f>VLOOKUP(A287,'2012 Data II'!L:M,2,FALSE)</f>
        <v>197155</v>
      </c>
      <c r="D287" s="102">
        <v>7.84899997711182</v>
      </c>
      <c r="E287" s="102">
        <v>16.8320007324219</v>
      </c>
      <c r="F287" s="102">
        <v>45.7689988985658</v>
      </c>
      <c r="G287" s="102">
        <v>128.444002199918</v>
      </c>
      <c r="H287" s="102">
        <v>108.74400001578</v>
      </c>
      <c r="I287" s="102">
        <v>0</v>
      </c>
      <c r="J287" s="104">
        <f>VLOOKUP(A287,'2012 Data II'!B:C,2,FALSE)</f>
        <v>963.475002348423</v>
      </c>
      <c r="K287" s="102" t="s">
        <v>27</v>
      </c>
      <c r="L287" s="102">
        <v>628.522018432617</v>
      </c>
      <c r="M287" s="102">
        <v>1274.52872942388</v>
      </c>
      <c r="N287" s="102">
        <v>774.86648691562</v>
      </c>
      <c r="O287" s="102">
        <v>1290.78563763946</v>
      </c>
      <c r="P287" s="102">
        <v>542.572265337687</v>
      </c>
      <c r="Q287" s="102">
        <v>0</v>
      </c>
      <c r="R287" s="103">
        <f>VLOOKUP(A287,'2012 Data II'!G:H,2,FALSE)</f>
        <v>562.492</v>
      </c>
      <c r="S287" s="102" t="s">
        <v>34</v>
      </c>
    </row>
    <row r="288" spans="1:19" ht="13.5">
      <c r="A288" s="102">
        <v>61273</v>
      </c>
      <c r="B288" s="102" t="s">
        <v>296</v>
      </c>
      <c r="C288" s="103">
        <f>VLOOKUP(A288,'2012 Data II'!L:M,2,FALSE)</f>
        <v>749935</v>
      </c>
      <c r="D288" s="102">
        <v>128.984997987747</v>
      </c>
      <c r="E288" s="102">
        <v>48.6400027275085</v>
      </c>
      <c r="F288" s="102">
        <v>281.476003447548</v>
      </c>
      <c r="G288" s="102">
        <v>442.820001266897</v>
      </c>
      <c r="H288" s="102">
        <v>456.005998008884</v>
      </c>
      <c r="I288" s="102">
        <v>0</v>
      </c>
      <c r="J288" s="104">
        <f>VLOOKUP(A288,'2012 Data II'!B:C,2,FALSE)</f>
        <v>4349.44006559951</v>
      </c>
      <c r="K288" s="102" t="s">
        <v>27</v>
      </c>
      <c r="L288" s="102">
        <v>13270.7884610072</v>
      </c>
      <c r="M288" s="102">
        <v>2150.5300032571</v>
      </c>
      <c r="N288" s="102">
        <v>6217.27294747857</v>
      </c>
      <c r="O288" s="102">
        <v>5266.9957325398</v>
      </c>
      <c r="P288" s="102">
        <v>2444.98139914754</v>
      </c>
      <c r="Q288" s="102">
        <v>0</v>
      </c>
      <c r="R288" s="103">
        <f>VLOOKUP(A288,'2012 Data II'!G:H,2,FALSE)</f>
        <v>6108.429</v>
      </c>
      <c r="S288" s="102" t="s">
        <v>34</v>
      </c>
    </row>
    <row r="289" spans="1:19" ht="13.5">
      <c r="A289" s="102">
        <v>61705</v>
      </c>
      <c r="B289" s="102" t="s">
        <v>256</v>
      </c>
      <c r="C289" s="103">
        <f>VLOOKUP(A289,'2012 Data II'!L:M,2,FALSE)</f>
        <v>70001</v>
      </c>
      <c r="D289" s="102">
        <v>0.300000190734863</v>
      </c>
      <c r="E289" s="102">
        <v>10.3499994277954</v>
      </c>
      <c r="F289" s="102">
        <v>22.9100011885166</v>
      </c>
      <c r="G289" s="102">
        <v>22.1500011608005</v>
      </c>
      <c r="H289" s="102">
        <v>57.8999992618337</v>
      </c>
      <c r="I289" s="102">
        <v>0</v>
      </c>
      <c r="J289" s="104">
        <f>VLOOKUP(A289,'2012 Data II'!B:C,2,FALSE)</f>
        <v>289.791997045279</v>
      </c>
      <c r="K289" s="102" t="s">
        <v>27</v>
      </c>
      <c r="L289" s="102">
        <v>12.2370074391365</v>
      </c>
      <c r="M289" s="102">
        <v>332.141224004328</v>
      </c>
      <c r="N289" s="102">
        <v>349.546238899231</v>
      </c>
      <c r="O289" s="102">
        <v>220.996056869626</v>
      </c>
      <c r="P289" s="102">
        <v>311.688303136267</v>
      </c>
      <c r="Q289" s="102">
        <v>0</v>
      </c>
      <c r="R289" s="103">
        <f>VLOOKUP(A289,'2012 Data II'!G:H,2,FALSE)</f>
        <v>376.244</v>
      </c>
      <c r="S289" s="102" t="s">
        <v>34</v>
      </c>
    </row>
    <row r="290" spans="1:19" ht="13.5">
      <c r="A290" s="102">
        <v>61786</v>
      </c>
      <c r="B290" s="102" t="s">
        <v>183</v>
      </c>
      <c r="C290" s="103">
        <f>VLOOKUP(A290,'2012 Data II'!L:M,2,FALSE)</f>
        <v>146730</v>
      </c>
      <c r="D290" s="102">
        <v>14.6600017547607</v>
      </c>
      <c r="E290" s="102">
        <v>12.7500000111759</v>
      </c>
      <c r="F290" s="102">
        <v>14.6780006513</v>
      </c>
      <c r="G290" s="102">
        <v>140.002002603374</v>
      </c>
      <c r="H290" s="102">
        <v>77.6049996297807</v>
      </c>
      <c r="I290" s="102">
        <v>0</v>
      </c>
      <c r="J290" s="104">
        <f>VLOOKUP(A290,'2012 Data II'!B:C,2,FALSE)</f>
        <v>517.115007087588</v>
      </c>
      <c r="K290" s="102" t="s">
        <v>27</v>
      </c>
      <c r="L290" s="102">
        <v>755.136597774923</v>
      </c>
      <c r="M290" s="102">
        <v>535.423195190728</v>
      </c>
      <c r="N290" s="102">
        <v>241.811503645964</v>
      </c>
      <c r="O290" s="102">
        <v>753.86384730984</v>
      </c>
      <c r="P290" s="102">
        <v>181.073487726972</v>
      </c>
      <c r="Q290" s="102">
        <v>0</v>
      </c>
      <c r="R290" s="103">
        <f>VLOOKUP(A290,'2012 Data II'!G:H,2,FALSE)</f>
        <v>553.287</v>
      </c>
      <c r="S290" s="102" t="s">
        <v>34</v>
      </c>
    </row>
    <row r="291" spans="1:19" ht="13.5">
      <c r="A291" s="102">
        <v>62407</v>
      </c>
      <c r="B291" s="102" t="s">
        <v>104</v>
      </c>
      <c r="C291" s="103">
        <f>VLOOKUP(A291,'2012 Data II'!L:M,2,FALSE)</f>
        <v>531314</v>
      </c>
      <c r="D291" s="102">
        <v>68.2899971008301</v>
      </c>
      <c r="E291" s="102">
        <v>41.9800029993057</v>
      </c>
      <c r="F291" s="102">
        <v>108.040002286434</v>
      </c>
      <c r="G291" s="102">
        <v>314.629994889721</v>
      </c>
      <c r="H291" s="102">
        <v>292.759998729452</v>
      </c>
      <c r="I291" s="102">
        <v>1.19000011309981</v>
      </c>
      <c r="J291" s="104">
        <f>VLOOKUP(A291,'2012 Data II'!B:C,2,FALSE)</f>
        <v>1708.05494493991</v>
      </c>
      <c r="K291" s="102" t="s">
        <v>27</v>
      </c>
      <c r="L291" s="102">
        <v>5804.60292354226</v>
      </c>
      <c r="M291" s="102">
        <v>1915.52609694004</v>
      </c>
      <c r="N291" s="102">
        <v>1664.86503545754</v>
      </c>
      <c r="O291" s="102">
        <v>2361.91696121078</v>
      </c>
      <c r="P291" s="102">
        <v>1087.95199257601</v>
      </c>
      <c r="Q291" s="102">
        <v>2.49900014698505</v>
      </c>
      <c r="R291" s="103">
        <f>VLOOKUP(A291,'2012 Data II'!G:H,2,FALSE)</f>
        <v>841.017</v>
      </c>
      <c r="S291" s="102" t="s">
        <v>34</v>
      </c>
    </row>
    <row r="292" spans="1:19" ht="13.5">
      <c r="A292" s="102">
        <v>62677</v>
      </c>
      <c r="B292" s="102" t="s">
        <v>174</v>
      </c>
      <c r="C292" s="103">
        <f>VLOOKUP(A292,'2012 Data II'!L:M,2,FALSE)</f>
        <v>1009283</v>
      </c>
      <c r="D292" s="102">
        <v>47.8399987206794</v>
      </c>
      <c r="E292" s="102">
        <v>19.41999998549</v>
      </c>
      <c r="F292" s="102">
        <v>213.330000742804</v>
      </c>
      <c r="G292" s="102">
        <v>269.250000023283</v>
      </c>
      <c r="H292" s="102">
        <v>209.605000169016</v>
      </c>
      <c r="I292" s="102">
        <v>0</v>
      </c>
      <c r="J292" s="104">
        <f>VLOOKUP(A292,'2012 Data II'!B:C,2,FALSE)</f>
        <v>2571.05996888876</v>
      </c>
      <c r="K292" s="102" t="s">
        <v>27</v>
      </c>
      <c r="L292" s="102">
        <v>3451.80792924017</v>
      </c>
      <c r="M292" s="102">
        <v>1431.47499978542</v>
      </c>
      <c r="N292" s="102">
        <v>5287.85345005244</v>
      </c>
      <c r="O292" s="102">
        <v>2788.39576984197</v>
      </c>
      <c r="P292" s="102">
        <v>1053.16017563373</v>
      </c>
      <c r="Q292" s="102">
        <v>0</v>
      </c>
      <c r="R292" s="103">
        <f>VLOOKUP(A292,'2012 Data II'!G:H,2,FALSE)</f>
        <v>1101.797</v>
      </c>
      <c r="S292" s="102" t="s">
        <v>34</v>
      </c>
    </row>
    <row r="293" spans="1:19" ht="13.5">
      <c r="A293" s="102">
        <v>63217</v>
      </c>
      <c r="B293" s="102" t="s">
        <v>422</v>
      </c>
      <c r="C293" s="103">
        <f>VLOOKUP(A293,'2012 Data II'!L:M,2,FALSE)</f>
        <v>17799861</v>
      </c>
      <c r="D293" s="102">
        <v>516.550000621937</v>
      </c>
      <c r="E293" s="102">
        <v>741.999989286065</v>
      </c>
      <c r="F293" s="102">
        <v>2677.889995459</v>
      </c>
      <c r="G293" s="102">
        <v>4922.03998091491</v>
      </c>
      <c r="H293" s="102">
        <v>3881.6729934481</v>
      </c>
      <c r="I293" s="102">
        <v>258.709999602288</v>
      </c>
      <c r="J293" s="104">
        <f>VLOOKUP(A293,'2012 Data II'!B:C,2,FALSE)</f>
        <v>31683.5900473744</v>
      </c>
      <c r="K293" s="102" t="s">
        <v>27</v>
      </c>
      <c r="L293" s="102">
        <v>55804.2407157794</v>
      </c>
      <c r="M293" s="102">
        <v>63189.6479115505</v>
      </c>
      <c r="N293" s="102">
        <v>61819.9206861877</v>
      </c>
      <c r="O293" s="102">
        <v>43128.5997239297</v>
      </c>
      <c r="P293" s="102">
        <v>17030.0870878871</v>
      </c>
      <c r="Q293" s="102">
        <v>1669.63713369844</v>
      </c>
      <c r="R293" s="103">
        <f>VLOOKUP(A293,'2012 Data II'!G:H,2,FALSE)</f>
        <v>1.056</v>
      </c>
      <c r="S293" s="102" t="s">
        <v>34</v>
      </c>
    </row>
    <row r="294" spans="1:19" ht="13.5">
      <c r="A294" s="102">
        <v>63838</v>
      </c>
      <c r="B294" s="102" t="s">
        <v>649</v>
      </c>
      <c r="C294" s="103">
        <f>VLOOKUP(A294,'2012 Data II'!L:M,2,FALSE)</f>
        <v>122421</v>
      </c>
      <c r="D294" s="102">
        <v>9.16400051116943</v>
      </c>
      <c r="E294" s="102">
        <v>0</v>
      </c>
      <c r="F294" s="102">
        <v>42.9209990501404</v>
      </c>
      <c r="G294" s="102">
        <v>51.5060004629195</v>
      </c>
      <c r="H294" s="102">
        <v>100.3620005548</v>
      </c>
      <c r="I294" s="102">
        <v>0</v>
      </c>
      <c r="J294" s="104">
        <f>VLOOKUP(A294,'2012 Data II'!B:C,2,FALSE)</f>
        <v>1851.47195625305</v>
      </c>
      <c r="K294" s="102" t="s">
        <v>27</v>
      </c>
      <c r="L294" s="102">
        <v>437.646466642618</v>
      </c>
      <c r="M294" s="102">
        <v>0</v>
      </c>
      <c r="N294" s="102">
        <v>1028.88206811156</v>
      </c>
      <c r="O294" s="102">
        <v>574.215989077464</v>
      </c>
      <c r="P294" s="102">
        <v>480.937003691273</v>
      </c>
      <c r="Q294" s="102">
        <v>0</v>
      </c>
      <c r="R294" s="103">
        <f>VLOOKUP(A294,'2012 Data II'!G:H,2,FALSE)</f>
        <v>1971.818</v>
      </c>
      <c r="S294" s="102" t="s">
        <v>34</v>
      </c>
    </row>
    <row r="295" spans="1:19" ht="13.5">
      <c r="A295" s="102">
        <v>64135</v>
      </c>
      <c r="B295" s="102" t="s">
        <v>650</v>
      </c>
      <c r="C295" s="103">
        <f>VLOOKUP(A295,'2012 Data II'!L:M,2,FALSE)</f>
        <v>173160</v>
      </c>
      <c r="D295" s="102">
        <v>58.75</v>
      </c>
      <c r="E295" s="102">
        <v>10.7400000095367</v>
      </c>
      <c r="F295" s="102">
        <v>42.5300032347441</v>
      </c>
      <c r="G295" s="102">
        <v>112.070001259446</v>
      </c>
      <c r="H295" s="102">
        <v>184.259998254478</v>
      </c>
      <c r="I295" s="102">
        <v>0</v>
      </c>
      <c r="J295" s="104">
        <f>VLOOKUP(A295,'2012 Data II'!B:C,2,FALSE)</f>
        <v>861.509998112917</v>
      </c>
      <c r="K295" s="102" t="s">
        <v>27</v>
      </c>
      <c r="L295" s="102">
        <v>3068.85896326602</v>
      </c>
      <c r="M295" s="102">
        <v>266.53098102659</v>
      </c>
      <c r="N295" s="102">
        <v>600.300099838059</v>
      </c>
      <c r="O295" s="102">
        <v>1004.48403988406</v>
      </c>
      <c r="P295" s="102">
        <v>660.222492907196</v>
      </c>
      <c r="Q295" s="102">
        <v>0</v>
      </c>
      <c r="R295" s="103">
        <f>VLOOKUP(A295,'2012 Data II'!G:H,2,FALSE)</f>
        <v>355.91</v>
      </c>
      <c r="S295" s="102" t="s">
        <v>34</v>
      </c>
    </row>
    <row r="296" spans="1:19" ht="13.5">
      <c r="A296" s="102">
        <v>64567</v>
      </c>
      <c r="B296" s="102" t="s">
        <v>114</v>
      </c>
      <c r="C296" s="103">
        <f>VLOOKUP(A296,'2012 Data II'!L:M,2,FALSE)</f>
        <v>106542</v>
      </c>
      <c r="D296" s="102">
        <v>11.1719989776611</v>
      </c>
      <c r="E296" s="102">
        <v>0</v>
      </c>
      <c r="F296" s="102">
        <v>52.2880022227764</v>
      </c>
      <c r="G296" s="102">
        <v>57.1020009219646</v>
      </c>
      <c r="H296" s="102">
        <v>121.726000338793</v>
      </c>
      <c r="I296" s="102">
        <v>0</v>
      </c>
      <c r="J296" s="104">
        <f>VLOOKUP(A296,'2012 Data II'!B:C,2,FALSE)</f>
        <v>1147.16400146484</v>
      </c>
      <c r="K296" s="102" t="s">
        <v>27</v>
      </c>
      <c r="L296" s="102">
        <v>739.821862399578</v>
      </c>
      <c r="M296" s="102">
        <v>0</v>
      </c>
      <c r="N296" s="102">
        <v>1146.78229235671</v>
      </c>
      <c r="O296" s="102">
        <v>762.074744099751</v>
      </c>
      <c r="P296" s="102">
        <v>672.563801419106</v>
      </c>
      <c r="Q296" s="102">
        <v>0</v>
      </c>
      <c r="R296" s="103">
        <f>VLOOKUP(A296,'2012 Data II'!G:H,2,FALSE)</f>
        <v>1221.73</v>
      </c>
      <c r="S296" s="102" t="s">
        <v>34</v>
      </c>
    </row>
    <row r="297" spans="1:19" ht="13.5">
      <c r="A297" s="102">
        <v>64864</v>
      </c>
      <c r="B297" s="102" t="s">
        <v>313</v>
      </c>
      <c r="C297" s="103">
        <f>VLOOKUP(A297,'2012 Data II'!L:M,2,FALSE)</f>
        <v>111395</v>
      </c>
      <c r="D297" s="102">
        <v>22.5719985961914</v>
      </c>
      <c r="E297" s="102">
        <v>9.3730001449585</v>
      </c>
      <c r="F297" s="102">
        <v>68.8619961738586</v>
      </c>
      <c r="G297" s="102">
        <v>93.5469965171069</v>
      </c>
      <c r="H297" s="102">
        <v>183.609997703694</v>
      </c>
      <c r="I297" s="102">
        <v>0</v>
      </c>
      <c r="J297" s="104">
        <f>VLOOKUP(A297,'2012 Data II'!B:C,2,FALSE)</f>
        <v>757.678005218506</v>
      </c>
      <c r="K297" s="102" t="s">
        <v>27</v>
      </c>
      <c r="L297" s="102">
        <v>598.756214439869</v>
      </c>
      <c r="M297" s="102">
        <v>225.360238555819</v>
      </c>
      <c r="N297" s="102">
        <v>840.708387467079</v>
      </c>
      <c r="O297" s="102">
        <v>723.706680563279</v>
      </c>
      <c r="P297" s="102">
        <v>485.133278824665</v>
      </c>
      <c r="Q297" s="102">
        <v>0</v>
      </c>
      <c r="R297" s="103">
        <f>VLOOKUP(A297,'2012 Data II'!G:H,2,FALSE)</f>
        <v>206.241</v>
      </c>
      <c r="S297" s="102" t="s">
        <v>34</v>
      </c>
    </row>
    <row r="298" spans="1:19" ht="13.5">
      <c r="A298" s="102">
        <v>64945</v>
      </c>
      <c r="B298" s="102" t="s">
        <v>582</v>
      </c>
      <c r="C298" s="103">
        <f>VLOOKUP(A298,'2012 Data II'!L:M,2,FALSE)</f>
        <v>417933</v>
      </c>
      <c r="D298" s="102">
        <v>48.4390106201172</v>
      </c>
      <c r="E298" s="102">
        <v>0</v>
      </c>
      <c r="F298" s="102">
        <v>105.026008576155</v>
      </c>
      <c r="G298" s="102">
        <v>125.572998750955</v>
      </c>
      <c r="H298" s="102">
        <v>200.679999077693</v>
      </c>
      <c r="I298" s="102">
        <v>12.3410004377365</v>
      </c>
      <c r="J298" s="104">
        <f>VLOOKUP(A298,'2012 Data II'!B:C,2,FALSE)</f>
        <v>1812.91395317018</v>
      </c>
      <c r="K298" s="102" t="s">
        <v>27</v>
      </c>
      <c r="L298" s="102">
        <v>4264.45955388993</v>
      </c>
      <c r="M298" s="102">
        <v>0</v>
      </c>
      <c r="N298" s="102">
        <v>2158.83023044327</v>
      </c>
      <c r="O298" s="102">
        <v>1235.98291168315</v>
      </c>
      <c r="P298" s="102">
        <v>863.092476302758</v>
      </c>
      <c r="Q298" s="102">
        <v>5.33084406703711</v>
      </c>
      <c r="R298" s="103">
        <f>VLOOKUP(A298,'2012 Data II'!G:H,2,FALSE)</f>
        <v>2257.175</v>
      </c>
      <c r="S298" s="102" t="s">
        <v>34</v>
      </c>
    </row>
    <row r="299" spans="1:19" ht="13.5">
      <c r="A299" s="102">
        <v>65080</v>
      </c>
      <c r="B299" s="102" t="s">
        <v>260</v>
      </c>
      <c r="C299" s="103">
        <f>VLOOKUP(A299,'2012 Data II'!L:M,2,FALSE)</f>
        <v>747003</v>
      </c>
      <c r="D299" s="102">
        <v>106.369996652007</v>
      </c>
      <c r="E299" s="102">
        <v>40.12000015378</v>
      </c>
      <c r="F299" s="102">
        <v>281.079999491572</v>
      </c>
      <c r="G299" s="102">
        <v>544.450001325458</v>
      </c>
      <c r="H299" s="102">
        <v>355.080003999174</v>
      </c>
      <c r="I299" s="102">
        <v>0</v>
      </c>
      <c r="J299" s="104">
        <f>VLOOKUP(A299,'2012 Data II'!B:C,2,FALSE)</f>
        <v>3604.95995864272</v>
      </c>
      <c r="K299" s="102" t="s">
        <v>27</v>
      </c>
      <c r="L299" s="102">
        <v>8520.21189165115</v>
      </c>
      <c r="M299" s="102">
        <v>2030.01800060272</v>
      </c>
      <c r="N299" s="102">
        <v>6322.50601102039</v>
      </c>
      <c r="O299" s="102">
        <v>6623.69262082502</v>
      </c>
      <c r="P299" s="102">
        <v>1853.21537149325</v>
      </c>
      <c r="Q299" s="102">
        <v>0</v>
      </c>
      <c r="R299" s="103">
        <f>VLOOKUP(A299,'2012 Data II'!G:H,2,FALSE)</f>
        <v>6507.926</v>
      </c>
      <c r="S299" s="102" t="s">
        <v>34</v>
      </c>
    </row>
    <row r="300" spans="1:19" ht="13.5">
      <c r="A300" s="102">
        <v>65242</v>
      </c>
      <c r="B300" s="102" t="s">
        <v>591</v>
      </c>
      <c r="C300" s="103">
        <f>VLOOKUP(A300,'2012 Data II'!L:M,2,FALSE)</f>
        <v>143826</v>
      </c>
      <c r="D300" s="102">
        <v>16.3600006103516</v>
      </c>
      <c r="E300" s="102">
        <v>6.79998016357422</v>
      </c>
      <c r="F300" s="102">
        <v>41.1929995194077</v>
      </c>
      <c r="G300" s="102">
        <v>119.954000268131</v>
      </c>
      <c r="H300" s="102">
        <v>62.1220004335046</v>
      </c>
      <c r="I300" s="102">
        <v>0</v>
      </c>
      <c r="J300" s="104">
        <f>VLOOKUP(A300,'2012 Data II'!B:C,2,FALSE)</f>
        <v>541.803984642029</v>
      </c>
      <c r="K300" s="102" t="s">
        <v>27</v>
      </c>
      <c r="L300" s="102">
        <v>1573.98751980066</v>
      </c>
      <c r="M300" s="102">
        <v>307.261283516884</v>
      </c>
      <c r="N300" s="102">
        <v>706.856417620555</v>
      </c>
      <c r="O300" s="102">
        <v>891.662376778666</v>
      </c>
      <c r="P300" s="102">
        <v>190.123008574563</v>
      </c>
      <c r="Q300" s="102">
        <v>0</v>
      </c>
      <c r="R300" s="103">
        <f>VLOOKUP(A300,'2012 Data II'!G:H,2,FALSE)</f>
        <v>454</v>
      </c>
      <c r="S300" s="102" t="s">
        <v>34</v>
      </c>
    </row>
    <row r="301" spans="1:19" ht="13.5">
      <c r="A301" s="102">
        <v>65269</v>
      </c>
      <c r="B301" s="102" t="s">
        <v>475</v>
      </c>
      <c r="C301" s="103">
        <f>VLOOKUP(A301,'2012 Data II'!L:M,2,FALSE)</f>
        <v>626623</v>
      </c>
      <c r="D301" s="102">
        <v>46.7259941583034</v>
      </c>
      <c r="E301" s="102">
        <v>35.0500146150589</v>
      </c>
      <c r="F301" s="102">
        <v>182.276993535459</v>
      </c>
      <c r="G301" s="102">
        <v>253.66300140135</v>
      </c>
      <c r="H301" s="102">
        <v>221.29099884443</v>
      </c>
      <c r="I301" s="102">
        <v>0</v>
      </c>
      <c r="J301" s="104">
        <f>VLOOKUP(A301,'2012 Data II'!B:C,2,FALSE)</f>
        <v>2135.37496900558</v>
      </c>
      <c r="K301" s="102" t="s">
        <v>27</v>
      </c>
      <c r="L301" s="102">
        <v>3394.7173194401</v>
      </c>
      <c r="M301" s="102">
        <v>1669.29771866649</v>
      </c>
      <c r="N301" s="102">
        <v>3563.16217808332</v>
      </c>
      <c r="O301" s="102">
        <v>2399.59184270049</v>
      </c>
      <c r="P301" s="102">
        <v>845.178017416969</v>
      </c>
      <c r="Q301" s="102">
        <v>0</v>
      </c>
      <c r="R301" s="103">
        <f>VLOOKUP(A301,'2012 Data II'!G:H,2,FALSE)</f>
        <v>1697</v>
      </c>
      <c r="S301" s="102" t="s">
        <v>34</v>
      </c>
    </row>
    <row r="302" spans="1:19" ht="13.5">
      <c r="A302" s="102">
        <v>65863</v>
      </c>
      <c r="B302" s="102" t="s">
        <v>115</v>
      </c>
      <c r="C302" s="103">
        <f>VLOOKUP(A302,'2012 Data II'!L:M,2,FALSE)</f>
        <v>1157431</v>
      </c>
      <c r="D302" s="102">
        <v>38.8080005645752</v>
      </c>
      <c r="E302" s="102">
        <v>147.0249992311</v>
      </c>
      <c r="F302" s="102">
        <v>227.578998252749</v>
      </c>
      <c r="G302" s="102">
        <v>361.339002165943</v>
      </c>
      <c r="H302" s="102">
        <v>629.568998105824</v>
      </c>
      <c r="I302" s="102">
        <v>0</v>
      </c>
      <c r="J302" s="104">
        <f>VLOOKUP(A302,'2012 Data II'!B:C,2,FALSE)</f>
        <v>4234.63405227661</v>
      </c>
      <c r="K302" s="102" t="s">
        <v>27</v>
      </c>
      <c r="L302" s="102">
        <v>5474.60939851403</v>
      </c>
      <c r="M302" s="102">
        <v>6779.56447780225</v>
      </c>
      <c r="N302" s="102">
        <v>8096.72448326927</v>
      </c>
      <c r="O302" s="102">
        <v>8434.12551617809</v>
      </c>
      <c r="P302" s="102">
        <v>5847.96550482418</v>
      </c>
      <c r="Q302" s="102">
        <v>0</v>
      </c>
      <c r="R302" s="103">
        <f>VLOOKUP(A302,'2012 Data II'!G:H,2,FALSE)</f>
        <v>7669.006</v>
      </c>
      <c r="S302" s="102" t="s">
        <v>34</v>
      </c>
    </row>
    <row r="303" spans="1:19" ht="13.5">
      <c r="A303" s="102">
        <v>66160</v>
      </c>
      <c r="B303" s="102" t="s">
        <v>352</v>
      </c>
      <c r="C303" s="103">
        <f>VLOOKUP(A303,'2012 Data II'!L:M,2,FALSE)</f>
        <v>71070</v>
      </c>
      <c r="D303" s="102">
        <v>0</v>
      </c>
      <c r="E303" s="102">
        <v>10.990000218153</v>
      </c>
      <c r="F303" s="102">
        <v>28.8300000559539</v>
      </c>
      <c r="G303" s="102">
        <v>45.8459998043254</v>
      </c>
      <c r="H303" s="102">
        <v>61.6189998295158</v>
      </c>
      <c r="I303" s="102">
        <v>0</v>
      </c>
      <c r="J303" s="104">
        <f>VLOOKUP(A303,'2012 Data II'!B:C,2,FALSE)</f>
        <v>243.270010380074</v>
      </c>
      <c r="K303" s="102" t="s">
        <v>27</v>
      </c>
      <c r="L303" s="102">
        <v>0</v>
      </c>
      <c r="M303" s="102">
        <v>627.834037333727</v>
      </c>
      <c r="N303" s="102">
        <v>310.207378992811</v>
      </c>
      <c r="O303" s="102">
        <v>292.830981955398</v>
      </c>
      <c r="P303" s="102">
        <v>196.403085480444</v>
      </c>
      <c r="Q303" s="102">
        <v>0</v>
      </c>
      <c r="R303" s="103">
        <f>VLOOKUP(A303,'2012 Data II'!G:H,2,FALSE)</f>
        <v>77.346</v>
      </c>
      <c r="S303" s="102" t="s">
        <v>34</v>
      </c>
    </row>
    <row r="304" spans="1:19" ht="13.5">
      <c r="A304" s="102">
        <v>66484</v>
      </c>
      <c r="B304" s="102" t="s">
        <v>167</v>
      </c>
      <c r="C304" s="103">
        <f>VLOOKUP(A304,'2012 Data II'!L:M,2,FALSE)</f>
        <v>67665</v>
      </c>
      <c r="D304" s="102">
        <v>0</v>
      </c>
      <c r="E304" s="102">
        <v>10.2120008468628</v>
      </c>
      <c r="F304" s="102">
        <v>18.6519989939407</v>
      </c>
      <c r="G304" s="102">
        <v>45.1519994987175</v>
      </c>
      <c r="H304" s="102">
        <v>44.8759994022548</v>
      </c>
      <c r="I304" s="102">
        <v>0</v>
      </c>
      <c r="J304" s="104">
        <f>VLOOKUP(A304,'2012 Data II'!B:C,2,FALSE)</f>
        <v>302.054991520941</v>
      </c>
      <c r="K304" s="102" t="s">
        <v>27</v>
      </c>
      <c r="L304" s="102">
        <v>0</v>
      </c>
      <c r="M304" s="102">
        <v>242.873402385041</v>
      </c>
      <c r="N304" s="102">
        <v>299.624808160588</v>
      </c>
      <c r="O304" s="102">
        <v>427.406166744651</v>
      </c>
      <c r="P304" s="102">
        <v>183.929888747691</v>
      </c>
      <c r="Q304" s="102">
        <v>0</v>
      </c>
      <c r="R304" s="103">
        <f>VLOOKUP(A304,'2012 Data II'!G:H,2,FALSE)</f>
        <v>182</v>
      </c>
      <c r="S304" s="102" t="s">
        <v>34</v>
      </c>
    </row>
    <row r="305" spans="1:19" ht="13.5">
      <c r="A305" s="102">
        <v>66673</v>
      </c>
      <c r="B305" s="102" t="s">
        <v>72</v>
      </c>
      <c r="C305" s="103">
        <f>VLOOKUP(A305,'2012 Data II'!L:M,2,FALSE)</f>
        <v>337591</v>
      </c>
      <c r="D305" s="102">
        <v>0</v>
      </c>
      <c r="E305" s="102">
        <v>32.0399904288352</v>
      </c>
      <c r="F305" s="102">
        <v>125.033000398427</v>
      </c>
      <c r="G305" s="102">
        <v>75.5990016311407</v>
      </c>
      <c r="H305" s="102">
        <v>126.056005222723</v>
      </c>
      <c r="I305" s="102">
        <v>0</v>
      </c>
      <c r="J305" s="104">
        <f>VLOOKUP(A305,'2012 Data II'!B:C,2,FALSE)</f>
        <v>895.963980436325</v>
      </c>
      <c r="K305" s="102" t="s">
        <v>27</v>
      </c>
      <c r="L305" s="102">
        <v>0</v>
      </c>
      <c r="M305" s="102">
        <v>2323.9105483247</v>
      </c>
      <c r="N305" s="102">
        <v>3098.88429859094</v>
      </c>
      <c r="O305" s="102">
        <v>782.219853598624</v>
      </c>
      <c r="P305" s="102">
        <v>871.627845930867</v>
      </c>
      <c r="Q305" s="102">
        <v>0</v>
      </c>
      <c r="R305" s="103">
        <f>VLOOKUP(A305,'2012 Data II'!G:H,2,FALSE)</f>
        <v>716.029</v>
      </c>
      <c r="S305" s="102" t="s">
        <v>34</v>
      </c>
    </row>
    <row r="306" spans="1:19" ht="13.5">
      <c r="A306" s="102">
        <v>67105</v>
      </c>
      <c r="B306" s="102" t="s">
        <v>438</v>
      </c>
      <c r="C306" s="103">
        <f>VLOOKUP(A306,'2012 Data II'!L:M,2,FALSE)</f>
        <v>393289</v>
      </c>
      <c r="D306" s="102">
        <v>44.0219984054565</v>
      </c>
      <c r="E306" s="102">
        <v>12.8800010681152</v>
      </c>
      <c r="F306" s="102">
        <v>161.475999619812</v>
      </c>
      <c r="G306" s="102">
        <v>131.081999003887</v>
      </c>
      <c r="H306" s="102">
        <v>221.08199980855</v>
      </c>
      <c r="I306" s="102">
        <v>0</v>
      </c>
      <c r="J306" s="104">
        <f>VLOOKUP(A306,'2012 Data II'!B:C,2,FALSE)</f>
        <v>2102.56900146417</v>
      </c>
      <c r="K306" s="102" t="s">
        <v>27</v>
      </c>
      <c r="L306" s="102">
        <v>2303.35686415434</v>
      </c>
      <c r="M306" s="102">
        <v>412.591330129653</v>
      </c>
      <c r="N306" s="102">
        <v>4139.96658679657</v>
      </c>
      <c r="O306" s="102">
        <v>1542.29344674852</v>
      </c>
      <c r="P306" s="102">
        <v>1060.66480248934</v>
      </c>
      <c r="Q306" s="102">
        <v>0</v>
      </c>
      <c r="R306" s="103">
        <f>VLOOKUP(A306,'2012 Data II'!G:H,2,FALSE)</f>
        <v>3826.639</v>
      </c>
      <c r="S306" s="102" t="s">
        <v>34</v>
      </c>
    </row>
    <row r="307" spans="1:19" ht="13.5">
      <c r="A307" s="102">
        <v>67294</v>
      </c>
      <c r="B307" s="102" t="s">
        <v>116</v>
      </c>
      <c r="C307" s="103">
        <f>VLOOKUP(A307,'2012 Data II'!L:M,2,FALSE)</f>
        <v>132419</v>
      </c>
      <c r="D307" s="102">
        <v>0</v>
      </c>
      <c r="E307" s="102">
        <v>0</v>
      </c>
      <c r="F307" s="102">
        <v>68.9829982817173</v>
      </c>
      <c r="G307" s="102">
        <v>59.0810006782413</v>
      </c>
      <c r="H307" s="102">
        <v>97.6980010643601</v>
      </c>
      <c r="I307" s="102">
        <v>0</v>
      </c>
      <c r="J307" s="104">
        <f>VLOOKUP(A307,'2012 Data II'!B:C,2,FALSE)</f>
        <v>1112.70902913809</v>
      </c>
      <c r="K307" s="102" t="s">
        <v>27</v>
      </c>
      <c r="L307" s="102">
        <v>0</v>
      </c>
      <c r="M307" s="102">
        <v>0</v>
      </c>
      <c r="N307" s="102">
        <v>1708.50847262517</v>
      </c>
      <c r="O307" s="102">
        <v>759.804337918758</v>
      </c>
      <c r="P307" s="102">
        <v>647.14070928609</v>
      </c>
      <c r="Q307" s="102">
        <v>0</v>
      </c>
      <c r="R307" s="103">
        <f>VLOOKUP(A307,'2012 Data II'!G:H,2,FALSE)</f>
        <v>1181.273</v>
      </c>
      <c r="S307" s="102" t="s">
        <v>34</v>
      </c>
    </row>
    <row r="308" spans="1:19" ht="13.5">
      <c r="A308" s="102">
        <v>67672</v>
      </c>
      <c r="B308" s="102" t="s">
        <v>546</v>
      </c>
      <c r="C308" s="103">
        <f>VLOOKUP(A308,'2012 Data II'!L:M,2,FALSE)</f>
        <v>85605</v>
      </c>
      <c r="D308" s="102">
        <v>7.18000793457031</v>
      </c>
      <c r="E308" s="102">
        <v>0</v>
      </c>
      <c r="F308" s="102">
        <v>34.3890008106828</v>
      </c>
      <c r="G308" s="102">
        <v>56.6090016495436</v>
      </c>
      <c r="H308" s="102">
        <v>41.2339999116957</v>
      </c>
      <c r="I308" s="102">
        <v>0</v>
      </c>
      <c r="J308" s="104">
        <f>VLOOKUP(A308,'2012 Data II'!B:C,2,FALSE)</f>
        <v>336.53099822998</v>
      </c>
      <c r="K308" s="102" t="s">
        <v>27</v>
      </c>
      <c r="L308" s="102">
        <v>146.168588638306</v>
      </c>
      <c r="M308" s="102">
        <v>0</v>
      </c>
      <c r="N308" s="102">
        <v>607.480067537632</v>
      </c>
      <c r="O308" s="102">
        <v>485.96784591116</v>
      </c>
      <c r="P308" s="102">
        <v>125.042204526719</v>
      </c>
      <c r="Q308" s="102">
        <v>0</v>
      </c>
      <c r="R308" s="103">
        <f>VLOOKUP(A308,'2012 Data II'!G:H,2,FALSE)</f>
        <v>133.396</v>
      </c>
      <c r="S308" s="102" t="s">
        <v>34</v>
      </c>
    </row>
    <row r="309" spans="1:19" ht="13.5">
      <c r="A309" s="102">
        <v>67807</v>
      </c>
      <c r="B309" s="102" t="s">
        <v>203</v>
      </c>
      <c r="C309" s="103">
        <f>VLOOKUP(A309,'2012 Data II'!L:M,2,FALSE)</f>
        <v>54190</v>
      </c>
      <c r="D309" s="102">
        <v>3.87899875640869</v>
      </c>
      <c r="E309" s="102">
        <v>0</v>
      </c>
      <c r="F309" s="102">
        <v>44.3739991318434</v>
      </c>
      <c r="G309" s="102">
        <v>31.6850002966821</v>
      </c>
      <c r="H309" s="102">
        <v>69.6050004661083</v>
      </c>
      <c r="I309" s="102">
        <v>0</v>
      </c>
      <c r="J309" s="104">
        <f>VLOOKUP(A309,'2012 Data II'!B:C,2,FALSE)</f>
        <v>316.869003772736</v>
      </c>
      <c r="K309" s="102" t="s">
        <v>27</v>
      </c>
      <c r="L309" s="102">
        <v>190.303670883179</v>
      </c>
      <c r="M309" s="102">
        <v>0</v>
      </c>
      <c r="N309" s="102">
        <v>865.491258794907</v>
      </c>
      <c r="O309" s="102">
        <v>158.523051972734</v>
      </c>
      <c r="P309" s="102">
        <v>183.814864183048</v>
      </c>
      <c r="Q309" s="102">
        <v>0</v>
      </c>
      <c r="R309" s="103">
        <f>VLOOKUP(A309,'2012 Data II'!G:H,2,FALSE)</f>
        <v>644.535</v>
      </c>
      <c r="S309" s="102" t="s">
        <v>34</v>
      </c>
    </row>
    <row r="310" spans="1:19" ht="13.5">
      <c r="A310" s="102">
        <v>68482</v>
      </c>
      <c r="B310" s="102" t="s">
        <v>383</v>
      </c>
      <c r="C310" s="103">
        <f>VLOOKUP(A310,'2012 Data II'!L:M,2,FALSE)</f>
        <v>323783</v>
      </c>
      <c r="D310" s="102">
        <v>35.5889996457845</v>
      </c>
      <c r="E310" s="102">
        <v>0</v>
      </c>
      <c r="F310" s="102">
        <v>110.168999671936</v>
      </c>
      <c r="G310" s="102">
        <v>141.604001242667</v>
      </c>
      <c r="H310" s="102">
        <v>209.826998835313</v>
      </c>
      <c r="I310" s="102">
        <v>2.19300007820129</v>
      </c>
      <c r="J310" s="104">
        <f>VLOOKUP(A310,'2012 Data II'!B:C,2,FALSE)</f>
        <v>2367.29796361923</v>
      </c>
      <c r="K310" s="102" t="s">
        <v>27</v>
      </c>
      <c r="L310" s="102">
        <v>1320.55594645813</v>
      </c>
      <c r="M310" s="102">
        <v>0</v>
      </c>
      <c r="N310" s="102">
        <v>2445.82010793826</v>
      </c>
      <c r="O310" s="102">
        <v>2528.42488155072</v>
      </c>
      <c r="P310" s="102">
        <v>1527.41344730556</v>
      </c>
      <c r="Q310" s="102">
        <v>10.7187102213502</v>
      </c>
      <c r="R310" s="103">
        <f>VLOOKUP(A310,'2012 Data II'!G:H,2,FALSE)</f>
        <v>4136.431</v>
      </c>
      <c r="S310" s="102" t="s">
        <v>34</v>
      </c>
    </row>
    <row r="311" spans="1:19" ht="13.5">
      <c r="A311" s="102">
        <v>68509</v>
      </c>
      <c r="B311" s="102" t="s">
        <v>145</v>
      </c>
      <c r="C311" s="103">
        <f>VLOOKUP(A311,'2012 Data II'!L:M,2,FALSE)</f>
        <v>247172</v>
      </c>
      <c r="D311" s="102">
        <v>35.3199992179871</v>
      </c>
      <c r="E311" s="102">
        <v>5.65000152587891</v>
      </c>
      <c r="F311" s="102">
        <v>107.080000309274</v>
      </c>
      <c r="G311" s="102">
        <v>160.140000583604</v>
      </c>
      <c r="H311" s="102">
        <v>158.039999745786</v>
      </c>
      <c r="I311" s="102">
        <v>0</v>
      </c>
      <c r="J311" s="104">
        <f>VLOOKUP(A311,'2012 Data II'!B:C,2,FALSE)</f>
        <v>963.729985505342</v>
      </c>
      <c r="K311" s="102" t="s">
        <v>27</v>
      </c>
      <c r="L311" s="102">
        <v>1184.64872954041</v>
      </c>
      <c r="M311" s="102">
        <v>126.476177826524</v>
      </c>
      <c r="N311" s="102">
        <v>1808.51255428419</v>
      </c>
      <c r="O311" s="102">
        <v>1200.41502393223</v>
      </c>
      <c r="P311" s="102">
        <v>456.411529974197</v>
      </c>
      <c r="Q311" s="102">
        <v>0</v>
      </c>
      <c r="R311" s="103">
        <f>VLOOKUP(A311,'2012 Data II'!G:H,2,FALSE)</f>
        <v>756.819</v>
      </c>
      <c r="S311" s="102" t="s">
        <v>34</v>
      </c>
    </row>
    <row r="312" spans="1:19" ht="13.5">
      <c r="A312" s="102">
        <v>68887</v>
      </c>
      <c r="B312" s="102" t="s">
        <v>73</v>
      </c>
      <c r="C312" s="103">
        <f>VLOOKUP(A312,'2012 Data II'!L:M,2,FALSE)</f>
        <v>59958</v>
      </c>
      <c r="D312" s="102">
        <v>0</v>
      </c>
      <c r="E312" s="102">
        <v>3.98001098632813</v>
      </c>
      <c r="F312" s="102">
        <v>0.689998626708984</v>
      </c>
      <c r="G312" s="102">
        <v>0</v>
      </c>
      <c r="H312" s="102">
        <v>7.66300021857023</v>
      </c>
      <c r="I312" s="102">
        <v>0</v>
      </c>
      <c r="J312" s="104">
        <f>VLOOKUP(A312,'2012 Data II'!B:C,2,FALSE)</f>
        <v>108.279998779297</v>
      </c>
      <c r="K312" s="102" t="s">
        <v>27</v>
      </c>
      <c r="L312" s="102">
        <v>0</v>
      </c>
      <c r="M312" s="102">
        <v>340.825099945068</v>
      </c>
      <c r="N312" s="102">
        <v>19.5929507240653</v>
      </c>
      <c r="O312" s="102">
        <v>0</v>
      </c>
      <c r="P312" s="102">
        <v>73.5492176711559</v>
      </c>
      <c r="Q312" s="102">
        <v>0</v>
      </c>
      <c r="R312" s="103">
        <f>VLOOKUP(A312,'2012 Data II'!G:H,2,FALSE)</f>
        <v>91.497</v>
      </c>
      <c r="S312" s="102" t="s">
        <v>34</v>
      </c>
    </row>
    <row r="313" spans="1:19" ht="13.5">
      <c r="A313" s="102">
        <v>69076</v>
      </c>
      <c r="B313" s="102" t="s">
        <v>427</v>
      </c>
      <c r="C313" s="103">
        <f>VLOOKUP(A313,'2012 Data II'!L:M,2,FALSE)</f>
        <v>5149079</v>
      </c>
      <c r="D313" s="102">
        <v>272.80399876833</v>
      </c>
      <c r="E313" s="102">
        <v>230.620996966958</v>
      </c>
      <c r="F313" s="102">
        <v>1358.59800346009</v>
      </c>
      <c r="G313" s="102">
        <v>1748.89300102764</v>
      </c>
      <c r="H313" s="102">
        <v>2019.7029979357</v>
      </c>
      <c r="I313" s="102">
        <v>38.4899996276945</v>
      </c>
      <c r="J313" s="104">
        <f>VLOOKUP(A313,'2012 Data II'!B:C,2,FALSE)</f>
        <v>14548.7150862962</v>
      </c>
      <c r="K313" s="102" t="s">
        <v>27</v>
      </c>
      <c r="L313" s="102">
        <v>22346.8889291566</v>
      </c>
      <c r="M313" s="102">
        <v>11812.7992386222</v>
      </c>
      <c r="N313" s="102">
        <v>27680.3058047363</v>
      </c>
      <c r="O313" s="102">
        <v>17043.8388345134</v>
      </c>
      <c r="P313" s="102">
        <v>9753.99878401088</v>
      </c>
      <c r="Q313" s="102">
        <v>125.530007996596</v>
      </c>
      <c r="R313" s="103">
        <f>VLOOKUP(A313,'2012 Data II'!G:H,2,FALSE)</f>
        <v>11424.674</v>
      </c>
      <c r="S313" s="102" t="s">
        <v>34</v>
      </c>
    </row>
    <row r="314" spans="1:19" ht="13.5">
      <c r="A314" s="102">
        <v>69184</v>
      </c>
      <c r="B314" s="102" t="s">
        <v>389</v>
      </c>
      <c r="C314" s="103">
        <f>VLOOKUP(A314,'2012 Data II'!L:M,2,FALSE)</f>
        <v>2907049</v>
      </c>
      <c r="D314" s="102">
        <v>53.2670020163059</v>
      </c>
      <c r="E314" s="102">
        <v>167.94698894769</v>
      </c>
      <c r="F314" s="102">
        <v>871.563005109318</v>
      </c>
      <c r="G314" s="102">
        <v>889.082991857082</v>
      </c>
      <c r="H314" s="102">
        <v>562.621008424088</v>
      </c>
      <c r="I314" s="102">
        <v>0</v>
      </c>
      <c r="J314" s="104">
        <f>VLOOKUP(A314,'2012 Data II'!B:C,2,FALSE)</f>
        <v>10090.3164186478</v>
      </c>
      <c r="K314" s="102" t="s">
        <v>27</v>
      </c>
      <c r="L314" s="102">
        <v>9293.87886695564</v>
      </c>
      <c r="M314" s="102">
        <v>19800.7121523805</v>
      </c>
      <c r="N314" s="102">
        <v>22395.1419942563</v>
      </c>
      <c r="O314" s="102">
        <v>13158.0344286122</v>
      </c>
      <c r="P314" s="102">
        <v>4815.53072455555</v>
      </c>
      <c r="Q314" s="102">
        <v>0</v>
      </c>
      <c r="R314" s="103">
        <f>VLOOKUP(A314,'2012 Data II'!G:H,2,FALSE)</f>
        <v>9372.206</v>
      </c>
      <c r="S314" s="102" t="s">
        <v>34</v>
      </c>
    </row>
    <row r="315" spans="1:19" ht="13.5">
      <c r="A315" s="102">
        <v>69454</v>
      </c>
      <c r="B315" s="102" t="s">
        <v>53</v>
      </c>
      <c r="C315" s="103">
        <f>VLOOKUP(A315,'2012 Data II'!L:M,2,FALSE)</f>
        <v>58584</v>
      </c>
      <c r="D315" s="102">
        <v>12.8000030517578</v>
      </c>
      <c r="E315" s="102">
        <v>0</v>
      </c>
      <c r="F315" s="102">
        <v>30.8200005367398</v>
      </c>
      <c r="G315" s="102">
        <v>63.5099998451769</v>
      </c>
      <c r="H315" s="102">
        <v>42.0399991050363</v>
      </c>
      <c r="I315" s="102">
        <v>2.14000004529953</v>
      </c>
      <c r="J315" s="104">
        <f>VLOOKUP(A315,'2012 Data II'!B:C,2,FALSE)</f>
        <v>565.869985580444</v>
      </c>
      <c r="K315" s="102" t="s">
        <v>27</v>
      </c>
      <c r="L315" s="102">
        <v>327.650069117546</v>
      </c>
      <c r="M315" s="102">
        <v>0</v>
      </c>
      <c r="N315" s="102">
        <v>292.585415051319</v>
      </c>
      <c r="O315" s="102">
        <v>352.303589642048</v>
      </c>
      <c r="P315" s="102">
        <v>100.529617645778</v>
      </c>
      <c r="Q315" s="102">
        <v>2.56732001900673</v>
      </c>
      <c r="R315" s="103">
        <f>VLOOKUP(A315,'2012 Data II'!G:H,2,FALSE)</f>
        <v>323.199</v>
      </c>
      <c r="S315" s="102" t="s">
        <v>34</v>
      </c>
    </row>
    <row r="316" spans="1:19" ht="13.5">
      <c r="A316" s="102">
        <v>69697</v>
      </c>
      <c r="B316" s="102" t="s">
        <v>274</v>
      </c>
      <c r="C316" s="103">
        <f>VLOOKUP(A316,'2012 Data II'!L:M,2,FALSE)</f>
        <v>1753136</v>
      </c>
      <c r="D316" s="102">
        <v>208.81200812757</v>
      </c>
      <c r="E316" s="102">
        <v>89.1889996901155</v>
      </c>
      <c r="F316" s="102">
        <v>520.929001126438</v>
      </c>
      <c r="G316" s="102">
        <v>930.889999017585</v>
      </c>
      <c r="H316" s="102">
        <v>878.31800152408</v>
      </c>
      <c r="I316" s="102">
        <v>0</v>
      </c>
      <c r="J316" s="104">
        <f>VLOOKUP(A316,'2012 Data II'!B:C,2,FALSE)</f>
        <v>6831.90004907548</v>
      </c>
      <c r="K316" s="102" t="s">
        <v>27</v>
      </c>
      <c r="L316" s="102">
        <v>6826.83727617562</v>
      </c>
      <c r="M316" s="102">
        <v>1841.35773745179</v>
      </c>
      <c r="N316" s="102">
        <v>8284.85049951449</v>
      </c>
      <c r="O316" s="102">
        <v>7137.97475220542</v>
      </c>
      <c r="P316" s="102">
        <v>3595.37352665793</v>
      </c>
      <c r="Q316" s="102">
        <v>0</v>
      </c>
      <c r="R316" s="103">
        <f>VLOOKUP(A316,'2012 Data II'!G:H,2,FALSE)</f>
        <v>5540</v>
      </c>
      <c r="S316" s="102" t="s">
        <v>34</v>
      </c>
    </row>
    <row r="317" spans="1:19" ht="13.5">
      <c r="A317" s="102">
        <v>69778</v>
      </c>
      <c r="B317" s="102" t="s">
        <v>184</v>
      </c>
      <c r="C317" s="103">
        <f>VLOOKUP(A317,'2012 Data II'!L:M,2,FALSE)</f>
        <v>52772</v>
      </c>
      <c r="D317" s="102">
        <v>0</v>
      </c>
      <c r="E317" s="102">
        <v>0</v>
      </c>
      <c r="F317" s="102">
        <v>47.1079821586609</v>
      </c>
      <c r="G317" s="102">
        <v>41.3839992173016</v>
      </c>
      <c r="H317" s="102">
        <v>61.9749991074204</v>
      </c>
      <c r="I317" s="102">
        <v>0</v>
      </c>
      <c r="J317" s="104">
        <f>VLOOKUP(A317,'2012 Data II'!B:C,2,FALSE)</f>
        <v>258.739002168179</v>
      </c>
      <c r="K317" s="102" t="s">
        <v>27</v>
      </c>
      <c r="L317" s="102">
        <v>0</v>
      </c>
      <c r="M317" s="102">
        <v>0</v>
      </c>
      <c r="N317" s="102">
        <v>637.674880774692</v>
      </c>
      <c r="O317" s="102">
        <v>186.862537072622</v>
      </c>
      <c r="P317" s="102">
        <v>187.620818487834</v>
      </c>
      <c r="Q317" s="102">
        <v>0</v>
      </c>
      <c r="R317" s="103">
        <f>VLOOKUP(A317,'2012 Data II'!G:H,2,FALSE)</f>
        <v>276.591</v>
      </c>
      <c r="S317" s="102" t="s">
        <v>34</v>
      </c>
    </row>
    <row r="318" spans="1:19" ht="13.5">
      <c r="A318" s="102">
        <v>70426</v>
      </c>
      <c r="B318" s="102" t="s">
        <v>139</v>
      </c>
      <c r="C318" s="103">
        <f>VLOOKUP(A318,'2012 Data II'!L:M,2,FALSE)</f>
        <v>62498</v>
      </c>
      <c r="D318" s="102">
        <v>14.9720001220703</v>
      </c>
      <c r="E318" s="102">
        <v>0</v>
      </c>
      <c r="F318" s="102">
        <v>37.3090253472328</v>
      </c>
      <c r="G318" s="102">
        <v>40.6400009281933</v>
      </c>
      <c r="H318" s="102">
        <v>30.4169812463224</v>
      </c>
      <c r="I318" s="102">
        <v>0</v>
      </c>
      <c r="J318" s="104">
        <f>VLOOKUP(A318,'2012 Data II'!B:C,2,FALSE)</f>
        <v>247.375</v>
      </c>
      <c r="K318" s="102" t="s">
        <v>27</v>
      </c>
      <c r="L318" s="102">
        <v>282.598968356848</v>
      </c>
      <c r="M318" s="102">
        <v>0</v>
      </c>
      <c r="N318" s="102">
        <v>363.578725708183</v>
      </c>
      <c r="O318" s="102">
        <v>218.805940703547</v>
      </c>
      <c r="P318" s="102">
        <v>79.3536012228578</v>
      </c>
      <c r="Q318" s="102">
        <v>0</v>
      </c>
      <c r="R318" s="103">
        <f>VLOOKUP(A318,'2012 Data II'!G:H,2,FALSE)</f>
        <v>306</v>
      </c>
      <c r="S318" s="102" t="s">
        <v>34</v>
      </c>
    </row>
    <row r="319" spans="1:19" ht="13.5">
      <c r="A319" s="102">
        <v>71074</v>
      </c>
      <c r="B319" s="102" t="s">
        <v>74</v>
      </c>
      <c r="C319" s="103">
        <f>VLOOKUP(A319,'2012 Data II'!L:M,2,FALSE)</f>
        <v>60261</v>
      </c>
      <c r="D319" s="102">
        <v>0</v>
      </c>
      <c r="E319" s="102">
        <v>13.3299999237061</v>
      </c>
      <c r="F319" s="102">
        <v>3.55000054836273</v>
      </c>
      <c r="G319" s="102">
        <v>37.7369995005429</v>
      </c>
      <c r="H319" s="102">
        <v>18.1930000763386</v>
      </c>
      <c r="I319" s="102">
        <v>0</v>
      </c>
      <c r="J319" s="104">
        <f>VLOOKUP(A319,'2012 Data II'!B:C,2,FALSE)</f>
        <v>137.039993286133</v>
      </c>
      <c r="K319" s="102" t="s">
        <v>27</v>
      </c>
      <c r="L319" s="102">
        <v>0</v>
      </c>
      <c r="M319" s="102">
        <v>248.054444156587</v>
      </c>
      <c r="N319" s="102">
        <v>45.4597463607788</v>
      </c>
      <c r="O319" s="102">
        <v>232.378597999923</v>
      </c>
      <c r="P319" s="102">
        <v>50.20117585361</v>
      </c>
      <c r="Q319" s="102">
        <v>0</v>
      </c>
      <c r="R319" s="103">
        <f>VLOOKUP(A319,'2012 Data II'!G:H,2,FALSE)</f>
        <v>115.799</v>
      </c>
      <c r="S319" s="102" t="s">
        <v>34</v>
      </c>
    </row>
    <row r="320" spans="1:19" ht="13.5">
      <c r="A320" s="102">
        <v>71155</v>
      </c>
      <c r="B320" s="102" t="s">
        <v>197</v>
      </c>
      <c r="C320" s="103">
        <f>VLOOKUP(A320,'2012 Data II'!L:M,2,FALSE)</f>
        <v>86486</v>
      </c>
      <c r="D320" s="102">
        <v>12.6820003669709</v>
      </c>
      <c r="E320" s="102">
        <v>2.25500052969437</v>
      </c>
      <c r="F320" s="102">
        <v>34.9519976079464</v>
      </c>
      <c r="G320" s="102">
        <v>89.2859986703843</v>
      </c>
      <c r="H320" s="102">
        <v>57.6650006212294</v>
      </c>
      <c r="I320" s="102">
        <v>0</v>
      </c>
      <c r="J320" s="104">
        <f>VLOOKUP(A320,'2012 Data II'!B:C,2,FALSE)</f>
        <v>346.650000572205</v>
      </c>
      <c r="K320" s="102" t="s">
        <v>27</v>
      </c>
      <c r="L320" s="102">
        <v>281.532503098249</v>
      </c>
      <c r="M320" s="102">
        <v>21.7825145479292</v>
      </c>
      <c r="N320" s="102">
        <v>405.909805505071</v>
      </c>
      <c r="O320" s="102">
        <v>575.286347762216</v>
      </c>
      <c r="P320" s="102">
        <v>219.134810917079</v>
      </c>
      <c r="Q320" s="102">
        <v>0</v>
      </c>
      <c r="R320" s="103">
        <f>VLOOKUP(A320,'2012 Data II'!G:H,2,FALSE)</f>
        <v>229.354</v>
      </c>
      <c r="S320" s="102" t="s">
        <v>34</v>
      </c>
    </row>
    <row r="321" spans="1:19" ht="13.5">
      <c r="A321" s="102">
        <v>71263</v>
      </c>
      <c r="B321" s="102" t="s">
        <v>179</v>
      </c>
      <c r="C321" s="103">
        <f>VLOOKUP(A321,'2012 Data II'!L:M,2,FALSE)</f>
        <v>188080</v>
      </c>
      <c r="D321" s="102">
        <v>29.8499990999699</v>
      </c>
      <c r="E321" s="102">
        <v>7.5700001642108</v>
      </c>
      <c r="F321" s="102">
        <v>29.1999998390675</v>
      </c>
      <c r="G321" s="102">
        <v>81.150002727285</v>
      </c>
      <c r="H321" s="102">
        <v>201.430003024638</v>
      </c>
      <c r="I321" s="102">
        <v>0</v>
      </c>
      <c r="J321" s="104">
        <f>VLOOKUP(A321,'2012 Data II'!B:C,2,FALSE)</f>
        <v>726.7499910146</v>
      </c>
      <c r="K321" s="102" t="s">
        <v>27</v>
      </c>
      <c r="L321" s="102">
        <v>1273.60314527154</v>
      </c>
      <c r="M321" s="102">
        <v>122.011956609786</v>
      </c>
      <c r="N321" s="102">
        <v>486.526616290212</v>
      </c>
      <c r="O321" s="102">
        <v>1040.92524992675</v>
      </c>
      <c r="P321" s="102">
        <v>1246.94464492565</v>
      </c>
      <c r="Q321" s="102">
        <v>0</v>
      </c>
      <c r="R321" s="103">
        <f>VLOOKUP(A321,'2012 Data II'!G:H,2,FALSE)</f>
        <v>424.887</v>
      </c>
      <c r="S321" s="102" t="s">
        <v>34</v>
      </c>
    </row>
    <row r="322" spans="1:19" ht="13.5">
      <c r="A322" s="102">
        <v>71317</v>
      </c>
      <c r="B322" s="102" t="s">
        <v>556</v>
      </c>
      <c r="C322" s="103">
        <f>VLOOKUP(A322,'2012 Data II'!L:M,2,FALSE)</f>
        <v>1583138</v>
      </c>
      <c r="D322" s="102">
        <v>91.2200074529974</v>
      </c>
      <c r="E322" s="102">
        <v>61.1000034296885</v>
      </c>
      <c r="F322" s="102">
        <v>307.269980931655</v>
      </c>
      <c r="G322" s="102">
        <v>631.175999631989</v>
      </c>
      <c r="H322" s="102">
        <v>912.665943731554</v>
      </c>
      <c r="I322" s="102">
        <v>0</v>
      </c>
      <c r="J322" s="104">
        <f>VLOOKUP(A322,'2012 Data II'!B:C,2,FALSE)</f>
        <v>5174.39992354065</v>
      </c>
      <c r="K322" s="102" t="s">
        <v>27</v>
      </c>
      <c r="L322" s="102">
        <v>9784.0859207809</v>
      </c>
      <c r="M322" s="102">
        <v>3534.83671784401</v>
      </c>
      <c r="N322" s="102">
        <v>7080.97727080435</v>
      </c>
      <c r="O322" s="102">
        <v>6663.12932521844</v>
      </c>
      <c r="P322" s="102">
        <v>4030.64825554169</v>
      </c>
      <c r="Q322" s="102">
        <v>0</v>
      </c>
      <c r="R322" s="103">
        <f>VLOOKUP(A322,'2012 Data II'!G:H,2,FALSE)</f>
        <v>3627.218</v>
      </c>
      <c r="S322" s="102" t="s">
        <v>34</v>
      </c>
    </row>
    <row r="323" spans="1:19" ht="13.5">
      <c r="A323" s="102">
        <v>71479</v>
      </c>
      <c r="B323" s="102" t="s">
        <v>117</v>
      </c>
      <c r="C323" s="103">
        <f>VLOOKUP(A323,'2012 Data II'!L:M,2,FALSE)</f>
        <v>270774</v>
      </c>
      <c r="D323" s="102">
        <v>33.8420009613037</v>
      </c>
      <c r="E323" s="102">
        <v>33.1550011634827</v>
      </c>
      <c r="F323" s="102">
        <v>131.027004156262</v>
      </c>
      <c r="G323" s="102">
        <v>230.473996754736</v>
      </c>
      <c r="H323" s="102">
        <v>189.309999726713</v>
      </c>
      <c r="I323" s="102">
        <v>0</v>
      </c>
      <c r="J323" s="104">
        <f>VLOOKUP(A323,'2012 Data II'!B:C,2,FALSE)</f>
        <v>1363.72102200985</v>
      </c>
      <c r="K323" s="102" t="s">
        <v>27</v>
      </c>
      <c r="L323" s="102">
        <v>1899.99454148114</v>
      </c>
      <c r="M323" s="102">
        <v>1114.5342516005</v>
      </c>
      <c r="N323" s="102">
        <v>2715.05704204366</v>
      </c>
      <c r="O323" s="102">
        <v>1767.40315491892</v>
      </c>
      <c r="P323" s="102">
        <v>792.821215852979</v>
      </c>
      <c r="Q323" s="102">
        <v>0</v>
      </c>
      <c r="R323" s="103">
        <f>VLOOKUP(A323,'2012 Data II'!G:H,2,FALSE)</f>
        <v>2480.281</v>
      </c>
      <c r="S323" s="102" t="s">
        <v>34</v>
      </c>
    </row>
    <row r="324" spans="1:19" ht="13.5">
      <c r="A324" s="102">
        <v>71506</v>
      </c>
      <c r="B324" s="102" t="s">
        <v>490</v>
      </c>
      <c r="C324" s="103">
        <f>VLOOKUP(A324,'2012 Data II'!L:M,2,FALSE)</f>
        <v>50912</v>
      </c>
      <c r="D324" s="102">
        <v>10.7290005683899</v>
      </c>
      <c r="E324" s="102">
        <v>8.32299995422363</v>
      </c>
      <c r="F324" s="102">
        <v>17.5530017092824</v>
      </c>
      <c r="G324" s="102">
        <v>45.7279961332679</v>
      </c>
      <c r="H324" s="102">
        <v>63.3439992126077</v>
      </c>
      <c r="I324" s="102">
        <v>0</v>
      </c>
      <c r="J324" s="104">
        <f>VLOOKUP(A324,'2012 Data II'!B:C,2,FALSE)</f>
        <v>280.661003984511</v>
      </c>
      <c r="K324" s="102" t="s">
        <v>27</v>
      </c>
      <c r="L324" s="102">
        <v>790.140603065491</v>
      </c>
      <c r="M324" s="102">
        <v>291.966561555862</v>
      </c>
      <c r="N324" s="102">
        <v>317.600985188037</v>
      </c>
      <c r="O324" s="102">
        <v>490.729216363281</v>
      </c>
      <c r="P324" s="102">
        <v>260.770789762028</v>
      </c>
      <c r="Q324" s="102">
        <v>0</v>
      </c>
      <c r="R324" s="103">
        <f>VLOOKUP(A324,'2012 Data II'!G:H,2,FALSE)</f>
        <v>151.496</v>
      </c>
      <c r="S324" s="102" t="s">
        <v>34</v>
      </c>
    </row>
    <row r="325" spans="1:19" ht="13.5">
      <c r="A325" s="102">
        <v>71749</v>
      </c>
      <c r="B325" s="102" t="s">
        <v>275</v>
      </c>
      <c r="C325" s="103">
        <f>VLOOKUP(A325,'2012 Data II'!L:M,2,FALSE)</f>
        <v>73597</v>
      </c>
      <c r="D325" s="102">
        <v>0</v>
      </c>
      <c r="E325" s="102">
        <v>9.14499986171722</v>
      </c>
      <c r="F325" s="102">
        <v>47.013997733593</v>
      </c>
      <c r="G325" s="102">
        <v>17.0970010720193</v>
      </c>
      <c r="H325" s="102">
        <v>80.4809994995594</v>
      </c>
      <c r="I325" s="102">
        <v>0</v>
      </c>
      <c r="J325" s="104">
        <f>VLOOKUP(A325,'2012 Data II'!B:C,2,FALSE)</f>
        <v>358.779995679855</v>
      </c>
      <c r="K325" s="102" t="s">
        <v>27</v>
      </c>
      <c r="L325" s="102">
        <v>0</v>
      </c>
      <c r="M325" s="102">
        <v>353.520807504654</v>
      </c>
      <c r="N325" s="102">
        <v>610.313445687294</v>
      </c>
      <c r="O325" s="102">
        <v>136.237344162539</v>
      </c>
      <c r="P325" s="102">
        <v>254.736568637658</v>
      </c>
      <c r="Q325" s="102">
        <v>0</v>
      </c>
      <c r="R325" s="103">
        <f>VLOOKUP(A325,'2012 Data II'!G:H,2,FALSE)</f>
        <v>203</v>
      </c>
      <c r="S325" s="102" t="s">
        <v>34</v>
      </c>
    </row>
    <row r="326" spans="1:19" ht="13.5">
      <c r="A326" s="102">
        <v>71803</v>
      </c>
      <c r="B326" s="102" t="s">
        <v>651</v>
      </c>
      <c r="C326" s="103">
        <f>VLOOKUP(A326,'2012 Data II'!L:M,2,FALSE)</f>
        <v>351982</v>
      </c>
      <c r="D326" s="102">
        <v>69.0900001525879</v>
      </c>
      <c r="E326" s="102">
        <v>38.3299981951714</v>
      </c>
      <c r="F326" s="102">
        <v>92.3899998366833</v>
      </c>
      <c r="G326" s="102">
        <v>283.159998087212</v>
      </c>
      <c r="H326" s="102">
        <v>521.6799998153</v>
      </c>
      <c r="I326" s="102">
        <v>0</v>
      </c>
      <c r="J326" s="104">
        <f>VLOOKUP(A326,'2012 Data II'!B:C,2,FALSE)</f>
        <v>2240.2200160604</v>
      </c>
      <c r="K326" s="102" t="s">
        <v>27</v>
      </c>
      <c r="L326" s="102">
        <v>3439.00734588504</v>
      </c>
      <c r="M326" s="102">
        <v>1743.5549248904</v>
      </c>
      <c r="N326" s="102">
        <v>1753.59961969778</v>
      </c>
      <c r="O326" s="102">
        <v>2892.87074867263</v>
      </c>
      <c r="P326" s="102">
        <v>2204.43773671612</v>
      </c>
      <c r="Q326" s="102">
        <v>0</v>
      </c>
      <c r="R326" s="103">
        <f>VLOOKUP(A326,'2012 Data II'!G:H,2,FALSE)</f>
        <v>1125</v>
      </c>
      <c r="S326" s="102" t="s">
        <v>34</v>
      </c>
    </row>
    <row r="327" spans="1:19" ht="13.5">
      <c r="A327" s="102">
        <v>72046</v>
      </c>
      <c r="B327" s="102" t="s">
        <v>652</v>
      </c>
      <c r="C327" s="103">
        <f>VLOOKUP(A327,'2012 Data II'!L:M,2,FALSE)</f>
        <v>61909</v>
      </c>
      <c r="D327" s="102">
        <v>0</v>
      </c>
      <c r="E327" s="102">
        <v>2.09499979019165</v>
      </c>
      <c r="F327" s="102">
        <v>26.0179996490479</v>
      </c>
      <c r="G327" s="102">
        <v>35.2079985812306</v>
      </c>
      <c r="H327" s="102">
        <v>75.1699988078326</v>
      </c>
      <c r="I327" s="102">
        <v>1.05999994277954</v>
      </c>
      <c r="J327" s="104">
        <f>VLOOKUP(A327,'2012 Data II'!B:C,2,FALSE)</f>
        <v>699.615999698639</v>
      </c>
      <c r="K327" s="102" t="s">
        <v>27</v>
      </c>
      <c r="L327" s="102">
        <v>0</v>
      </c>
      <c r="M327" s="102">
        <v>43.8175951838493</v>
      </c>
      <c r="N327" s="102">
        <v>553.294566626661</v>
      </c>
      <c r="O327" s="102">
        <v>453.316088595893</v>
      </c>
      <c r="P327" s="102">
        <v>230.774972473271</v>
      </c>
      <c r="Q327" s="102">
        <v>1.18295991420746</v>
      </c>
      <c r="R327" s="103">
        <f>VLOOKUP(A327,'2012 Data II'!G:H,2,FALSE)</f>
        <v>1032.949</v>
      </c>
      <c r="S327" s="102" t="s">
        <v>34</v>
      </c>
    </row>
    <row r="328" spans="1:19" ht="13.5">
      <c r="A328" s="102">
        <v>72505</v>
      </c>
      <c r="B328" s="102" t="s">
        <v>502</v>
      </c>
      <c r="C328" s="103">
        <f>VLOOKUP(A328,'2012 Data II'!L:M,2,FALSE)</f>
        <v>1174548</v>
      </c>
      <c r="D328" s="102">
        <v>82.7919974327087</v>
      </c>
      <c r="E328" s="102">
        <v>100.030001731589</v>
      </c>
      <c r="F328" s="102">
        <v>395.903997004032</v>
      </c>
      <c r="G328" s="102">
        <v>539.217986827251</v>
      </c>
      <c r="H328" s="102">
        <v>720.035998412874</v>
      </c>
      <c r="I328" s="102">
        <v>0</v>
      </c>
      <c r="J328" s="104">
        <f>VLOOKUP(A328,'2012 Data II'!B:C,2,FALSE)</f>
        <v>4623.93298862129</v>
      </c>
      <c r="K328" s="102" t="s">
        <v>27</v>
      </c>
      <c r="L328" s="102">
        <v>7181.23346809298</v>
      </c>
      <c r="M328" s="102">
        <v>3769.92888838798</v>
      </c>
      <c r="N328" s="102">
        <v>5862.43504004506</v>
      </c>
      <c r="O328" s="102">
        <v>4275.00315651001</v>
      </c>
      <c r="P328" s="102">
        <v>2512.6901131114</v>
      </c>
      <c r="Q328" s="102">
        <v>0</v>
      </c>
      <c r="R328" s="103">
        <f>VLOOKUP(A328,'2012 Data II'!G:H,2,FALSE)</f>
        <v>1932.34</v>
      </c>
      <c r="S328" s="102" t="s">
        <v>34</v>
      </c>
    </row>
    <row r="329" spans="1:19" ht="13.5">
      <c r="A329" s="102">
        <v>72559</v>
      </c>
      <c r="B329" s="102" t="s">
        <v>583</v>
      </c>
      <c r="C329" s="103">
        <f>VLOOKUP(A329,'2012 Data II'!L:M,2,FALSE)</f>
        <v>303680</v>
      </c>
      <c r="D329" s="102">
        <v>44.4069976806641</v>
      </c>
      <c r="E329" s="102">
        <v>0</v>
      </c>
      <c r="F329" s="102">
        <v>129.830012558959</v>
      </c>
      <c r="G329" s="102">
        <v>147.476999178529</v>
      </c>
      <c r="H329" s="102">
        <v>212.263001583517</v>
      </c>
      <c r="I329" s="102">
        <v>0.0950000286102295</v>
      </c>
      <c r="J329" s="104">
        <f>VLOOKUP(A329,'2012 Data II'!B:C,2,FALSE)</f>
        <v>1878.04703354836</v>
      </c>
      <c r="K329" s="102" t="s">
        <v>27</v>
      </c>
      <c r="L329" s="102">
        <v>3767.59162103385</v>
      </c>
      <c r="M329" s="102">
        <v>0</v>
      </c>
      <c r="N329" s="102">
        <v>2098.58743651863</v>
      </c>
      <c r="O329" s="102">
        <v>1155.50541538</v>
      </c>
      <c r="P329" s="102">
        <v>793.437266827677</v>
      </c>
      <c r="Q329" s="102">
        <v>0.198265049606562</v>
      </c>
      <c r="R329" s="103">
        <f>VLOOKUP(A329,'2012 Data II'!G:H,2,FALSE)</f>
        <v>1981.85</v>
      </c>
      <c r="S329" s="102" t="s">
        <v>34</v>
      </c>
    </row>
    <row r="330" spans="1:19" ht="13.5">
      <c r="A330" s="102">
        <v>72613</v>
      </c>
      <c r="B330" s="102" t="s">
        <v>102</v>
      </c>
      <c r="C330" s="103">
        <f>VLOOKUP(A330,'2012 Data II'!L:M,2,FALSE)</f>
        <v>123351</v>
      </c>
      <c r="D330" s="102">
        <v>16.0800018310547</v>
      </c>
      <c r="E330" s="102">
        <v>32.3009724617004</v>
      </c>
      <c r="F330" s="102">
        <v>70.8080192171037</v>
      </c>
      <c r="G330" s="102">
        <v>102.569001384079</v>
      </c>
      <c r="H330" s="102">
        <v>77.0280002709478</v>
      </c>
      <c r="I330" s="102">
        <v>0</v>
      </c>
      <c r="J330" s="104">
        <f>VLOOKUP(A330,'2012 Data II'!B:C,2,FALSE)</f>
        <v>840.3740234375</v>
      </c>
      <c r="K330" s="102" t="s">
        <v>27</v>
      </c>
      <c r="L330" s="102">
        <v>592.822082519531</v>
      </c>
      <c r="M330" s="102">
        <v>623.623705159873</v>
      </c>
      <c r="N330" s="102">
        <v>649.15703742078</v>
      </c>
      <c r="O330" s="102">
        <v>461.260636805557</v>
      </c>
      <c r="P330" s="102">
        <v>136.979200961869</v>
      </c>
      <c r="Q330" s="102">
        <v>0</v>
      </c>
      <c r="R330" s="103">
        <f>VLOOKUP(A330,'2012 Data II'!G:H,2,FALSE)</f>
        <v>274</v>
      </c>
      <c r="S330" s="102" t="s">
        <v>34</v>
      </c>
    </row>
    <row r="331" spans="1:19" ht="13.5">
      <c r="A331" s="102">
        <v>73153</v>
      </c>
      <c r="B331" s="102" t="s">
        <v>353</v>
      </c>
      <c r="C331" s="103">
        <f>VLOOKUP(A331,'2012 Data II'!L:M,2,FALSE)</f>
        <v>129545</v>
      </c>
      <c r="D331" s="102">
        <v>0</v>
      </c>
      <c r="E331" s="102">
        <v>0</v>
      </c>
      <c r="F331" s="102">
        <v>51.3999996334314</v>
      </c>
      <c r="G331" s="102">
        <v>71.3169997254154</v>
      </c>
      <c r="H331" s="102">
        <v>53.3080000041518</v>
      </c>
      <c r="I331" s="102">
        <v>0</v>
      </c>
      <c r="J331" s="104">
        <f>VLOOKUP(A331,'2012 Data II'!B:C,2,FALSE)</f>
        <v>399.996999502182</v>
      </c>
      <c r="K331" s="102" t="s">
        <v>27</v>
      </c>
      <c r="L331" s="102">
        <v>0</v>
      </c>
      <c r="M331" s="102">
        <v>0</v>
      </c>
      <c r="N331" s="102">
        <v>808.242141134106</v>
      </c>
      <c r="O331" s="102">
        <v>468.779724820983</v>
      </c>
      <c r="P331" s="102">
        <v>173.41026461334</v>
      </c>
      <c r="Q331" s="102">
        <v>0</v>
      </c>
      <c r="R331" s="103">
        <f>VLOOKUP(A331,'2012 Data II'!G:H,2,FALSE)</f>
        <v>130.834</v>
      </c>
      <c r="S331" s="102" t="s">
        <v>34</v>
      </c>
    </row>
    <row r="332" spans="1:19" ht="13.5">
      <c r="A332" s="102">
        <v>73180</v>
      </c>
      <c r="B332" s="102" t="s">
        <v>653</v>
      </c>
      <c r="C332" s="103">
        <f>VLOOKUP(A332,'2012 Data II'!L:M,2,FALSE)</f>
        <v>64504</v>
      </c>
      <c r="D332" s="102">
        <v>3.06800079345703</v>
      </c>
      <c r="E332" s="102">
        <v>1.10200500488281</v>
      </c>
      <c r="F332" s="102">
        <v>26.2979999780655</v>
      </c>
      <c r="G332" s="102">
        <v>48.102001208812</v>
      </c>
      <c r="H332" s="102">
        <v>33.0240008700639</v>
      </c>
      <c r="I332" s="102">
        <v>0</v>
      </c>
      <c r="J332" s="104">
        <f>VLOOKUP(A332,'2012 Data II'!B:C,2,FALSE)</f>
        <v>419.978015184402</v>
      </c>
      <c r="K332" s="102" t="s">
        <v>27</v>
      </c>
      <c r="L332" s="102">
        <v>161.180492594838</v>
      </c>
      <c r="M332" s="102">
        <v>22.990028321743</v>
      </c>
      <c r="N332" s="102">
        <v>599.939456908032</v>
      </c>
      <c r="O332" s="102">
        <v>538.887354440521</v>
      </c>
      <c r="P332" s="102">
        <v>146.258505017497</v>
      </c>
      <c r="Q332" s="102">
        <v>0</v>
      </c>
      <c r="R332" s="103">
        <f>VLOOKUP(A332,'2012 Data II'!G:H,2,FALSE)</f>
        <v>256</v>
      </c>
      <c r="S332" s="102" t="s">
        <v>34</v>
      </c>
    </row>
    <row r="333" spans="1:19" ht="13.5">
      <c r="A333" s="102">
        <v>73261</v>
      </c>
      <c r="B333" s="102" t="s">
        <v>243</v>
      </c>
      <c r="C333" s="103">
        <f>VLOOKUP(A333,'2012 Data II'!L:M,2,FALSE)</f>
        <v>541527</v>
      </c>
      <c r="D333" s="102">
        <v>69.6419985229149</v>
      </c>
      <c r="E333" s="102">
        <v>37.4509997582063</v>
      </c>
      <c r="F333" s="102">
        <v>151.864999503829</v>
      </c>
      <c r="G333" s="102">
        <v>356.410998961423</v>
      </c>
      <c r="H333" s="102">
        <v>259.419999612961</v>
      </c>
      <c r="I333" s="102">
        <v>0</v>
      </c>
      <c r="J333" s="104">
        <f>VLOOKUP(A333,'2012 Data II'!B:C,2,FALSE)</f>
        <v>3443.06507730484</v>
      </c>
      <c r="K333" s="102" t="s">
        <v>27</v>
      </c>
      <c r="L333" s="102">
        <v>6504.91898500919</v>
      </c>
      <c r="M333" s="102">
        <v>1643.80391200163</v>
      </c>
      <c r="N333" s="102">
        <v>4302.88014250342</v>
      </c>
      <c r="O333" s="102">
        <v>5230.83317903208</v>
      </c>
      <c r="P333" s="102">
        <v>2064.32618171346</v>
      </c>
      <c r="Q333" s="102">
        <v>0</v>
      </c>
      <c r="R333" s="103">
        <f>VLOOKUP(A333,'2012 Data II'!G:H,2,FALSE)</f>
        <v>6090.594</v>
      </c>
      <c r="S333" s="102" t="s">
        <v>34</v>
      </c>
    </row>
    <row r="334" spans="1:19" ht="13.5">
      <c r="A334" s="102">
        <v>73396</v>
      </c>
      <c r="B334" s="102" t="s">
        <v>288</v>
      </c>
      <c r="C334" s="103">
        <f>VLOOKUP(A334,'2012 Data II'!L:M,2,FALSE)</f>
        <v>66780</v>
      </c>
      <c r="D334" s="102">
        <v>20.4149994850159</v>
      </c>
      <c r="E334" s="102">
        <v>11.0399992465973</v>
      </c>
      <c r="F334" s="102">
        <v>18.5399947166443</v>
      </c>
      <c r="G334" s="102">
        <v>61.1089989878237</v>
      </c>
      <c r="H334" s="102">
        <v>55.0059999711812</v>
      </c>
      <c r="I334" s="102">
        <v>0</v>
      </c>
      <c r="J334" s="104">
        <f>VLOOKUP(A334,'2012 Data II'!B:C,2,FALSE)</f>
        <v>426.047986537218</v>
      </c>
      <c r="K334" s="102" t="s">
        <v>27</v>
      </c>
      <c r="L334" s="102">
        <v>486.707681614906</v>
      </c>
      <c r="M334" s="102">
        <v>105.163206212223</v>
      </c>
      <c r="N334" s="102">
        <v>272.584248681553</v>
      </c>
      <c r="O334" s="102">
        <v>583.749283567187</v>
      </c>
      <c r="P334" s="102">
        <v>138.456029226654</v>
      </c>
      <c r="Q334" s="102">
        <v>0</v>
      </c>
      <c r="R334" s="103">
        <f>VLOOKUP(A334,'2012 Data II'!G:H,2,FALSE)</f>
        <v>164.852</v>
      </c>
      <c r="S334" s="102" t="s">
        <v>34</v>
      </c>
    </row>
    <row r="335" spans="1:19" ht="13.5">
      <c r="A335" s="102">
        <v>73693</v>
      </c>
      <c r="B335" s="102" t="s">
        <v>276</v>
      </c>
      <c r="C335" s="103">
        <f>VLOOKUP(A335,'2012 Data II'!L:M,2,FALSE)</f>
        <v>240264</v>
      </c>
      <c r="D335" s="102">
        <v>4.84400033950806</v>
      </c>
      <c r="E335" s="102">
        <v>22.3680000156164</v>
      </c>
      <c r="F335" s="102">
        <v>78.9650005996227</v>
      </c>
      <c r="G335" s="102">
        <v>91.9199983533472</v>
      </c>
      <c r="H335" s="102">
        <v>165.485000421759</v>
      </c>
      <c r="I335" s="102">
        <v>0</v>
      </c>
      <c r="J335" s="104">
        <f>VLOOKUP(A335,'2012 Data II'!B:C,2,FALSE)</f>
        <v>861.599992752075</v>
      </c>
      <c r="K335" s="102" t="s">
        <v>27</v>
      </c>
      <c r="L335" s="102">
        <v>90.5321118831635</v>
      </c>
      <c r="M335" s="102">
        <v>1131.48932176828</v>
      </c>
      <c r="N335" s="102">
        <v>1505.52232098952</v>
      </c>
      <c r="O335" s="102">
        <v>803.165625369176</v>
      </c>
      <c r="P335" s="102">
        <v>661.978317747824</v>
      </c>
      <c r="Q335" s="102">
        <v>0</v>
      </c>
      <c r="R335" s="103">
        <f>VLOOKUP(A335,'2012 Data II'!G:H,2,FALSE)</f>
        <v>517</v>
      </c>
      <c r="S335" s="102" t="s">
        <v>34</v>
      </c>
    </row>
    <row r="336" spans="1:19" ht="13.5">
      <c r="A336" s="102">
        <v>73774</v>
      </c>
      <c r="B336" s="102" t="s">
        <v>75</v>
      </c>
      <c r="C336" s="103">
        <f>VLOOKUP(A336,'2012 Data II'!L:M,2,FALSE)</f>
        <v>105267</v>
      </c>
      <c r="D336" s="102">
        <v>20.8699951171875</v>
      </c>
      <c r="E336" s="102">
        <v>21.2680010162294</v>
      </c>
      <c r="F336" s="102">
        <v>9.36799904704094</v>
      </c>
      <c r="G336" s="102">
        <v>102.550001911819</v>
      </c>
      <c r="H336" s="102">
        <v>81.2199986483902</v>
      </c>
      <c r="I336" s="102">
        <v>0</v>
      </c>
      <c r="J336" s="104">
        <f>VLOOKUP(A336,'2012 Data II'!B:C,2,FALSE)</f>
        <v>423.710003137589</v>
      </c>
      <c r="K336" s="102" t="s">
        <v>27</v>
      </c>
      <c r="L336" s="102">
        <v>883.967563509941</v>
      </c>
      <c r="M336" s="102">
        <v>391.160183750093</v>
      </c>
      <c r="N336" s="102">
        <v>152.492504324764</v>
      </c>
      <c r="O336" s="102">
        <v>867.796143832951</v>
      </c>
      <c r="P336" s="102">
        <v>272.431122524664</v>
      </c>
      <c r="Q336" s="102">
        <v>0</v>
      </c>
      <c r="R336" s="103">
        <f>VLOOKUP(A336,'2012 Data II'!G:H,2,FALSE)</f>
        <v>353.082</v>
      </c>
      <c r="S336" s="102" t="s">
        <v>34</v>
      </c>
    </row>
    <row r="337" spans="1:19" ht="13.5">
      <c r="A337" s="102">
        <v>74179</v>
      </c>
      <c r="B337" s="102" t="s">
        <v>654</v>
      </c>
      <c r="C337" s="103">
        <f>VLOOKUP(A337,'2012 Data II'!L:M,2,FALSE)</f>
        <v>303689</v>
      </c>
      <c r="D337" s="102">
        <v>36.2530007362366</v>
      </c>
      <c r="E337" s="102">
        <v>15.8959999084473</v>
      </c>
      <c r="F337" s="102">
        <v>95.7080004843883</v>
      </c>
      <c r="G337" s="102">
        <v>160.227999961353</v>
      </c>
      <c r="H337" s="102">
        <v>0</v>
      </c>
      <c r="I337" s="102">
        <v>140.622000418603</v>
      </c>
      <c r="J337" s="104">
        <f>VLOOKUP(A337,'2012 Data II'!B:C,2,FALSE)</f>
        <v>754.280029296875</v>
      </c>
      <c r="K337" s="102" t="s">
        <v>27</v>
      </c>
      <c r="L337" s="102">
        <v>2256.92803945579</v>
      </c>
      <c r="M337" s="102">
        <v>659.588856458664</v>
      </c>
      <c r="N337" s="102">
        <v>1746.89692563983</v>
      </c>
      <c r="O337" s="102">
        <v>1415.41738453438</v>
      </c>
      <c r="P337" s="102">
        <v>0</v>
      </c>
      <c r="Q337" s="102">
        <v>421.593054080571</v>
      </c>
      <c r="R337" s="103">
        <f>VLOOKUP(A337,'2012 Data II'!G:H,2,FALSE)</f>
        <v>480.102</v>
      </c>
      <c r="S337" s="102" t="s">
        <v>34</v>
      </c>
    </row>
    <row r="338" spans="1:19" ht="13.5">
      <c r="A338" s="102">
        <v>74746</v>
      </c>
      <c r="B338" s="102" t="s">
        <v>332</v>
      </c>
      <c r="C338" s="103">
        <f>VLOOKUP(A338,'2012 Data II'!L:M,2,FALSE)</f>
        <v>818836</v>
      </c>
      <c r="D338" s="102">
        <v>133.870006583631</v>
      </c>
      <c r="E338" s="102">
        <v>64.3900142721832</v>
      </c>
      <c r="F338" s="102">
        <v>230.420002605766</v>
      </c>
      <c r="G338" s="102">
        <v>470.063997549005</v>
      </c>
      <c r="H338" s="102">
        <v>467.340001519537</v>
      </c>
      <c r="I338" s="102">
        <v>0</v>
      </c>
      <c r="J338" s="104">
        <f>VLOOKUP(A338,'2012 Data II'!B:C,2,FALSE)</f>
        <v>3664.24296927452</v>
      </c>
      <c r="K338" s="102" t="s">
        <v>27</v>
      </c>
      <c r="L338" s="102">
        <v>9010.29025437124</v>
      </c>
      <c r="M338" s="102">
        <v>2601.50393249933</v>
      </c>
      <c r="N338" s="102">
        <v>5389.73341357987</v>
      </c>
      <c r="O338" s="102">
        <v>4305.31172816874</v>
      </c>
      <c r="P338" s="102">
        <v>1832.14496598474</v>
      </c>
      <c r="Q338" s="102">
        <v>0</v>
      </c>
      <c r="R338" s="103">
        <f>VLOOKUP(A338,'2012 Data II'!G:H,2,FALSE)</f>
        <v>3166.915</v>
      </c>
      <c r="S338" s="102" t="s">
        <v>34</v>
      </c>
    </row>
    <row r="339" spans="1:19" ht="13.5">
      <c r="A339" s="102">
        <v>75340</v>
      </c>
      <c r="B339" s="102" t="s">
        <v>411</v>
      </c>
      <c r="C339" s="103">
        <f>VLOOKUP(A339,'2012 Data II'!L:M,2,FALSE)</f>
        <v>1506816</v>
      </c>
      <c r="D339" s="102">
        <v>105.379997253418</v>
      </c>
      <c r="E339" s="102">
        <v>52.8759930278175</v>
      </c>
      <c r="F339" s="102">
        <v>290.510002061725</v>
      </c>
      <c r="G339" s="102">
        <v>752.490999687463</v>
      </c>
      <c r="H339" s="102">
        <v>766.072000648826</v>
      </c>
      <c r="I339" s="102">
        <v>0</v>
      </c>
      <c r="J339" s="104">
        <f>VLOOKUP(A339,'2012 Data II'!B:C,2,FALSE)</f>
        <v>3308.90605849028</v>
      </c>
      <c r="K339" s="102" t="s">
        <v>27</v>
      </c>
      <c r="L339" s="102">
        <v>14740.9264200926</v>
      </c>
      <c r="M339" s="102">
        <v>6695.5670013018</v>
      </c>
      <c r="N339" s="102">
        <v>7894.81292347051</v>
      </c>
      <c r="O339" s="102">
        <v>9104.84800127381</v>
      </c>
      <c r="P339" s="102">
        <v>3464.4372029081</v>
      </c>
      <c r="Q339" s="102">
        <v>0</v>
      </c>
      <c r="R339" s="103">
        <f>VLOOKUP(A339,'2012 Data II'!G:H,2,FALSE)</f>
        <v>2585.996</v>
      </c>
      <c r="S339" s="102" t="s">
        <v>34</v>
      </c>
    </row>
    <row r="340" spans="1:19" ht="13.5">
      <c r="A340" s="102">
        <v>75421</v>
      </c>
      <c r="B340" s="102" t="s">
        <v>333</v>
      </c>
      <c r="C340" s="103">
        <f>VLOOKUP(A340,'2012 Data II'!L:M,2,FALSE)</f>
        <v>197442</v>
      </c>
      <c r="D340" s="102">
        <v>26.1100010871887</v>
      </c>
      <c r="E340" s="102">
        <v>3.36999893188477</v>
      </c>
      <c r="F340" s="102">
        <v>74.6530013177544</v>
      </c>
      <c r="G340" s="102">
        <v>83.6000008340925</v>
      </c>
      <c r="H340" s="102">
        <v>120.21499420004</v>
      </c>
      <c r="I340" s="102">
        <v>0</v>
      </c>
      <c r="J340" s="104">
        <f>VLOOKUP(A340,'2012 Data II'!B:C,2,FALSE)</f>
        <v>878.079010087997</v>
      </c>
      <c r="K340" s="102" t="s">
        <v>27</v>
      </c>
      <c r="L340" s="102">
        <v>1496.10113109648</v>
      </c>
      <c r="M340" s="102">
        <v>146.20740544796</v>
      </c>
      <c r="N340" s="102">
        <v>1418.73753442615</v>
      </c>
      <c r="O340" s="102">
        <v>765.338037291076</v>
      </c>
      <c r="P340" s="102">
        <v>547.849546952144</v>
      </c>
      <c r="Q340" s="102">
        <v>0</v>
      </c>
      <c r="R340" s="103">
        <f>VLOOKUP(A340,'2012 Data II'!G:H,2,FALSE)</f>
        <v>678.886</v>
      </c>
      <c r="S340" s="102" t="s">
        <v>34</v>
      </c>
    </row>
    <row r="341" spans="1:19" ht="13.5">
      <c r="A341" s="102">
        <v>75637</v>
      </c>
      <c r="B341" s="102" t="s">
        <v>199</v>
      </c>
      <c r="C341" s="103">
        <f>VLOOKUP(A341,'2012 Data II'!L:M,2,FALSE)</f>
        <v>91271</v>
      </c>
      <c r="D341" s="102">
        <v>0</v>
      </c>
      <c r="E341" s="102">
        <v>10.371997833252</v>
      </c>
      <c r="F341" s="102">
        <v>39.8979882821441</v>
      </c>
      <c r="G341" s="102">
        <v>79.1830052360892</v>
      </c>
      <c r="H341" s="102">
        <v>42.2760003842413</v>
      </c>
      <c r="I341" s="102">
        <v>0</v>
      </c>
      <c r="J341" s="104">
        <f>VLOOKUP(A341,'2012 Data II'!B:C,2,FALSE)</f>
        <v>420.429013729095</v>
      </c>
      <c r="K341" s="102" t="s">
        <v>27</v>
      </c>
      <c r="L341" s="102">
        <v>0</v>
      </c>
      <c r="M341" s="102">
        <v>523.767171725631</v>
      </c>
      <c r="N341" s="102">
        <v>804.475405987352</v>
      </c>
      <c r="O341" s="102">
        <v>480.202832041308</v>
      </c>
      <c r="P341" s="102">
        <v>135.932366857829</v>
      </c>
      <c r="Q341" s="102">
        <v>0</v>
      </c>
      <c r="R341" s="103">
        <f>VLOOKUP(A341,'2012 Data II'!G:H,2,FALSE)</f>
        <v>347.334</v>
      </c>
      <c r="S341" s="102" t="s">
        <v>34</v>
      </c>
    </row>
    <row r="342" spans="1:19" ht="13.5">
      <c r="A342" s="102">
        <v>75664</v>
      </c>
      <c r="B342" s="102" t="s">
        <v>228</v>
      </c>
      <c r="C342" s="103">
        <f>VLOOKUP(A342,'2012 Data II'!L:M,2,FALSE)</f>
        <v>694396</v>
      </c>
      <c r="D342" s="102">
        <v>65.1200028955936</v>
      </c>
      <c r="E342" s="102">
        <v>46.17999792099</v>
      </c>
      <c r="F342" s="102">
        <v>97.6499992311001</v>
      </c>
      <c r="G342" s="102">
        <v>418.459999971092</v>
      </c>
      <c r="H342" s="102">
        <v>299.350000906736</v>
      </c>
      <c r="I342" s="102">
        <v>0</v>
      </c>
      <c r="J342" s="104">
        <f>VLOOKUP(A342,'2012 Data II'!B:C,2,FALSE)</f>
        <v>2305.88003331423</v>
      </c>
      <c r="K342" s="102" t="s">
        <v>27</v>
      </c>
      <c r="L342" s="102">
        <v>3721.64204609394</v>
      </c>
      <c r="M342" s="102">
        <v>2016.86550251395</v>
      </c>
      <c r="N342" s="102">
        <v>1863.14132015407</v>
      </c>
      <c r="O342" s="102">
        <v>4482.16451416537</v>
      </c>
      <c r="P342" s="102">
        <v>1369.64616385847</v>
      </c>
      <c r="Q342" s="102">
        <v>0</v>
      </c>
      <c r="R342" s="103">
        <f>VLOOKUP(A342,'2012 Data II'!G:H,2,FALSE)</f>
        <v>2305</v>
      </c>
      <c r="S342" s="102" t="s">
        <v>34</v>
      </c>
    </row>
    <row r="343" spans="1:19" ht="13.5">
      <c r="A343" s="102">
        <v>75718</v>
      </c>
      <c r="B343" s="102" t="s">
        <v>146</v>
      </c>
      <c r="C343" s="103">
        <f>VLOOKUP(A343,'2012 Data II'!L:M,2,FALSE)</f>
        <v>270414</v>
      </c>
      <c r="D343" s="102">
        <v>30.400000333786</v>
      </c>
      <c r="E343" s="102">
        <v>11.9499988555908</v>
      </c>
      <c r="F343" s="102">
        <v>131.320002257824</v>
      </c>
      <c r="G343" s="102">
        <v>198.769999274984</v>
      </c>
      <c r="H343" s="102">
        <v>216.929999306798</v>
      </c>
      <c r="I343" s="102">
        <v>0</v>
      </c>
      <c r="J343" s="104">
        <f>VLOOKUP(A343,'2012 Data II'!B:C,2,FALSE)</f>
        <v>1261.47003418207</v>
      </c>
      <c r="K343" s="102" t="s">
        <v>27</v>
      </c>
      <c r="L343" s="102">
        <v>1330.975492239</v>
      </c>
      <c r="M343" s="102">
        <v>292.723154008389</v>
      </c>
      <c r="N343" s="102">
        <v>2051.30805436522</v>
      </c>
      <c r="O343" s="102">
        <v>1407.25067206565</v>
      </c>
      <c r="P343" s="102">
        <v>620.607294884685</v>
      </c>
      <c r="Q343" s="102">
        <v>0</v>
      </c>
      <c r="R343" s="103">
        <f>VLOOKUP(A343,'2012 Data II'!G:H,2,FALSE)</f>
        <v>947.37</v>
      </c>
      <c r="S343" s="102" t="s">
        <v>34</v>
      </c>
    </row>
    <row r="344" spans="1:19" ht="13.5">
      <c r="A344" s="102">
        <v>75745</v>
      </c>
      <c r="B344" s="102" t="s">
        <v>285</v>
      </c>
      <c r="C344" s="103">
        <f>VLOOKUP(A344,'2012 Data II'!L:M,2,FALSE)</f>
        <v>70007</v>
      </c>
      <c r="D344" s="102">
        <v>8.33000183105469</v>
      </c>
      <c r="E344" s="102">
        <v>3.19999986886978</v>
      </c>
      <c r="F344" s="102">
        <v>48.8800017088652</v>
      </c>
      <c r="G344" s="102">
        <v>42.8700001128018</v>
      </c>
      <c r="H344" s="102">
        <v>80.1199994739145</v>
      </c>
      <c r="I344" s="102">
        <v>0</v>
      </c>
      <c r="J344" s="104">
        <f>VLOOKUP(A344,'2012 Data II'!B:C,2,FALSE)</f>
        <v>269.550004959106</v>
      </c>
      <c r="K344" s="102" t="s">
        <v>27</v>
      </c>
      <c r="L344" s="102">
        <v>568.401096582413</v>
      </c>
      <c r="M344" s="102">
        <v>60.3801175355911</v>
      </c>
      <c r="N344" s="102">
        <v>772.496050104499</v>
      </c>
      <c r="O344" s="102">
        <v>344.75889441371</v>
      </c>
      <c r="P344" s="102">
        <v>314.085420932621</v>
      </c>
      <c r="Q344" s="102">
        <v>0</v>
      </c>
      <c r="R344" s="103">
        <f>VLOOKUP(A344,'2012 Data II'!G:H,2,FALSE)</f>
        <v>117.201</v>
      </c>
      <c r="S344" s="102" t="s">
        <v>34</v>
      </c>
    </row>
    <row r="345" spans="1:19" ht="13.5">
      <c r="A345" s="102">
        <v>75988</v>
      </c>
      <c r="B345" s="102" t="s">
        <v>244</v>
      </c>
      <c r="C345" s="103">
        <f>VLOOKUP(A345,'2012 Data II'!L:M,2,FALSE)</f>
        <v>61657</v>
      </c>
      <c r="D345" s="102">
        <v>2.2160005569458</v>
      </c>
      <c r="E345" s="102">
        <v>13.5470004044473</v>
      </c>
      <c r="F345" s="102">
        <v>25.922998059541</v>
      </c>
      <c r="G345" s="102">
        <v>61.0820002629189</v>
      </c>
      <c r="H345" s="102">
        <v>32.9159978106618</v>
      </c>
      <c r="I345" s="102">
        <v>0</v>
      </c>
      <c r="J345" s="104">
        <f>VLOOKUP(A345,'2012 Data II'!B:C,2,FALSE)</f>
        <v>316.003995895386</v>
      </c>
      <c r="K345" s="102" t="s">
        <v>27</v>
      </c>
      <c r="L345" s="102">
        <v>80.0690223276615</v>
      </c>
      <c r="M345" s="102">
        <v>436.179015547037</v>
      </c>
      <c r="N345" s="102">
        <v>326.226079215296</v>
      </c>
      <c r="O345" s="102">
        <v>444.117926191306</v>
      </c>
      <c r="P345" s="102">
        <v>137.663766175552</v>
      </c>
      <c r="Q345" s="102">
        <v>0</v>
      </c>
      <c r="R345" s="103">
        <f>VLOOKUP(A345,'2012 Data II'!G:H,2,FALSE)</f>
        <v>104.291</v>
      </c>
      <c r="S345" s="102" t="s">
        <v>34</v>
      </c>
    </row>
    <row r="346" spans="1:19" ht="13.5">
      <c r="A346" s="102">
        <v>76204</v>
      </c>
      <c r="B346" s="102" t="s">
        <v>131</v>
      </c>
      <c r="C346" s="103">
        <f>VLOOKUP(A346,'2012 Data II'!L:M,2,FALSE)</f>
        <v>58287</v>
      </c>
      <c r="D346" s="102">
        <v>0</v>
      </c>
      <c r="E346" s="102">
        <v>3.05000019073486</v>
      </c>
      <c r="F346" s="102">
        <v>42.870002284646</v>
      </c>
      <c r="G346" s="102">
        <v>56.5000003864989</v>
      </c>
      <c r="H346" s="102">
        <v>97.6000004895031</v>
      </c>
      <c r="I346" s="102">
        <v>0</v>
      </c>
      <c r="J346" s="104">
        <f>VLOOKUP(A346,'2012 Data II'!B:C,2,FALSE)</f>
        <v>399.300006717443</v>
      </c>
      <c r="K346" s="102" t="s">
        <v>27</v>
      </c>
      <c r="L346" s="102">
        <v>0</v>
      </c>
      <c r="M346" s="102">
        <v>72.9270048290491</v>
      </c>
      <c r="N346" s="102">
        <v>793.810762666166</v>
      </c>
      <c r="O346" s="102">
        <v>409.692297578091</v>
      </c>
      <c r="P346" s="102">
        <v>168.450200152816</v>
      </c>
      <c r="Q346" s="102">
        <v>0</v>
      </c>
      <c r="R346" s="103">
        <f>VLOOKUP(A346,'2012 Data II'!G:H,2,FALSE)</f>
        <v>589.851</v>
      </c>
      <c r="S346" s="102" t="s">
        <v>34</v>
      </c>
    </row>
    <row r="347" spans="1:19" ht="13.5">
      <c r="A347" s="102">
        <v>76474</v>
      </c>
      <c r="B347" s="102" t="s">
        <v>465</v>
      </c>
      <c r="C347" s="103">
        <f>VLOOKUP(A347,'2012 Data II'!L:M,2,FALSE)</f>
        <v>226848</v>
      </c>
      <c r="D347" s="102">
        <v>0</v>
      </c>
      <c r="E347" s="102">
        <v>4.14999989420176</v>
      </c>
      <c r="F347" s="102">
        <v>22.5099997483194</v>
      </c>
      <c r="G347" s="102">
        <v>36.2599997837096</v>
      </c>
      <c r="H347" s="102">
        <v>44.8699998110533</v>
      </c>
      <c r="I347" s="102">
        <v>0</v>
      </c>
      <c r="J347" s="104">
        <f>VLOOKUP(A347,'2012 Data II'!B:C,2,FALSE)</f>
        <v>187.219994902611</v>
      </c>
      <c r="K347" s="102" t="s">
        <v>27</v>
      </c>
      <c r="L347" s="102">
        <v>0</v>
      </c>
      <c r="M347" s="102">
        <v>42.5344690233469</v>
      </c>
      <c r="N347" s="102">
        <v>218.642012817785</v>
      </c>
      <c r="O347" s="102">
        <v>183.843351399526</v>
      </c>
      <c r="P347" s="102">
        <v>100.957803530619</v>
      </c>
      <c r="Q347" s="102">
        <v>0</v>
      </c>
      <c r="R347" s="103">
        <f>VLOOKUP(A347,'2012 Data II'!G:H,2,FALSE)</f>
        <v>29.156</v>
      </c>
      <c r="S347" s="102" t="s">
        <v>34</v>
      </c>
    </row>
    <row r="348" spans="1:19" ht="13.5">
      <c r="A348" s="102">
        <v>77068</v>
      </c>
      <c r="B348" s="102" t="s">
        <v>76</v>
      </c>
      <c r="C348" s="103">
        <f>VLOOKUP(A348,'2012 Data II'!L:M,2,FALSE)</f>
        <v>1393498</v>
      </c>
      <c r="D348" s="102">
        <v>64.1600050926209</v>
      </c>
      <c r="E348" s="102">
        <v>56.8260019719601</v>
      </c>
      <c r="F348" s="102">
        <v>397.072988890111</v>
      </c>
      <c r="G348" s="102">
        <v>359.146997887641</v>
      </c>
      <c r="H348" s="102">
        <v>582.380999904126</v>
      </c>
      <c r="I348" s="102">
        <v>0</v>
      </c>
      <c r="J348" s="104">
        <f>VLOOKUP(A348,'2012 Data II'!B:C,2,FALSE)</f>
        <v>3713.18594637513</v>
      </c>
      <c r="K348" s="102" t="s">
        <v>27</v>
      </c>
      <c r="L348" s="102">
        <v>8026.66907912493</v>
      </c>
      <c r="M348" s="102">
        <v>7153.62678169832</v>
      </c>
      <c r="N348" s="102">
        <v>10984.7954034191</v>
      </c>
      <c r="O348" s="102">
        <v>4417.0699758823</v>
      </c>
      <c r="P348" s="102">
        <v>2989.22939997242</v>
      </c>
      <c r="Q348" s="102">
        <v>0</v>
      </c>
      <c r="R348" s="103">
        <f>VLOOKUP(A348,'2012 Data II'!G:H,2,FALSE)</f>
        <v>2905.759</v>
      </c>
      <c r="S348" s="102" t="s">
        <v>34</v>
      </c>
    </row>
    <row r="349" spans="1:19" ht="13.5">
      <c r="A349" s="102">
        <v>77149</v>
      </c>
      <c r="B349" s="102" t="s">
        <v>198</v>
      </c>
      <c r="C349" s="103">
        <f>VLOOKUP(A349,'2012 Data II'!L:M,2,FALSE)</f>
        <v>140985</v>
      </c>
      <c r="D349" s="102">
        <v>21.1039991378784</v>
      </c>
      <c r="E349" s="102">
        <v>0</v>
      </c>
      <c r="F349" s="102">
        <v>77.1150006307289</v>
      </c>
      <c r="G349" s="102">
        <v>125.816000930965</v>
      </c>
      <c r="H349" s="102">
        <v>69.2339993566275</v>
      </c>
      <c r="I349" s="102">
        <v>0</v>
      </c>
      <c r="J349" s="104">
        <f>VLOOKUP(A349,'2012 Data II'!B:C,2,FALSE)</f>
        <v>558.214994132519</v>
      </c>
      <c r="K349" s="102" t="s">
        <v>27</v>
      </c>
      <c r="L349" s="102">
        <v>859.416848791763</v>
      </c>
      <c r="M349" s="102">
        <v>0</v>
      </c>
      <c r="N349" s="102">
        <v>1086.84141869936</v>
      </c>
      <c r="O349" s="102">
        <v>861.702923152363</v>
      </c>
      <c r="P349" s="102">
        <v>236.350291004404</v>
      </c>
      <c r="Q349" s="102">
        <v>0</v>
      </c>
      <c r="R349" s="103">
        <f>VLOOKUP(A349,'2012 Data II'!G:H,2,FALSE)</f>
        <v>442.781</v>
      </c>
      <c r="S349" s="102" t="s">
        <v>34</v>
      </c>
    </row>
    <row r="350" spans="1:19" ht="13.5">
      <c r="A350" s="102">
        <v>77230</v>
      </c>
      <c r="B350" s="102" t="s">
        <v>118</v>
      </c>
      <c r="C350" s="103">
        <f>VLOOKUP(A350,'2012 Data II'!L:M,2,FALSE)</f>
        <v>53519</v>
      </c>
      <c r="D350" s="102">
        <v>0</v>
      </c>
      <c r="E350" s="102">
        <v>0</v>
      </c>
      <c r="F350" s="102">
        <v>21.7799987792969</v>
      </c>
      <c r="G350" s="102">
        <v>28.0189999192953</v>
      </c>
      <c r="H350" s="102">
        <v>37.416999951005</v>
      </c>
      <c r="I350" s="102">
        <v>0</v>
      </c>
      <c r="J350" s="104">
        <f>VLOOKUP(A350,'2012 Data II'!B:C,2,FALSE)</f>
        <v>367.416984558105</v>
      </c>
      <c r="K350" s="102" t="s">
        <v>27</v>
      </c>
      <c r="L350" s="102">
        <v>0</v>
      </c>
      <c r="M350" s="102">
        <v>0</v>
      </c>
      <c r="N350" s="102">
        <v>533.544972035103</v>
      </c>
      <c r="O350" s="102">
        <v>427.030405525118</v>
      </c>
      <c r="P350" s="102">
        <v>169.765648463042</v>
      </c>
      <c r="Q350" s="102">
        <v>0</v>
      </c>
      <c r="R350" s="103">
        <f>VLOOKUP(A350,'2012 Data II'!G:H,2,FALSE)</f>
        <v>391.299</v>
      </c>
      <c r="S350" s="102" t="s">
        <v>34</v>
      </c>
    </row>
    <row r="351" spans="1:19" ht="13.5">
      <c r="A351" s="102">
        <v>77257</v>
      </c>
      <c r="B351" s="102" t="s">
        <v>655</v>
      </c>
      <c r="C351" s="103">
        <f>VLOOKUP(A351,'2012 Data II'!L:M,2,FALSE)</f>
        <v>74765</v>
      </c>
      <c r="D351" s="102">
        <v>0</v>
      </c>
      <c r="E351" s="102">
        <v>2.90000009536743</v>
      </c>
      <c r="F351" s="102">
        <v>24.3000006824732</v>
      </c>
      <c r="G351" s="102">
        <v>30.3139992337674</v>
      </c>
      <c r="H351" s="102">
        <v>21.7979998737574</v>
      </c>
      <c r="I351" s="102">
        <v>0</v>
      </c>
      <c r="J351" s="104">
        <f>VLOOKUP(A351,'2012 Data II'!B:C,2,FALSE)</f>
        <v>376.682992994785</v>
      </c>
      <c r="K351" s="102" t="s">
        <v>27</v>
      </c>
      <c r="L351" s="102">
        <v>0</v>
      </c>
      <c r="M351" s="102">
        <v>72.5290000140667</v>
      </c>
      <c r="N351" s="102">
        <v>862.109577663243</v>
      </c>
      <c r="O351" s="102">
        <v>380.271584644914</v>
      </c>
      <c r="P351" s="102">
        <v>159.235597038642</v>
      </c>
      <c r="Q351" s="102">
        <v>0</v>
      </c>
      <c r="R351" s="103">
        <f>VLOOKUP(A351,'2012 Data II'!G:H,2,FALSE)</f>
        <v>155</v>
      </c>
      <c r="S351" s="102" t="s">
        <v>34</v>
      </c>
    </row>
    <row r="352" spans="1:19" ht="13.5">
      <c r="A352" s="102">
        <v>77338</v>
      </c>
      <c r="B352" s="102" t="s">
        <v>200</v>
      </c>
      <c r="C352" s="103">
        <f>VLOOKUP(A352,'2012 Data II'!L:M,2,FALSE)</f>
        <v>91305</v>
      </c>
      <c r="D352" s="102">
        <v>3.29499816894531</v>
      </c>
      <c r="E352" s="102">
        <v>0</v>
      </c>
      <c r="F352" s="102">
        <v>49.1010031700134</v>
      </c>
      <c r="G352" s="102">
        <v>84.0689962673932</v>
      </c>
      <c r="H352" s="102">
        <v>70.1970001161098</v>
      </c>
      <c r="I352" s="102">
        <v>0</v>
      </c>
      <c r="J352" s="104">
        <f>VLOOKUP(A352,'2012 Data II'!B:C,2,FALSE)</f>
        <v>458.096984565258</v>
      </c>
      <c r="K352" s="102" t="s">
        <v>27</v>
      </c>
      <c r="L352" s="102">
        <v>128.46209359169</v>
      </c>
      <c r="M352" s="102">
        <v>0</v>
      </c>
      <c r="N352" s="102">
        <v>1086.21377393324</v>
      </c>
      <c r="O352" s="102">
        <v>703.488415519707</v>
      </c>
      <c r="P352" s="102">
        <v>204.577087189071</v>
      </c>
      <c r="Q352" s="102">
        <v>0</v>
      </c>
      <c r="R352" s="103">
        <f>VLOOKUP(A352,'2012 Data II'!G:H,2,FALSE)</f>
        <v>328.923</v>
      </c>
      <c r="S352" s="102" t="s">
        <v>34</v>
      </c>
    </row>
    <row r="353" spans="1:19" ht="13.5">
      <c r="A353" s="102">
        <v>77446</v>
      </c>
      <c r="B353" s="102" t="s">
        <v>325</v>
      </c>
      <c r="C353" s="103">
        <f>VLOOKUP(A353,'2012 Data II'!L:M,2,FALSE)</f>
        <v>62630</v>
      </c>
      <c r="D353" s="102">
        <v>20.7950000762939</v>
      </c>
      <c r="E353" s="102">
        <v>0</v>
      </c>
      <c r="F353" s="102">
        <v>14.1160002574325</v>
      </c>
      <c r="G353" s="102">
        <v>56.9000008404255</v>
      </c>
      <c r="H353" s="102">
        <v>41.1020000055432</v>
      </c>
      <c r="I353" s="102">
        <v>0</v>
      </c>
      <c r="J353" s="104">
        <f>VLOOKUP(A353,'2012 Data II'!B:C,2,FALSE)</f>
        <v>468.135009765625</v>
      </c>
      <c r="K353" s="102" t="s">
        <v>27</v>
      </c>
      <c r="L353" s="102">
        <v>637.036025419831</v>
      </c>
      <c r="M353" s="102">
        <v>0</v>
      </c>
      <c r="N353" s="102">
        <v>188.61778110452</v>
      </c>
      <c r="O353" s="102">
        <v>731.823973443359</v>
      </c>
      <c r="P353" s="102">
        <v>230.384064339101</v>
      </c>
      <c r="Q353" s="102">
        <v>0</v>
      </c>
      <c r="R353" s="103">
        <f>VLOOKUP(A353,'2012 Data II'!G:H,2,FALSE)</f>
        <v>739.377</v>
      </c>
      <c r="S353" s="102" t="s">
        <v>34</v>
      </c>
    </row>
    <row r="354" spans="1:19" ht="13.5">
      <c r="A354" s="102">
        <v>77743</v>
      </c>
      <c r="B354" s="102" t="s">
        <v>480</v>
      </c>
      <c r="C354" s="103">
        <f>VLOOKUP(A354,'2012 Data II'!L:M,2,FALSE)</f>
        <v>77231</v>
      </c>
      <c r="D354" s="102">
        <v>15.3920011520386</v>
      </c>
      <c r="E354" s="102">
        <v>5.93600130081177</v>
      </c>
      <c r="F354" s="102">
        <v>42.6410140991211</v>
      </c>
      <c r="G354" s="102">
        <v>44.7339926343411</v>
      </c>
      <c r="H354" s="102">
        <v>54.3480003308505</v>
      </c>
      <c r="I354" s="102">
        <v>0</v>
      </c>
      <c r="J354" s="104">
        <f>VLOOKUP(A354,'2012 Data II'!B:C,2,FALSE)</f>
        <v>423.679009877145</v>
      </c>
      <c r="K354" s="102" t="s">
        <v>27</v>
      </c>
      <c r="L354" s="102">
        <v>307.406232074369</v>
      </c>
      <c r="M354" s="102">
        <v>116.197386535816</v>
      </c>
      <c r="N354" s="102">
        <v>437.710192405619</v>
      </c>
      <c r="O354" s="102">
        <v>226.382313355803</v>
      </c>
      <c r="P354" s="102">
        <v>167.294552807929</v>
      </c>
      <c r="Q354" s="102">
        <v>0</v>
      </c>
      <c r="R354" s="103">
        <f>VLOOKUP(A354,'2012 Data II'!G:H,2,FALSE)</f>
        <v>262.269</v>
      </c>
      <c r="S354" s="102" t="s">
        <v>34</v>
      </c>
    </row>
    <row r="355" spans="1:19" ht="13.5">
      <c r="A355" s="102">
        <v>77770</v>
      </c>
      <c r="B355" s="102" t="s">
        <v>466</v>
      </c>
      <c r="C355" s="103">
        <f>VLOOKUP(A355,'2012 Data II'!L:M,2,FALSE)</f>
        <v>2077662</v>
      </c>
      <c r="D355" s="102">
        <v>305.874004309997</v>
      </c>
      <c r="E355" s="102">
        <v>105.850014505908</v>
      </c>
      <c r="F355" s="102">
        <v>628.746997683309</v>
      </c>
      <c r="G355" s="102">
        <v>833.517001467641</v>
      </c>
      <c r="H355" s="102">
        <v>1362.26599338872</v>
      </c>
      <c r="I355" s="102">
        <v>0.00300002098083496</v>
      </c>
      <c r="J355" s="104">
        <f>VLOOKUP(A355,'2012 Data II'!B:C,2,FALSE)</f>
        <v>8466.22193932533</v>
      </c>
      <c r="K355" s="102" t="s">
        <v>27</v>
      </c>
      <c r="L355" s="102">
        <v>26909.9350424707</v>
      </c>
      <c r="M355" s="102">
        <v>3488.65950920247</v>
      </c>
      <c r="N355" s="102">
        <v>11467.9998541437</v>
      </c>
      <c r="O355" s="102">
        <v>7854.97807107074</v>
      </c>
      <c r="P355" s="102">
        <v>5569.8630671287</v>
      </c>
      <c r="Q355" s="102">
        <v>0.000672004709485918</v>
      </c>
      <c r="R355" s="103">
        <f>VLOOKUP(A355,'2012 Data II'!G:H,2,FALSE)</f>
        <v>11190.5</v>
      </c>
      <c r="S355" s="102" t="s">
        <v>34</v>
      </c>
    </row>
    <row r="356" spans="1:19" ht="13.5">
      <c r="A356" s="102">
        <v>78229</v>
      </c>
      <c r="B356" s="102" t="s">
        <v>266</v>
      </c>
      <c r="C356" s="103">
        <f>VLOOKUP(A356,'2012 Data II'!L:M,2,FALSE)</f>
        <v>207229</v>
      </c>
      <c r="D356" s="102">
        <v>14.0699920654297</v>
      </c>
      <c r="E356" s="102">
        <v>12.4799979925156</v>
      </c>
      <c r="F356" s="102">
        <v>93.6700185090303</v>
      </c>
      <c r="G356" s="102">
        <v>70.7800001110882</v>
      </c>
      <c r="H356" s="102">
        <v>103.609995275736</v>
      </c>
      <c r="I356" s="102">
        <v>0</v>
      </c>
      <c r="J356" s="104">
        <f>VLOOKUP(A356,'2012 Data II'!B:C,2,FALSE)</f>
        <v>603.60001718998</v>
      </c>
      <c r="K356" s="102" t="s">
        <v>27</v>
      </c>
      <c r="L356" s="102">
        <v>1089.16223525256</v>
      </c>
      <c r="M356" s="102">
        <v>389.748950527981</v>
      </c>
      <c r="N356" s="102">
        <v>1542.29738192074</v>
      </c>
      <c r="O356" s="102">
        <v>435.292352132499</v>
      </c>
      <c r="P356" s="102">
        <v>252.307989027468</v>
      </c>
      <c r="Q356" s="102">
        <v>0</v>
      </c>
      <c r="R356" s="103">
        <f>VLOOKUP(A356,'2012 Data II'!G:H,2,FALSE)</f>
        <v>327.755</v>
      </c>
      <c r="S356" s="102" t="s">
        <v>34</v>
      </c>
    </row>
    <row r="357" spans="1:19" ht="13.5">
      <c r="A357" s="102">
        <v>78310</v>
      </c>
      <c r="B357" s="102" t="s">
        <v>77</v>
      </c>
      <c r="C357" s="103">
        <f>VLOOKUP(A357,'2012 Data II'!L:M,2,FALSE)</f>
        <v>179173</v>
      </c>
      <c r="D357" s="102">
        <v>0</v>
      </c>
      <c r="E357" s="102">
        <v>11.6700329780579</v>
      </c>
      <c r="F357" s="102">
        <v>49.4939922709018</v>
      </c>
      <c r="G357" s="102">
        <v>26.3820017538965</v>
      </c>
      <c r="H357" s="102">
        <v>60.6460007615387</v>
      </c>
      <c r="I357" s="102">
        <v>0</v>
      </c>
      <c r="J357" s="104">
        <f>VLOOKUP(A357,'2012 Data II'!B:C,2,FALSE)</f>
        <v>199.3600025177</v>
      </c>
      <c r="K357" s="102" t="s">
        <v>27</v>
      </c>
      <c r="L357" s="102">
        <v>0</v>
      </c>
      <c r="M357" s="102">
        <v>653.870757177472</v>
      </c>
      <c r="N357" s="102">
        <v>1311.89174295403</v>
      </c>
      <c r="O357" s="102">
        <v>294.555394366384</v>
      </c>
      <c r="P357" s="102">
        <v>337.606880204752</v>
      </c>
      <c r="Q357" s="102">
        <v>0</v>
      </c>
      <c r="R357" s="103">
        <f>VLOOKUP(A357,'2012 Data II'!G:H,2,FALSE)</f>
        <v>165.275</v>
      </c>
      <c r="S357" s="102" t="s">
        <v>34</v>
      </c>
    </row>
    <row r="358" spans="1:19" ht="13.5">
      <c r="A358" s="102">
        <v>78364</v>
      </c>
      <c r="B358" s="102" t="s">
        <v>428</v>
      </c>
      <c r="C358" s="103">
        <f>VLOOKUP(A358,'2012 Data II'!L:M,2,FALSE)</f>
        <v>59426</v>
      </c>
      <c r="D358" s="102">
        <v>0</v>
      </c>
      <c r="E358" s="102">
        <v>20.3029999136925</v>
      </c>
      <c r="F358" s="102">
        <v>22.492000669241</v>
      </c>
      <c r="G358" s="102">
        <v>43.849999813363</v>
      </c>
      <c r="H358" s="102">
        <v>58.9559998847544</v>
      </c>
      <c r="I358" s="102">
        <v>0</v>
      </c>
      <c r="J358" s="104">
        <f>VLOOKUP(A358,'2012 Data II'!B:C,2,FALSE)</f>
        <v>327.524008572102</v>
      </c>
      <c r="K358" s="102" t="s">
        <v>27</v>
      </c>
      <c r="L358" s="102">
        <v>0</v>
      </c>
      <c r="M358" s="102">
        <v>514.94098697789</v>
      </c>
      <c r="N358" s="102">
        <v>434.873021569103</v>
      </c>
      <c r="O358" s="102">
        <v>316.032797077671</v>
      </c>
      <c r="P358" s="102">
        <v>247.074503445067</v>
      </c>
      <c r="Q358" s="102">
        <v>0</v>
      </c>
      <c r="R358" s="103">
        <f>VLOOKUP(A358,'2012 Data II'!G:H,2,FALSE)</f>
        <v>220.984</v>
      </c>
      <c r="S358" s="102" t="s">
        <v>34</v>
      </c>
    </row>
    <row r="359" spans="1:19" ht="13.5">
      <c r="A359" s="102">
        <v>78499</v>
      </c>
      <c r="B359" s="102" t="s">
        <v>656</v>
      </c>
      <c r="C359" s="103">
        <f>VLOOKUP(A359,'2012 Data II'!L:M,2,FALSE)</f>
        <v>887650</v>
      </c>
      <c r="D359" s="102">
        <v>65.871000289917</v>
      </c>
      <c r="E359" s="102">
        <v>10.2489995956421</v>
      </c>
      <c r="F359" s="102">
        <v>215.131010903977</v>
      </c>
      <c r="G359" s="102">
        <v>202.422998893075</v>
      </c>
      <c r="H359" s="102">
        <v>258.586001109332</v>
      </c>
      <c r="I359" s="102">
        <v>3.29500007629395</v>
      </c>
      <c r="J359" s="104">
        <f>VLOOKUP(A359,'2012 Data II'!B:C,2,FALSE)</f>
        <v>2454.08698225021</v>
      </c>
      <c r="K359" s="102" t="s">
        <v>27</v>
      </c>
      <c r="L359" s="102">
        <v>7670.12562983483</v>
      </c>
      <c r="M359" s="102">
        <v>618.730262003839</v>
      </c>
      <c r="N359" s="102">
        <v>5492.6355090132</v>
      </c>
      <c r="O359" s="102">
        <v>2740.96841112198</v>
      </c>
      <c r="P359" s="102">
        <v>1927.49945240924</v>
      </c>
      <c r="Q359" s="102">
        <v>27.5303174946457</v>
      </c>
      <c r="R359" s="103">
        <f>VLOOKUP(A359,'2012 Data II'!G:H,2,FALSE)</f>
        <v>3610.836</v>
      </c>
      <c r="S359" s="102" t="s">
        <v>34</v>
      </c>
    </row>
    <row r="360" spans="1:19" ht="13.5">
      <c r="A360" s="102">
        <v>78553</v>
      </c>
      <c r="B360" s="102" t="s">
        <v>315</v>
      </c>
      <c r="C360" s="103">
        <f>VLOOKUP(A360,'2012 Data II'!L:M,2,FALSE)</f>
        <v>87969</v>
      </c>
      <c r="D360" s="102">
        <v>0</v>
      </c>
      <c r="E360" s="102">
        <v>19.9690179973841</v>
      </c>
      <c r="F360" s="102">
        <v>17.5889921188354</v>
      </c>
      <c r="G360" s="102">
        <v>65.9940138682723</v>
      </c>
      <c r="H360" s="102">
        <v>92.2840020344593</v>
      </c>
      <c r="I360" s="102">
        <v>0</v>
      </c>
      <c r="J360" s="104">
        <f>VLOOKUP(A360,'2012 Data II'!B:C,2,FALSE)</f>
        <v>478.77799487114</v>
      </c>
      <c r="K360" s="102" t="s">
        <v>27</v>
      </c>
      <c r="L360" s="102">
        <v>0</v>
      </c>
      <c r="M360" s="102">
        <v>430.077933024615</v>
      </c>
      <c r="N360" s="102">
        <v>193.883407664485</v>
      </c>
      <c r="O360" s="102">
        <v>420.185258069541</v>
      </c>
      <c r="P360" s="102">
        <v>294.62918218151</v>
      </c>
      <c r="Q360" s="102">
        <v>0</v>
      </c>
      <c r="R360" s="103">
        <f>VLOOKUP(A360,'2012 Data II'!G:H,2,FALSE)</f>
        <v>417.672</v>
      </c>
      <c r="S360" s="102" t="s">
        <v>34</v>
      </c>
    </row>
    <row r="361" spans="1:19" ht="13.5">
      <c r="A361" s="102">
        <v>78580</v>
      </c>
      <c r="B361" s="102" t="s">
        <v>316</v>
      </c>
      <c r="C361" s="103">
        <f>VLOOKUP(A361,'2012 Data II'!L:M,2,FALSE)</f>
        <v>1327554</v>
      </c>
      <c r="D361" s="102">
        <v>142.413032531738</v>
      </c>
      <c r="E361" s="102">
        <v>85.6830043103546</v>
      </c>
      <c r="F361" s="102">
        <v>259.107009930536</v>
      </c>
      <c r="G361" s="102">
        <v>627.379992493428</v>
      </c>
      <c r="H361" s="102">
        <v>589.013098342344</v>
      </c>
      <c r="I361" s="102">
        <v>0</v>
      </c>
      <c r="J361" s="104">
        <f>VLOOKUP(A361,'2012 Data II'!B:C,2,FALSE)</f>
        <v>4407.18188476563</v>
      </c>
      <c r="K361" s="102" t="s">
        <v>27</v>
      </c>
      <c r="L361" s="102">
        <v>14230.7719622329</v>
      </c>
      <c r="M361" s="102">
        <v>6108.07229169458</v>
      </c>
      <c r="N361" s="102">
        <v>5456.99034879112</v>
      </c>
      <c r="O361" s="102">
        <v>7373.78157572864</v>
      </c>
      <c r="P361" s="102">
        <v>3160.84525447868</v>
      </c>
      <c r="Q361" s="102">
        <v>0</v>
      </c>
      <c r="R361" s="103">
        <f>VLOOKUP(A361,'2012 Data II'!G:H,2,FALSE)</f>
        <v>1709.417</v>
      </c>
      <c r="S361" s="102" t="s">
        <v>34</v>
      </c>
    </row>
    <row r="362" spans="1:19" ht="13.5">
      <c r="A362" s="102">
        <v>78661</v>
      </c>
      <c r="B362" s="102" t="s">
        <v>78</v>
      </c>
      <c r="C362" s="103">
        <f>VLOOKUP(A362,'2012 Data II'!L:M,2,FALSE)</f>
        <v>2674436</v>
      </c>
      <c r="D362" s="102">
        <v>150.505002586055</v>
      </c>
      <c r="E362" s="102">
        <v>117.853000778705</v>
      </c>
      <c r="F362" s="102">
        <v>286.485999153927</v>
      </c>
      <c r="G362" s="102">
        <v>732.334995433688</v>
      </c>
      <c r="H362" s="102">
        <v>848.115994054824</v>
      </c>
      <c r="I362" s="102">
        <v>0</v>
      </c>
      <c r="J362" s="104">
        <f>VLOOKUP(A362,'2012 Data II'!B:C,2,FALSE)</f>
        <v>4939.92088133097</v>
      </c>
      <c r="K362" s="102" t="s">
        <v>27</v>
      </c>
      <c r="L362" s="102">
        <v>25668.2263586596</v>
      </c>
      <c r="M362" s="102">
        <v>10927.9600556269</v>
      </c>
      <c r="N362" s="102">
        <v>8068.87054959219</v>
      </c>
      <c r="O362" s="102">
        <v>13137.5348173584</v>
      </c>
      <c r="P362" s="102">
        <v>5740.87806513952</v>
      </c>
      <c r="Q362" s="102">
        <v>0</v>
      </c>
      <c r="R362" s="103">
        <f>VLOOKUP(A362,'2012 Data II'!G:H,2,FALSE)</f>
        <v>2571.545</v>
      </c>
      <c r="S362" s="102" t="s">
        <v>34</v>
      </c>
    </row>
    <row r="363" spans="1:19" ht="13.5">
      <c r="A363" s="102">
        <v>78904</v>
      </c>
      <c r="B363" s="102" t="s">
        <v>412</v>
      </c>
      <c r="C363" s="103">
        <f>VLOOKUP(A363,'2012 Data II'!L:M,2,FALSE)</f>
        <v>2995769</v>
      </c>
      <c r="D363" s="102">
        <v>139.39900219813</v>
      </c>
      <c r="E363" s="102">
        <v>122.560070855543</v>
      </c>
      <c r="F363" s="102">
        <v>513.058935965877</v>
      </c>
      <c r="G363" s="102">
        <v>946.215999187902</v>
      </c>
      <c r="H363" s="102">
        <v>943.778001877479</v>
      </c>
      <c r="I363" s="102">
        <v>0</v>
      </c>
      <c r="J363" s="104">
        <f>VLOOKUP(A363,'2012 Data II'!B:C,2,FALSE)</f>
        <v>4922.30799375102</v>
      </c>
      <c r="K363" s="102" t="s">
        <v>27</v>
      </c>
      <c r="L363" s="102">
        <v>21945.5277549624</v>
      </c>
      <c r="M363" s="102">
        <v>15482.6972105801</v>
      </c>
      <c r="N363" s="102">
        <v>12501.7598857828</v>
      </c>
      <c r="O363" s="102">
        <v>12873.2589400145</v>
      </c>
      <c r="P363" s="102">
        <v>4650.0799386116</v>
      </c>
      <c r="Q363" s="102">
        <v>0</v>
      </c>
      <c r="R363" s="103">
        <f>VLOOKUP(A363,'2012 Data II'!G:H,2,FALSE)</f>
        <v>3888.655</v>
      </c>
      <c r="S363" s="102" t="s">
        <v>34</v>
      </c>
    </row>
    <row r="364" spans="1:19" ht="13.5">
      <c r="A364" s="102">
        <v>79039</v>
      </c>
      <c r="B364" s="102" t="s">
        <v>79</v>
      </c>
      <c r="C364" s="103">
        <f>VLOOKUP(A364,'2012 Data II'!L:M,2,FALSE)</f>
        <v>1538312</v>
      </c>
      <c r="D364" s="102">
        <v>40.5900002084672</v>
      </c>
      <c r="E364" s="102">
        <v>84.5070099793375</v>
      </c>
      <c r="F364" s="102">
        <v>336.721005897969</v>
      </c>
      <c r="G364" s="102">
        <v>388.469998005778</v>
      </c>
      <c r="H364" s="102">
        <v>359.035999923944</v>
      </c>
      <c r="I364" s="102">
        <v>0</v>
      </c>
      <c r="J364" s="104">
        <f>VLOOKUP(A364,'2012 Data II'!B:C,2,FALSE)</f>
        <v>2560.06000503898</v>
      </c>
      <c r="K364" s="102" t="s">
        <v>27</v>
      </c>
      <c r="L364" s="102">
        <v>6464.48450781405</v>
      </c>
      <c r="M364" s="102">
        <v>10540.9614581019</v>
      </c>
      <c r="N364" s="102">
        <v>9793.73748530634</v>
      </c>
      <c r="O364" s="102">
        <v>6042.80956835393</v>
      </c>
      <c r="P364" s="102">
        <v>1647.54983599321</v>
      </c>
      <c r="Q364" s="102">
        <v>0</v>
      </c>
      <c r="R364" s="103">
        <f>VLOOKUP(A364,'2012 Data II'!G:H,2,FALSE)</f>
        <v>2153.235</v>
      </c>
      <c r="S364" s="102" t="s">
        <v>34</v>
      </c>
    </row>
    <row r="365" spans="1:19" ht="13.5">
      <c r="A365" s="102">
        <v>79147</v>
      </c>
      <c r="B365" s="102" t="s">
        <v>80</v>
      </c>
      <c r="C365" s="103">
        <f>VLOOKUP(A365,'2012 Data II'!L:M,2,FALSE)</f>
        <v>53498</v>
      </c>
      <c r="D365" s="102">
        <v>0</v>
      </c>
      <c r="E365" s="102">
        <v>5.96000671386719</v>
      </c>
      <c r="F365" s="102">
        <v>6.54300707578659</v>
      </c>
      <c r="G365" s="102">
        <v>25.614997535944</v>
      </c>
      <c r="H365" s="102">
        <v>10.3800003677607</v>
      </c>
      <c r="I365" s="102">
        <v>0</v>
      </c>
      <c r="J365" s="104">
        <f>VLOOKUP(A365,'2012 Data II'!B:C,2,FALSE)</f>
        <v>168.070007324219</v>
      </c>
      <c r="K365" s="102" t="s">
        <v>27</v>
      </c>
      <c r="L365" s="102">
        <v>0</v>
      </c>
      <c r="M365" s="102">
        <v>341.254139799625</v>
      </c>
      <c r="N365" s="102">
        <v>114.079500136897</v>
      </c>
      <c r="O365" s="102">
        <v>333.042874500155</v>
      </c>
      <c r="P365" s="102">
        <v>43.4220256730914</v>
      </c>
      <c r="Q365" s="102">
        <v>0</v>
      </c>
      <c r="R365" s="103">
        <f>VLOOKUP(A365,'2012 Data II'!G:H,2,FALSE)</f>
        <v>127.937</v>
      </c>
      <c r="S365" s="102" t="s">
        <v>34</v>
      </c>
    </row>
    <row r="366" spans="1:19" ht="13.5">
      <c r="A366" s="102">
        <v>79282</v>
      </c>
      <c r="B366" s="102" t="s">
        <v>81</v>
      </c>
      <c r="C366" s="103">
        <f>VLOOKUP(A366,'2012 Data II'!L:M,2,FALSE)</f>
        <v>196263</v>
      </c>
      <c r="D366" s="102">
        <v>0</v>
      </c>
      <c r="E366" s="102">
        <v>31.9899964332581</v>
      </c>
      <c r="F366" s="102">
        <v>46.7310101110488</v>
      </c>
      <c r="G366" s="102">
        <v>66.3400008138269</v>
      </c>
      <c r="H366" s="102">
        <v>142.247000299394</v>
      </c>
      <c r="I366" s="102">
        <v>0</v>
      </c>
      <c r="J366" s="104">
        <f>VLOOKUP(A366,'2012 Data II'!B:C,2,FALSE)</f>
        <v>422.800003051758</v>
      </c>
      <c r="K366" s="102" t="s">
        <v>27</v>
      </c>
      <c r="L366" s="102">
        <v>0</v>
      </c>
      <c r="M366" s="102">
        <v>2218.81252390891</v>
      </c>
      <c r="N366" s="102">
        <v>654.360903400928</v>
      </c>
      <c r="O366" s="102">
        <v>490.513047751039</v>
      </c>
      <c r="P366" s="102">
        <v>507.811477693729</v>
      </c>
      <c r="Q366" s="102">
        <v>0</v>
      </c>
      <c r="R366" s="103">
        <f>VLOOKUP(A366,'2012 Data II'!G:H,2,FALSE)</f>
        <v>328.208</v>
      </c>
      <c r="S366" s="102" t="s">
        <v>34</v>
      </c>
    </row>
    <row r="367" spans="1:19" ht="13.5">
      <c r="A367" s="102">
        <v>79309</v>
      </c>
      <c r="B367" s="102" t="s">
        <v>82</v>
      </c>
      <c r="C367" s="103">
        <f>VLOOKUP(A367,'2012 Data II'!L:M,2,FALSE)</f>
        <v>170481</v>
      </c>
      <c r="D367" s="102">
        <v>3.14999389648438</v>
      </c>
      <c r="E367" s="102">
        <v>0</v>
      </c>
      <c r="F367" s="102">
        <v>33.1279951035976</v>
      </c>
      <c r="G367" s="102">
        <v>24.7199989259243</v>
      </c>
      <c r="H367" s="102">
        <v>37.4080011695623</v>
      </c>
      <c r="I367" s="102">
        <v>0</v>
      </c>
      <c r="J367" s="104">
        <f>VLOOKUP(A367,'2012 Data II'!B:C,2,FALSE)</f>
        <v>159.350006103516</v>
      </c>
      <c r="K367" s="102" t="s">
        <v>27</v>
      </c>
      <c r="L367" s="102">
        <v>337.613342285156</v>
      </c>
      <c r="M367" s="102">
        <v>0</v>
      </c>
      <c r="N367" s="102">
        <v>1115.35678829253</v>
      </c>
      <c r="O367" s="102">
        <v>629.169609728269</v>
      </c>
      <c r="P367" s="102">
        <v>329.40126182884</v>
      </c>
      <c r="Q367" s="102">
        <v>0</v>
      </c>
      <c r="R367" s="103">
        <f>VLOOKUP(A367,'2012 Data II'!G:H,2,FALSE)</f>
        <v>172.864</v>
      </c>
      <c r="S367" s="102" t="s">
        <v>34</v>
      </c>
    </row>
    <row r="368" spans="1:19" ht="13.5">
      <c r="A368" s="102">
        <v>79336</v>
      </c>
      <c r="B368" s="102" t="s">
        <v>83</v>
      </c>
      <c r="C368" s="103">
        <f>VLOOKUP(A368,'2012 Data II'!L:M,2,FALSE)</f>
        <v>157348</v>
      </c>
      <c r="D368" s="102">
        <v>0</v>
      </c>
      <c r="E368" s="102">
        <v>17.8670001029968</v>
      </c>
      <c r="F368" s="102">
        <v>20.7829945906997</v>
      </c>
      <c r="G368" s="102">
        <v>70.7899969033897</v>
      </c>
      <c r="H368" s="102">
        <v>99.9299997240305</v>
      </c>
      <c r="I368" s="102">
        <v>0</v>
      </c>
      <c r="J368" s="104">
        <f>VLOOKUP(A368,'2012 Data II'!B:C,2,FALSE)</f>
        <v>237.73999786377</v>
      </c>
      <c r="K368" s="102" t="s">
        <v>27</v>
      </c>
      <c r="L368" s="102">
        <v>0</v>
      </c>
      <c r="M368" s="102">
        <v>1264.90278747678</v>
      </c>
      <c r="N368" s="102">
        <v>535.871535375714</v>
      </c>
      <c r="O368" s="102">
        <v>1018.22192447446</v>
      </c>
      <c r="P368" s="102">
        <v>471.024866054999</v>
      </c>
      <c r="Q368" s="102">
        <v>0</v>
      </c>
      <c r="R368" s="103">
        <f>VLOOKUP(A368,'2012 Data II'!G:H,2,FALSE)</f>
        <v>179.544</v>
      </c>
      <c r="S368" s="102" t="s">
        <v>34</v>
      </c>
    </row>
    <row r="369" spans="1:19" ht="13.5">
      <c r="A369" s="102">
        <v>79363</v>
      </c>
      <c r="B369" s="102" t="s">
        <v>221</v>
      </c>
      <c r="C369" s="103">
        <f>VLOOKUP(A369,'2012 Data II'!L:M,2,FALSE)</f>
        <v>80337</v>
      </c>
      <c r="D369" s="102">
        <v>12.5</v>
      </c>
      <c r="E369" s="102">
        <v>0</v>
      </c>
      <c r="F369" s="102">
        <v>56.3149889484048</v>
      </c>
      <c r="G369" s="102">
        <v>55.7800000682473</v>
      </c>
      <c r="H369" s="102">
        <v>0</v>
      </c>
      <c r="I369" s="102">
        <v>51.8250001426786</v>
      </c>
      <c r="J369" s="104">
        <f>VLOOKUP(A369,'2012 Data II'!B:C,2,FALSE)</f>
        <v>494.27799987793</v>
      </c>
      <c r="K369" s="102" t="s">
        <v>27</v>
      </c>
      <c r="L369" s="102">
        <v>290.60969879292</v>
      </c>
      <c r="M369" s="102">
        <v>0</v>
      </c>
      <c r="N369" s="102">
        <v>1097.8308067834</v>
      </c>
      <c r="O369" s="102">
        <v>313.852563125547</v>
      </c>
      <c r="P369" s="102">
        <v>0</v>
      </c>
      <c r="Q369" s="102">
        <v>186.379853996914</v>
      </c>
      <c r="R369" s="103">
        <f>VLOOKUP(A369,'2012 Data II'!G:H,2,FALSE)</f>
        <v>451</v>
      </c>
      <c r="S369" s="102" t="s">
        <v>34</v>
      </c>
    </row>
    <row r="370" spans="1:19" ht="13.5">
      <c r="A370" s="102">
        <v>79417</v>
      </c>
      <c r="B370" s="102" t="s">
        <v>84</v>
      </c>
      <c r="C370" s="103">
        <f>VLOOKUP(A370,'2012 Data II'!L:M,2,FALSE)</f>
        <v>120297</v>
      </c>
      <c r="D370" s="102">
        <v>0</v>
      </c>
      <c r="E370" s="102">
        <v>14.0499982833862</v>
      </c>
      <c r="F370" s="102">
        <v>17.6580018997192</v>
      </c>
      <c r="G370" s="102">
        <v>77.6610065996647</v>
      </c>
      <c r="H370" s="102">
        <v>63.6530003305525</v>
      </c>
      <c r="I370" s="102">
        <v>0</v>
      </c>
      <c r="J370" s="104">
        <f>VLOOKUP(A370,'2012 Data II'!B:C,2,FALSE)</f>
        <v>189.580001831055</v>
      </c>
      <c r="K370" s="102" t="s">
        <v>27</v>
      </c>
      <c r="L370" s="102">
        <v>0</v>
      </c>
      <c r="M370" s="102">
        <v>515.82639267249</v>
      </c>
      <c r="N370" s="102">
        <v>595.91821815446</v>
      </c>
      <c r="O370" s="102">
        <v>580.617835335433</v>
      </c>
      <c r="P370" s="102">
        <v>177.03910867963</v>
      </c>
      <c r="Q370" s="102">
        <v>0</v>
      </c>
      <c r="R370" s="103">
        <f>VLOOKUP(A370,'2012 Data II'!G:H,2,FALSE)</f>
        <v>151.579</v>
      </c>
      <c r="S370" s="102" t="s">
        <v>34</v>
      </c>
    </row>
    <row r="371" spans="1:19" ht="13.5">
      <c r="A371" s="102">
        <v>79498</v>
      </c>
      <c r="B371" s="102" t="s">
        <v>85</v>
      </c>
      <c r="C371" s="103">
        <f>VLOOKUP(A371,'2012 Data II'!L:M,2,FALSE)</f>
        <v>285408</v>
      </c>
      <c r="D371" s="102">
        <v>0</v>
      </c>
      <c r="E371" s="102">
        <v>31.7699935436249</v>
      </c>
      <c r="F371" s="102">
        <v>32.6290023773909</v>
      </c>
      <c r="G371" s="102">
        <v>116.267002232373</v>
      </c>
      <c r="H371" s="102">
        <v>115.758002361283</v>
      </c>
      <c r="I371" s="102">
        <v>0</v>
      </c>
      <c r="J371" s="104">
        <f>VLOOKUP(A371,'2012 Data II'!B:C,2,FALSE)</f>
        <v>553.969998180866</v>
      </c>
      <c r="K371" s="102" t="s">
        <v>27</v>
      </c>
      <c r="L371" s="102">
        <v>0</v>
      </c>
      <c r="M371" s="102">
        <v>2614.25926923752</v>
      </c>
      <c r="N371" s="102">
        <v>721.941907694563</v>
      </c>
      <c r="O371" s="102">
        <v>1441.6823886279</v>
      </c>
      <c r="P371" s="102">
        <v>595.508972369134</v>
      </c>
      <c r="Q371" s="102">
        <v>0</v>
      </c>
      <c r="R371" s="103">
        <f>VLOOKUP(A371,'2012 Data II'!G:H,2,FALSE)</f>
        <v>458.273</v>
      </c>
      <c r="S371" s="102" t="s">
        <v>34</v>
      </c>
    </row>
    <row r="372" spans="1:19" ht="13.5">
      <c r="A372" s="102">
        <v>79606</v>
      </c>
      <c r="B372" s="102" t="s">
        <v>440</v>
      </c>
      <c r="C372" s="103">
        <f>VLOOKUP(A372,'2012 Data II'!L:M,2,FALSE)</f>
        <v>559229</v>
      </c>
      <c r="D372" s="102">
        <v>27.6610021591187</v>
      </c>
      <c r="E372" s="102">
        <v>0</v>
      </c>
      <c r="F372" s="102">
        <v>127.346997737885</v>
      </c>
      <c r="G372" s="102">
        <v>115.314001440071</v>
      </c>
      <c r="H372" s="102">
        <v>379.284000458196</v>
      </c>
      <c r="I372" s="102">
        <v>0</v>
      </c>
      <c r="J372" s="104">
        <f>VLOOKUP(A372,'2012 Data II'!B:C,2,FALSE)</f>
        <v>2736.11998558044</v>
      </c>
      <c r="K372" s="102" t="s">
        <v>27</v>
      </c>
      <c r="L372" s="102">
        <v>2435.57446965575</v>
      </c>
      <c r="M372" s="102">
        <v>0</v>
      </c>
      <c r="N372" s="102">
        <v>4091.36682672706</v>
      </c>
      <c r="O372" s="102">
        <v>2089.5437743084</v>
      </c>
      <c r="P372" s="102">
        <v>2853.94918086147</v>
      </c>
      <c r="Q372" s="102">
        <v>0</v>
      </c>
      <c r="R372" s="103">
        <f>VLOOKUP(A372,'2012 Data II'!G:H,2,FALSE)</f>
        <v>4979.738</v>
      </c>
      <c r="S372" s="102" t="s">
        <v>34</v>
      </c>
    </row>
    <row r="373" spans="1:19" ht="13.5">
      <c r="A373" s="102">
        <v>79633</v>
      </c>
      <c r="B373" s="102" t="s">
        <v>229</v>
      </c>
      <c r="C373" s="103">
        <f>VLOOKUP(A373,'2012 Data II'!L:M,2,FALSE)</f>
        <v>51172</v>
      </c>
      <c r="D373" s="102">
        <v>10.8700008392334</v>
      </c>
      <c r="E373" s="102">
        <v>1.76000022888184</v>
      </c>
      <c r="F373" s="102">
        <v>19.2199988365173</v>
      </c>
      <c r="G373" s="102">
        <v>29.9499981552362</v>
      </c>
      <c r="H373" s="102">
        <v>53.220000538975</v>
      </c>
      <c r="I373" s="102">
        <v>0</v>
      </c>
      <c r="J373" s="104">
        <f>VLOOKUP(A373,'2012 Data II'!B:C,2,FALSE)</f>
        <v>266.279993057251</v>
      </c>
      <c r="K373" s="102" t="s">
        <v>27</v>
      </c>
      <c r="L373" s="102">
        <v>621.655493974686</v>
      </c>
      <c r="M373" s="102">
        <v>45.0495957136154</v>
      </c>
      <c r="N373" s="102">
        <v>252.216375790536</v>
      </c>
      <c r="O373" s="102">
        <v>312.904352962971</v>
      </c>
      <c r="P373" s="102">
        <v>263.078946050256</v>
      </c>
      <c r="Q373" s="102">
        <v>0</v>
      </c>
      <c r="R373" s="103">
        <f>VLOOKUP(A373,'2012 Data II'!G:H,2,FALSE)</f>
        <v>220</v>
      </c>
      <c r="S373" s="102" t="s">
        <v>34</v>
      </c>
    </row>
    <row r="374" spans="1:19" ht="13.5">
      <c r="A374" s="102">
        <v>79768</v>
      </c>
      <c r="B374" s="102" t="s">
        <v>132</v>
      </c>
      <c r="C374" s="103">
        <f>VLOOKUP(A374,'2012 Data II'!L:M,2,FALSE)</f>
        <v>208886</v>
      </c>
      <c r="D374" s="102">
        <v>37.5099983215332</v>
      </c>
      <c r="E374" s="102">
        <v>3.29999988526106</v>
      </c>
      <c r="F374" s="102">
        <v>135.270003605634</v>
      </c>
      <c r="G374" s="102">
        <v>107.880000283942</v>
      </c>
      <c r="H374" s="102">
        <v>72.9999999441206</v>
      </c>
      <c r="I374" s="102">
        <v>0</v>
      </c>
      <c r="J374" s="104">
        <f>VLOOKUP(A374,'2012 Data II'!B:C,2,FALSE)</f>
        <v>899.000024855137</v>
      </c>
      <c r="K374" s="102" t="s">
        <v>27</v>
      </c>
      <c r="L374" s="102">
        <v>1935.41441637278</v>
      </c>
      <c r="M374" s="102">
        <v>49.6483944654465</v>
      </c>
      <c r="N374" s="102">
        <v>2686.32436244003</v>
      </c>
      <c r="O374" s="102">
        <v>896.304097720888</v>
      </c>
      <c r="P374" s="102">
        <v>273.395298585994</v>
      </c>
      <c r="Q374" s="102">
        <v>0</v>
      </c>
      <c r="R374" s="103">
        <f>VLOOKUP(A374,'2012 Data II'!G:H,2,FALSE)</f>
        <v>1446.747</v>
      </c>
      <c r="S374" s="102" t="s">
        <v>34</v>
      </c>
    </row>
    <row r="375" spans="1:19" ht="13.5">
      <c r="A375" s="102">
        <v>80227</v>
      </c>
      <c r="B375" s="102" t="s">
        <v>277</v>
      </c>
      <c r="C375" s="103">
        <f>VLOOKUP(A375,'2012 Data II'!L:M,2,FALSE)</f>
        <v>385237</v>
      </c>
      <c r="D375" s="102">
        <v>51.8339977413416</v>
      </c>
      <c r="E375" s="102">
        <v>31.1309997960925</v>
      </c>
      <c r="F375" s="102">
        <v>122.623003594577</v>
      </c>
      <c r="G375" s="102">
        <v>224.761002173182</v>
      </c>
      <c r="H375" s="102">
        <v>232.438996990677</v>
      </c>
      <c r="I375" s="102">
        <v>0</v>
      </c>
      <c r="J375" s="104">
        <f>VLOOKUP(A375,'2012 Data II'!B:C,2,FALSE)</f>
        <v>1436.93998575211</v>
      </c>
      <c r="K375" s="102" t="s">
        <v>27</v>
      </c>
      <c r="L375" s="102">
        <v>2127.42770904303</v>
      </c>
      <c r="M375" s="102">
        <v>714.829391442239</v>
      </c>
      <c r="N375" s="102">
        <v>1632.69786946848</v>
      </c>
      <c r="O375" s="102">
        <v>1546.82916070707</v>
      </c>
      <c r="P375" s="102">
        <v>704.059087085305</v>
      </c>
      <c r="Q375" s="102">
        <v>0</v>
      </c>
      <c r="R375" s="103">
        <f>VLOOKUP(A375,'2012 Data II'!G:H,2,FALSE)</f>
        <v>966</v>
      </c>
      <c r="S375" s="102" t="s">
        <v>34</v>
      </c>
    </row>
    <row r="376" spans="1:19" ht="13.5">
      <c r="A376" s="102">
        <v>80362</v>
      </c>
      <c r="B376" s="102" t="s">
        <v>657</v>
      </c>
      <c r="C376" s="103">
        <f>VLOOKUP(A376,'2012 Data II'!L:M,2,FALSE)</f>
        <v>125503</v>
      </c>
      <c r="D376" s="102">
        <v>0</v>
      </c>
      <c r="E376" s="102">
        <v>12.3299865722656</v>
      </c>
      <c r="F376" s="102">
        <v>47.7679938152432</v>
      </c>
      <c r="G376" s="102">
        <v>35.2619993649423</v>
      </c>
      <c r="H376" s="102">
        <v>125.121999457479</v>
      </c>
      <c r="I376" s="102">
        <v>0</v>
      </c>
      <c r="J376" s="104">
        <f>VLOOKUP(A376,'2012 Data II'!B:C,2,FALSE)</f>
        <v>844.332013396546</v>
      </c>
      <c r="K376" s="102" t="s">
        <v>27</v>
      </c>
      <c r="L376" s="102">
        <v>0</v>
      </c>
      <c r="M376" s="102">
        <v>768.836280763149</v>
      </c>
      <c r="N376" s="102">
        <v>638.045998444781</v>
      </c>
      <c r="O376" s="102">
        <v>247.798999084393</v>
      </c>
      <c r="P376" s="102">
        <v>725.917073662858</v>
      </c>
      <c r="Q376" s="102">
        <v>0</v>
      </c>
      <c r="R376" s="103">
        <f>VLOOKUP(A376,'2012 Data II'!G:H,2,FALSE)</f>
        <v>585.445</v>
      </c>
      <c r="S376" s="102" t="s">
        <v>34</v>
      </c>
    </row>
    <row r="377" spans="1:19" ht="13.5">
      <c r="A377" s="102">
        <v>80389</v>
      </c>
      <c r="B377" s="102" t="s">
        <v>340</v>
      </c>
      <c r="C377" s="103">
        <f>VLOOKUP(A377,'2012 Data II'!L:M,2,FALSE)</f>
        <v>2712205</v>
      </c>
      <c r="D377" s="102">
        <v>138.899995803833</v>
      </c>
      <c r="E377" s="102">
        <v>181.847996424884</v>
      </c>
      <c r="F377" s="102">
        <v>749.215997472405</v>
      </c>
      <c r="G377" s="102">
        <v>1263.70700137771</v>
      </c>
      <c r="H377" s="102">
        <v>1252.11999982235</v>
      </c>
      <c r="I377" s="102">
        <v>0</v>
      </c>
      <c r="J377" s="104">
        <f>VLOOKUP(A377,'2012 Data II'!B:C,2,FALSE)</f>
        <v>8837.26112352312</v>
      </c>
      <c r="K377" s="102" t="s">
        <v>27</v>
      </c>
      <c r="L377" s="102">
        <v>20722.1286948621</v>
      </c>
      <c r="M377" s="102">
        <v>9260.63260689378</v>
      </c>
      <c r="N377" s="102">
        <v>14787.985696754</v>
      </c>
      <c r="O377" s="102">
        <v>12237.2434964484</v>
      </c>
      <c r="P377" s="102">
        <v>5475.44259932183</v>
      </c>
      <c r="Q377" s="102">
        <v>0</v>
      </c>
      <c r="R377" s="103">
        <f>VLOOKUP(A377,'2012 Data II'!G:H,2,FALSE)</f>
        <v>7723</v>
      </c>
      <c r="S377" s="102" t="s">
        <v>34</v>
      </c>
    </row>
    <row r="378" spans="1:19" ht="13.5">
      <c r="A378" s="102">
        <v>81118</v>
      </c>
      <c r="B378" s="102" t="s">
        <v>354</v>
      </c>
      <c r="C378" s="103">
        <f>VLOOKUP(A378,'2012 Data II'!L:M,2,FALSE)</f>
        <v>68600</v>
      </c>
      <c r="D378" s="102">
        <v>9.22000003047287</v>
      </c>
      <c r="E378" s="102">
        <v>2.62999999523163</v>
      </c>
      <c r="F378" s="102">
        <v>18.0999997723848</v>
      </c>
      <c r="G378" s="102">
        <v>45.6349998223595</v>
      </c>
      <c r="H378" s="102">
        <v>50.7110000713728</v>
      </c>
      <c r="I378" s="102">
        <v>0</v>
      </c>
      <c r="J378" s="104">
        <f>VLOOKUP(A378,'2012 Data II'!B:C,2,FALSE)</f>
        <v>290.328001022339</v>
      </c>
      <c r="K378" s="102" t="s">
        <v>27</v>
      </c>
      <c r="L378" s="102">
        <v>263.165433173999</v>
      </c>
      <c r="M378" s="102">
        <v>73.8398203700781</v>
      </c>
      <c r="N378" s="102">
        <v>217.891966012307</v>
      </c>
      <c r="O378" s="102">
        <v>241.790521929041</v>
      </c>
      <c r="P378" s="102">
        <v>153.084686534945</v>
      </c>
      <c r="Q378" s="102">
        <v>0</v>
      </c>
      <c r="R378" s="103">
        <f>VLOOKUP(A378,'2012 Data II'!G:H,2,FALSE)</f>
        <v>102.326</v>
      </c>
      <c r="S378" s="102" t="s">
        <v>34</v>
      </c>
    </row>
    <row r="379" spans="1:19" ht="13.5">
      <c r="A379" s="102">
        <v>81631</v>
      </c>
      <c r="B379" s="102" t="s">
        <v>317</v>
      </c>
      <c r="C379" s="103">
        <f>VLOOKUP(A379,'2012 Data II'!L:M,2,FALSE)</f>
        <v>56168</v>
      </c>
      <c r="D379" s="102">
        <v>0</v>
      </c>
      <c r="E379" s="102">
        <v>28.7790012359619</v>
      </c>
      <c r="F379" s="102">
        <v>9.62298607826233</v>
      </c>
      <c r="G379" s="102">
        <v>58.4060045778751</v>
      </c>
      <c r="H379" s="102">
        <v>78.0180437089875</v>
      </c>
      <c r="I379" s="102">
        <v>0</v>
      </c>
      <c r="J379" s="104">
        <f>VLOOKUP(A379,'2012 Data II'!B:C,2,FALSE)</f>
        <v>394.539012908936</v>
      </c>
      <c r="K379" s="102" t="s">
        <v>27</v>
      </c>
      <c r="L379" s="102">
        <v>0</v>
      </c>
      <c r="M379" s="102">
        <v>743.775262754411</v>
      </c>
      <c r="N379" s="102">
        <v>129.366004932672</v>
      </c>
      <c r="O379" s="102">
        <v>315.560084866243</v>
      </c>
      <c r="P379" s="102">
        <v>116.456548988994</v>
      </c>
      <c r="Q379" s="102">
        <v>0</v>
      </c>
      <c r="R379" s="103">
        <f>VLOOKUP(A379,'2012 Data II'!G:H,2,FALSE)</f>
        <v>72.983</v>
      </c>
      <c r="S379" s="102" t="s">
        <v>34</v>
      </c>
    </row>
    <row r="380" spans="1:19" ht="13.5">
      <c r="A380" s="102">
        <v>81739</v>
      </c>
      <c r="B380" s="102" t="s">
        <v>175</v>
      </c>
      <c r="C380" s="103">
        <f>VLOOKUP(A380,'2012 Data II'!L:M,2,FALSE)</f>
        <v>275213</v>
      </c>
      <c r="D380" s="102">
        <v>60.6500010490417</v>
      </c>
      <c r="E380" s="102">
        <v>10.210000038147</v>
      </c>
      <c r="F380" s="102">
        <v>101.230000244919</v>
      </c>
      <c r="G380" s="102">
        <v>231.6219994477</v>
      </c>
      <c r="H380" s="102">
        <v>176.559999244753</v>
      </c>
      <c r="I380" s="102">
        <v>0</v>
      </c>
      <c r="J380" s="104">
        <f>VLOOKUP(A380,'2012 Data II'!B:C,2,FALSE)</f>
        <v>1302.00999355316</v>
      </c>
      <c r="K380" s="102" t="s">
        <v>27</v>
      </c>
      <c r="L380" s="102">
        <v>3239.04105250537</v>
      </c>
      <c r="M380" s="102">
        <v>437.744999304414</v>
      </c>
      <c r="N380" s="102">
        <v>1925.93774562143</v>
      </c>
      <c r="O380" s="102">
        <v>1888.3414829215</v>
      </c>
      <c r="P380" s="102">
        <v>730.317755002528</v>
      </c>
      <c r="Q380" s="102">
        <v>0</v>
      </c>
      <c r="R380" s="103">
        <f>VLOOKUP(A380,'2012 Data II'!G:H,2,FALSE)</f>
        <v>431.755</v>
      </c>
      <c r="S380" s="102" t="s">
        <v>34</v>
      </c>
    </row>
    <row r="381" spans="1:19" ht="13.5">
      <c r="A381" s="102">
        <v>82144</v>
      </c>
      <c r="B381" s="102" t="s">
        <v>86</v>
      </c>
      <c r="C381" s="103">
        <f>VLOOKUP(A381,'2012 Data II'!L:M,2,FALSE)</f>
        <v>112345</v>
      </c>
      <c r="D381" s="102">
        <v>0</v>
      </c>
      <c r="E381" s="102">
        <v>9.93999862670898</v>
      </c>
      <c r="F381" s="102">
        <v>14.7850029468536</v>
      </c>
      <c r="G381" s="102">
        <v>45.6870005950332</v>
      </c>
      <c r="H381" s="102">
        <v>22.5199998691678</v>
      </c>
      <c r="I381" s="102">
        <v>0</v>
      </c>
      <c r="J381" s="104">
        <f>VLOOKUP(A381,'2012 Data II'!B:C,2,FALSE)</f>
        <v>239.974000930786</v>
      </c>
      <c r="K381" s="102" t="s">
        <v>27</v>
      </c>
      <c r="L381" s="102">
        <v>0</v>
      </c>
      <c r="M381" s="102">
        <v>1079.99382981658</v>
      </c>
      <c r="N381" s="102">
        <v>544.162515312433</v>
      </c>
      <c r="O381" s="102">
        <v>661.936464013532</v>
      </c>
      <c r="P381" s="102">
        <v>67.9676011940464</v>
      </c>
      <c r="Q381" s="102">
        <v>0</v>
      </c>
      <c r="R381" s="103">
        <f>VLOOKUP(A381,'2012 Data II'!G:H,2,FALSE)</f>
        <v>217.725</v>
      </c>
      <c r="S381" s="102" t="s">
        <v>34</v>
      </c>
    </row>
    <row r="382" spans="1:19" ht="13.5">
      <c r="A382" s="102">
        <v>82225</v>
      </c>
      <c r="B382" s="102" t="s">
        <v>476</v>
      </c>
      <c r="C382" s="103">
        <f>VLOOKUP(A382,'2012 Data II'!L:M,2,FALSE)</f>
        <v>106119</v>
      </c>
      <c r="D382" s="102">
        <v>21.4089943692088</v>
      </c>
      <c r="E382" s="102">
        <v>6.47000122070313</v>
      </c>
      <c r="F382" s="102">
        <v>45.9319989569485</v>
      </c>
      <c r="G382" s="102">
        <v>90.4659977462143</v>
      </c>
      <c r="H382" s="102">
        <v>80.5229994207621</v>
      </c>
      <c r="I382" s="102">
        <v>0</v>
      </c>
      <c r="J382" s="104">
        <f>VLOOKUP(A382,'2012 Data II'!B:C,2,FALSE)</f>
        <v>500.560010448098</v>
      </c>
      <c r="K382" s="102" t="s">
        <v>27</v>
      </c>
      <c r="L382" s="102">
        <v>523.592964194715</v>
      </c>
      <c r="M382" s="102">
        <v>82.9729607254267</v>
      </c>
      <c r="N382" s="102">
        <v>573.944487925619</v>
      </c>
      <c r="O382" s="102">
        <v>494.855444631539</v>
      </c>
      <c r="P382" s="102">
        <v>187.065408110619</v>
      </c>
      <c r="Q382" s="102">
        <v>0</v>
      </c>
      <c r="R382" s="103">
        <f>VLOOKUP(A382,'2012 Data II'!G:H,2,FALSE)</f>
        <v>275.195</v>
      </c>
      <c r="S382" s="102" t="s">
        <v>34</v>
      </c>
    </row>
    <row r="383" spans="1:19" ht="13.5">
      <c r="A383" s="102">
        <v>82252</v>
      </c>
      <c r="B383" s="102" t="s">
        <v>289</v>
      </c>
      <c r="C383" s="103">
        <f>VLOOKUP(A383,'2012 Data II'!L:M,2,FALSE)</f>
        <v>124269</v>
      </c>
      <c r="D383" s="102">
        <v>33.4299612045288</v>
      </c>
      <c r="E383" s="102">
        <v>1.40499994345009</v>
      </c>
      <c r="F383" s="102">
        <v>40.5929990448058</v>
      </c>
      <c r="G383" s="102">
        <v>147.913000619039</v>
      </c>
      <c r="H383" s="102">
        <v>84.5080008469522</v>
      </c>
      <c r="I383" s="102">
        <v>0</v>
      </c>
      <c r="J383" s="104">
        <f>VLOOKUP(A383,'2012 Data II'!B:C,2,FALSE)</f>
        <v>805.570995867252</v>
      </c>
      <c r="K383" s="102" t="s">
        <v>27</v>
      </c>
      <c r="L383" s="102">
        <v>1017.36064893007</v>
      </c>
      <c r="M383" s="102">
        <v>8.51148970425129</v>
      </c>
      <c r="N383" s="102">
        <v>442.428263418376</v>
      </c>
      <c r="O383" s="102">
        <v>1120.68255996067</v>
      </c>
      <c r="P383" s="102">
        <v>298.98142203677</v>
      </c>
      <c r="Q383" s="102">
        <v>0</v>
      </c>
      <c r="R383" s="103">
        <f>VLOOKUP(A383,'2012 Data II'!G:H,2,FALSE)</f>
        <v>301.045</v>
      </c>
      <c r="S383" s="102" t="s">
        <v>34</v>
      </c>
    </row>
    <row r="384" spans="1:19" ht="13.5">
      <c r="A384" s="102">
        <v>82468</v>
      </c>
      <c r="B384" s="102" t="s">
        <v>176</v>
      </c>
      <c r="C384" s="103">
        <f>VLOOKUP(A384,'2012 Data II'!L:M,2,FALSE)</f>
        <v>79926</v>
      </c>
      <c r="D384" s="102">
        <v>30.7299990653992</v>
      </c>
      <c r="E384" s="102">
        <v>0</v>
      </c>
      <c r="F384" s="102">
        <v>10.810001604259</v>
      </c>
      <c r="G384" s="102">
        <v>46.0899997870438</v>
      </c>
      <c r="H384" s="102">
        <v>53.4699998302385</v>
      </c>
      <c r="I384" s="102">
        <v>0</v>
      </c>
      <c r="J384" s="104">
        <f>VLOOKUP(A384,'2012 Data II'!B:C,2,FALSE)</f>
        <v>472.029993593693</v>
      </c>
      <c r="K384" s="102" t="s">
        <v>27</v>
      </c>
      <c r="L384" s="102">
        <v>1679.08698427677</v>
      </c>
      <c r="M384" s="102">
        <v>0</v>
      </c>
      <c r="N384" s="102">
        <v>176.979281526059</v>
      </c>
      <c r="O384" s="102">
        <v>453.274699973059</v>
      </c>
      <c r="P384" s="102">
        <v>231.880459499545</v>
      </c>
      <c r="Q384" s="102">
        <v>0</v>
      </c>
      <c r="R384" s="103">
        <f>VLOOKUP(A384,'2012 Data II'!G:H,2,FALSE)</f>
        <v>141.987</v>
      </c>
      <c r="S384" s="102" t="s">
        <v>34</v>
      </c>
    </row>
    <row r="385" spans="1:19" ht="13.5">
      <c r="A385" s="102">
        <v>83116</v>
      </c>
      <c r="B385" s="102" t="s">
        <v>473</v>
      </c>
      <c r="C385" s="103">
        <f>VLOOKUP(A385,'2012 Data II'!L:M,2,FALSE)</f>
        <v>276498</v>
      </c>
      <c r="D385" s="102">
        <v>17.1169996261597</v>
      </c>
      <c r="E385" s="102">
        <v>23.4169998168945</v>
      </c>
      <c r="F385" s="102">
        <v>106.788999176584</v>
      </c>
      <c r="G385" s="102">
        <v>185.076002023183</v>
      </c>
      <c r="H385" s="102">
        <v>163.176001422107</v>
      </c>
      <c r="I385" s="102">
        <v>0</v>
      </c>
      <c r="J385" s="104">
        <f>VLOOKUP(A385,'2012 Data II'!B:C,2,FALSE)</f>
        <v>1188.09696531296</v>
      </c>
      <c r="K385" s="102" t="s">
        <v>27</v>
      </c>
      <c r="L385" s="102">
        <v>457.019624434412</v>
      </c>
      <c r="M385" s="102">
        <v>671.813114551827</v>
      </c>
      <c r="N385" s="102">
        <v>1838.94771306589</v>
      </c>
      <c r="O385" s="102">
        <v>1462.42054535635</v>
      </c>
      <c r="P385" s="102">
        <v>551.251457348</v>
      </c>
      <c r="Q385" s="102">
        <v>0</v>
      </c>
      <c r="R385" s="103">
        <f>VLOOKUP(A385,'2012 Data II'!G:H,2,FALSE)</f>
        <v>1643.286</v>
      </c>
      <c r="S385" s="102" t="s">
        <v>34</v>
      </c>
    </row>
    <row r="386" spans="1:19" ht="13.5">
      <c r="A386" s="102">
        <v>83332</v>
      </c>
      <c r="B386" s="102" t="s">
        <v>658</v>
      </c>
      <c r="C386" s="103">
        <f>VLOOKUP(A386,'2012 Data II'!L:M,2,FALSE)</f>
        <v>106139</v>
      </c>
      <c r="D386" s="102">
        <v>21.8910005092621</v>
      </c>
      <c r="E386" s="102">
        <v>15.5269999504089</v>
      </c>
      <c r="F386" s="102">
        <v>23.2420000098646</v>
      </c>
      <c r="G386" s="102">
        <v>97.0699994973838</v>
      </c>
      <c r="H386" s="102">
        <v>95.738000113517</v>
      </c>
      <c r="I386" s="102">
        <v>0</v>
      </c>
      <c r="J386" s="104">
        <f>VLOOKUP(A386,'2012 Data II'!B:C,2,FALSE)</f>
        <v>448.664987564087</v>
      </c>
      <c r="K386" s="102" t="s">
        <v>27</v>
      </c>
      <c r="L386" s="102">
        <v>1594.63447839022</v>
      </c>
      <c r="M386" s="102">
        <v>876.661096170545</v>
      </c>
      <c r="N386" s="102">
        <v>676.806563779712</v>
      </c>
      <c r="O386" s="102">
        <v>934.22003637068</v>
      </c>
      <c r="P386" s="102">
        <v>389.42599865282</v>
      </c>
      <c r="Q386" s="102">
        <v>0</v>
      </c>
      <c r="R386" s="103">
        <f>VLOOKUP(A386,'2012 Data II'!G:H,2,FALSE)</f>
        <v>235.572</v>
      </c>
      <c r="S386" s="102" t="s">
        <v>34</v>
      </c>
    </row>
    <row r="387" spans="1:19" ht="13.5">
      <c r="A387" s="102">
        <v>83548</v>
      </c>
      <c r="B387" s="102" t="s">
        <v>286</v>
      </c>
      <c r="C387" s="103">
        <f>VLOOKUP(A387,'2012 Data II'!L:M,2,FALSE)</f>
        <v>145058</v>
      </c>
      <c r="D387" s="102">
        <v>34.2100000679493</v>
      </c>
      <c r="E387" s="102">
        <v>10.1500014960766</v>
      </c>
      <c r="F387" s="102">
        <v>64.4899996742606</v>
      </c>
      <c r="G387" s="102">
        <v>86.1729971989989</v>
      </c>
      <c r="H387" s="102">
        <v>225.383999170735</v>
      </c>
      <c r="I387" s="102">
        <v>0</v>
      </c>
      <c r="J387" s="104">
        <f>VLOOKUP(A387,'2012 Data II'!B:C,2,FALSE)</f>
        <v>761.89501953125</v>
      </c>
      <c r="K387" s="102" t="s">
        <v>27</v>
      </c>
      <c r="L387" s="102">
        <v>1815.47754101455</v>
      </c>
      <c r="M387" s="102">
        <v>230.440814495087</v>
      </c>
      <c r="N387" s="102">
        <v>997.319778813049</v>
      </c>
      <c r="O387" s="102">
        <v>907.907087357715</v>
      </c>
      <c r="P387" s="102">
        <v>873.111844685161</v>
      </c>
      <c r="Q387" s="102">
        <v>0</v>
      </c>
      <c r="R387" s="103">
        <f>VLOOKUP(A387,'2012 Data II'!G:H,2,FALSE)</f>
        <v>298.841</v>
      </c>
      <c r="S387" s="102" t="s">
        <v>34</v>
      </c>
    </row>
    <row r="388" spans="1:19" ht="13.5">
      <c r="A388" s="102">
        <v>83764</v>
      </c>
      <c r="B388" s="102" t="s">
        <v>659</v>
      </c>
      <c r="C388" s="103">
        <f>VLOOKUP(A388,'2012 Data II'!L:M,2,FALSE)</f>
        <v>334858</v>
      </c>
      <c r="D388" s="102">
        <v>28.010009765625</v>
      </c>
      <c r="E388" s="102">
        <v>18.8100089412183</v>
      </c>
      <c r="F388" s="102">
        <v>177.631000148132</v>
      </c>
      <c r="G388" s="102">
        <v>222.432999373414</v>
      </c>
      <c r="H388" s="102">
        <v>168.486999620683</v>
      </c>
      <c r="I388" s="102">
        <v>0</v>
      </c>
      <c r="J388" s="104">
        <f>VLOOKUP(A388,'2012 Data II'!B:C,2,FALSE)</f>
        <v>1419.03495121002</v>
      </c>
      <c r="K388" s="102" t="s">
        <v>27</v>
      </c>
      <c r="L388" s="102">
        <v>1849.11582133174</v>
      </c>
      <c r="M388" s="102">
        <v>290.127300836146</v>
      </c>
      <c r="N388" s="102">
        <v>2798.84665119741</v>
      </c>
      <c r="O388" s="102">
        <v>1371.9045465677</v>
      </c>
      <c r="P388" s="102">
        <v>406.714069446723</v>
      </c>
      <c r="Q388" s="102">
        <v>0</v>
      </c>
      <c r="R388" s="103">
        <f>VLOOKUP(A388,'2012 Data II'!G:H,2,FALSE)</f>
        <v>830</v>
      </c>
      <c r="S388" s="102" t="s">
        <v>34</v>
      </c>
    </row>
    <row r="389" spans="1:19" ht="13.5">
      <c r="A389" s="102">
        <v>83899</v>
      </c>
      <c r="B389" s="102" t="s">
        <v>147</v>
      </c>
      <c r="C389" s="103">
        <f>VLOOKUP(A389,'2012 Data II'!L:M,2,FALSE)</f>
        <v>153516</v>
      </c>
      <c r="D389" s="102">
        <v>36.9099998474121</v>
      </c>
      <c r="E389" s="102">
        <v>0</v>
      </c>
      <c r="F389" s="102">
        <v>78.1900002975017</v>
      </c>
      <c r="G389" s="102">
        <v>156.079999463633</v>
      </c>
      <c r="H389" s="102">
        <v>126.369999907911</v>
      </c>
      <c r="I389" s="102">
        <v>0</v>
      </c>
      <c r="J389" s="104">
        <f>VLOOKUP(A389,'2012 Data II'!B:C,2,FALSE)</f>
        <v>705.040031649172</v>
      </c>
      <c r="K389" s="102" t="s">
        <v>27</v>
      </c>
      <c r="L389" s="102">
        <v>1220.05292314291</v>
      </c>
      <c r="M389" s="102">
        <v>0</v>
      </c>
      <c r="N389" s="102">
        <v>1187.20599846402</v>
      </c>
      <c r="O389" s="102">
        <v>886.534949038643</v>
      </c>
      <c r="P389" s="102">
        <v>227.616751036141</v>
      </c>
      <c r="Q389" s="102">
        <v>0</v>
      </c>
      <c r="R389" s="103">
        <f>VLOOKUP(A389,'2012 Data II'!G:H,2,FALSE)</f>
        <v>461.002</v>
      </c>
      <c r="S389" s="102" t="s">
        <v>34</v>
      </c>
    </row>
    <row r="390" spans="1:19" ht="13.5">
      <c r="A390" s="102">
        <v>83926</v>
      </c>
      <c r="B390" s="102" t="s">
        <v>424</v>
      </c>
      <c r="C390" s="103">
        <f>VLOOKUP(A390,'2012 Data II'!L:M,2,FALSE)</f>
        <v>573610</v>
      </c>
      <c r="D390" s="102">
        <v>84.4389982204884</v>
      </c>
      <c r="E390" s="102">
        <v>17.72700317204</v>
      </c>
      <c r="F390" s="102">
        <v>259.051988172345</v>
      </c>
      <c r="G390" s="102">
        <v>489.323006702121</v>
      </c>
      <c r="H390" s="102">
        <v>349.904996543191</v>
      </c>
      <c r="I390" s="102">
        <v>0.770000025629997</v>
      </c>
      <c r="J390" s="104">
        <f>VLOOKUP(A390,'2012 Data II'!B:C,2,FALSE)</f>
        <v>2343.73504581302</v>
      </c>
      <c r="K390" s="102" t="s">
        <v>27</v>
      </c>
      <c r="L390" s="102">
        <v>5141.88134057261</v>
      </c>
      <c r="M390" s="102">
        <v>444.000715237111</v>
      </c>
      <c r="N390" s="102">
        <v>3305.3655009098</v>
      </c>
      <c r="O390" s="102">
        <v>3210.50619789027</v>
      </c>
      <c r="P390" s="102">
        <v>1071.6168410182</v>
      </c>
      <c r="Q390" s="102">
        <v>1.59499996900558</v>
      </c>
      <c r="R390" s="103">
        <f>VLOOKUP(A390,'2012 Data II'!G:H,2,FALSE)</f>
        <v>1940.802</v>
      </c>
      <c r="S390" s="102" t="s">
        <v>34</v>
      </c>
    </row>
    <row r="391" spans="1:19" ht="13.5">
      <c r="A391" s="102">
        <v>83953</v>
      </c>
      <c r="B391" s="102" t="s">
        <v>208</v>
      </c>
      <c r="C391" s="103">
        <f>VLOOKUP(A391,'2012 Data II'!L:M,2,FALSE)</f>
        <v>215004</v>
      </c>
      <c r="D391" s="102">
        <v>12.7000045776367</v>
      </c>
      <c r="E391" s="102">
        <v>69.1219760030508</v>
      </c>
      <c r="F391" s="102">
        <v>59.9750080406666</v>
      </c>
      <c r="G391" s="102">
        <v>103.098004039377</v>
      </c>
      <c r="H391" s="102">
        <v>136.936999659985</v>
      </c>
      <c r="I391" s="102">
        <v>0</v>
      </c>
      <c r="J391" s="104">
        <f>VLOOKUP(A391,'2012 Data II'!B:C,2,FALSE)</f>
        <v>1111.46799916029</v>
      </c>
      <c r="K391" s="102" t="s">
        <v>27</v>
      </c>
      <c r="L391" s="102">
        <v>524.932698257267</v>
      </c>
      <c r="M391" s="102">
        <v>2343.48446044745</v>
      </c>
      <c r="N391" s="102">
        <v>1188.95841179881</v>
      </c>
      <c r="O391" s="102">
        <v>851.723159405403</v>
      </c>
      <c r="P391" s="102">
        <v>534.3842098061</v>
      </c>
      <c r="Q391" s="102">
        <v>0</v>
      </c>
      <c r="R391" s="103">
        <f>VLOOKUP(A391,'2012 Data II'!G:H,2,FALSE)</f>
        <v>1167</v>
      </c>
      <c r="S391" s="102" t="s">
        <v>34</v>
      </c>
    </row>
    <row r="392" spans="1:19" ht="13.5">
      <c r="A392" s="102">
        <v>83980</v>
      </c>
      <c r="B392" s="102" t="s">
        <v>257</v>
      </c>
      <c r="C392" s="103">
        <f>VLOOKUP(A392,'2012 Data II'!L:M,2,FALSE)</f>
        <v>89684</v>
      </c>
      <c r="D392" s="102">
        <v>9.19999980926514</v>
      </c>
      <c r="E392" s="102">
        <v>6.17000007629395</v>
      </c>
      <c r="F392" s="102">
        <v>13.4599996954203</v>
      </c>
      <c r="G392" s="102">
        <v>66.621000379324</v>
      </c>
      <c r="H392" s="102">
        <v>51.7820001896471</v>
      </c>
      <c r="I392" s="102">
        <v>0</v>
      </c>
      <c r="J392" s="104">
        <f>VLOOKUP(A392,'2012 Data II'!B:C,2,FALSE)</f>
        <v>335.313004530966</v>
      </c>
      <c r="K392" s="102" t="s">
        <v>27</v>
      </c>
      <c r="L392" s="102">
        <v>461.371194891632</v>
      </c>
      <c r="M392" s="102">
        <v>121.229397844523</v>
      </c>
      <c r="N392" s="102">
        <v>126.819762729108</v>
      </c>
      <c r="O392" s="102">
        <v>580.359663420822</v>
      </c>
      <c r="P392" s="102">
        <v>279.147528662346</v>
      </c>
      <c r="Q392" s="102">
        <v>0</v>
      </c>
      <c r="R392" s="103">
        <f>VLOOKUP(A392,'2012 Data II'!G:H,2,FALSE)</f>
        <v>452.436</v>
      </c>
      <c r="S392" s="102" t="s">
        <v>34</v>
      </c>
    </row>
    <row r="393" spans="1:19" ht="13.5">
      <c r="A393" s="102">
        <v>84169</v>
      </c>
      <c r="B393" s="102" t="s">
        <v>622</v>
      </c>
      <c r="C393" s="103" t="e">
        <f>VLOOKUP(A393,'2012 Data II'!L:M,2,FALSE)</f>
        <v>#N/A</v>
      </c>
      <c r="D393" s="102">
        <v>0</v>
      </c>
      <c r="E393" s="102">
        <v>0</v>
      </c>
      <c r="F393" s="102">
        <v>0</v>
      </c>
      <c r="G393" s="102">
        <v>0.307999996468425</v>
      </c>
      <c r="H393" s="102">
        <v>0</v>
      </c>
      <c r="I393" s="102">
        <v>0</v>
      </c>
      <c r="J393" s="104" t="e">
        <f>VLOOKUP(A393,'2012 Data II'!B:C,2,FALSE)</f>
        <v>#N/A</v>
      </c>
      <c r="K393" s="102" t="s">
        <v>27</v>
      </c>
      <c r="L393" s="102">
        <v>0</v>
      </c>
      <c r="M393" s="102">
        <v>0</v>
      </c>
      <c r="N393" s="102">
        <v>0</v>
      </c>
      <c r="O393" s="102">
        <v>0.124431999865919</v>
      </c>
      <c r="P393" s="102">
        <v>0</v>
      </c>
      <c r="Q393" s="102">
        <v>0</v>
      </c>
      <c r="R393" s="103" t="e">
        <f>VLOOKUP(A393,'2012 Data II'!G:H,2,FALSE)</f>
        <v>#N/A</v>
      </c>
      <c r="S393" s="102" t="s">
        <v>34</v>
      </c>
    </row>
    <row r="394" spans="1:19" ht="13.5">
      <c r="A394" s="102">
        <v>84493</v>
      </c>
      <c r="B394" s="102" t="s">
        <v>278</v>
      </c>
      <c r="C394" s="103">
        <f>VLOOKUP(A394,'2012 Data II'!L:M,2,FALSE)</f>
        <v>71301</v>
      </c>
      <c r="D394" s="102">
        <v>7.22200012207031</v>
      </c>
      <c r="E394" s="102">
        <v>5.37099981307983</v>
      </c>
      <c r="F394" s="102">
        <v>25.4479991495609</v>
      </c>
      <c r="G394" s="102">
        <v>24.9170001596212</v>
      </c>
      <c r="H394" s="102">
        <v>38.7720007412136</v>
      </c>
      <c r="I394" s="102">
        <v>0</v>
      </c>
      <c r="J394" s="104">
        <f>VLOOKUP(A394,'2012 Data II'!B:C,2,FALSE)</f>
        <v>207.899995803833</v>
      </c>
      <c r="K394" s="102" t="s">
        <v>27</v>
      </c>
      <c r="L394" s="102">
        <v>215.110251426697</v>
      </c>
      <c r="M394" s="102">
        <v>105.398700475693</v>
      </c>
      <c r="N394" s="102">
        <v>336.287765622139</v>
      </c>
      <c r="O394" s="102">
        <v>165.253557652235</v>
      </c>
      <c r="P394" s="102">
        <v>196.994947060943</v>
      </c>
      <c r="Q394" s="102">
        <v>0</v>
      </c>
      <c r="R394" s="103">
        <f>VLOOKUP(A394,'2012 Data II'!G:H,2,FALSE)</f>
        <v>68</v>
      </c>
      <c r="S394" s="102" t="s">
        <v>34</v>
      </c>
    </row>
    <row r="395" spans="1:19" ht="13.5">
      <c r="A395" s="102">
        <v>85087</v>
      </c>
      <c r="B395" s="102" t="s">
        <v>87</v>
      </c>
      <c r="C395" s="103">
        <f>VLOOKUP(A395,'2012 Data II'!L:M,2,FALSE)</f>
        <v>313392</v>
      </c>
      <c r="D395" s="102">
        <v>21.0400085449219</v>
      </c>
      <c r="E395" s="102">
        <v>17.6800060942769</v>
      </c>
      <c r="F395" s="102">
        <v>81.0180000625551</v>
      </c>
      <c r="G395" s="102">
        <v>63.4539989829063</v>
      </c>
      <c r="H395" s="102">
        <v>124.22900018096</v>
      </c>
      <c r="I395" s="102">
        <v>0</v>
      </c>
      <c r="J395" s="104">
        <f>VLOOKUP(A395,'2012 Data II'!B:C,2,FALSE)</f>
        <v>831.18098449707</v>
      </c>
      <c r="K395" s="102" t="s">
        <v>27</v>
      </c>
      <c r="L395" s="102">
        <v>2248.67604875565</v>
      </c>
      <c r="M395" s="102">
        <v>1368.73299899697</v>
      </c>
      <c r="N395" s="102">
        <v>1742.21120072901</v>
      </c>
      <c r="O395" s="102">
        <v>479.224718281534</v>
      </c>
      <c r="P395" s="102">
        <v>657.521211421117</v>
      </c>
      <c r="Q395" s="102">
        <v>0</v>
      </c>
      <c r="R395" s="103">
        <f>VLOOKUP(A395,'2012 Data II'!G:H,2,FALSE)</f>
        <v>675.914</v>
      </c>
      <c r="S395" s="102" t="s">
        <v>34</v>
      </c>
    </row>
    <row r="396" spans="1:19" ht="13.5">
      <c r="A396" s="102">
        <v>85708</v>
      </c>
      <c r="B396" s="102" t="s">
        <v>287</v>
      </c>
      <c r="C396" s="103">
        <f>VLOOKUP(A396,'2012 Data II'!L:M,2,FALSE)</f>
        <v>64320</v>
      </c>
      <c r="D396" s="102">
        <v>0</v>
      </c>
      <c r="E396" s="102">
        <v>6.20999908447266</v>
      </c>
      <c r="F396" s="102">
        <v>33.7599996328354</v>
      </c>
      <c r="G396" s="102">
        <v>58.2099999208003</v>
      </c>
      <c r="H396" s="102">
        <v>75.8499991018325</v>
      </c>
      <c r="I396" s="102">
        <v>0</v>
      </c>
      <c r="J396" s="104">
        <f>VLOOKUP(A396,'2012 Data II'!B:C,2,FALSE)</f>
        <v>314.630002975464</v>
      </c>
      <c r="K396" s="102" t="s">
        <v>27</v>
      </c>
      <c r="L396" s="102">
        <v>0</v>
      </c>
      <c r="M396" s="102">
        <v>64.5689936578274</v>
      </c>
      <c r="N396" s="102">
        <v>491.712165854871</v>
      </c>
      <c r="O396" s="102">
        <v>388.247142381035</v>
      </c>
      <c r="P396" s="102">
        <v>248.599843326956</v>
      </c>
      <c r="Q396" s="102">
        <v>0</v>
      </c>
      <c r="R396" s="103">
        <f>VLOOKUP(A396,'2012 Data II'!G:H,2,FALSE)</f>
        <v>150.831</v>
      </c>
      <c r="S396" s="102" t="s">
        <v>34</v>
      </c>
    </row>
    <row r="397" spans="1:19" ht="13.5">
      <c r="A397" s="102">
        <v>86302</v>
      </c>
      <c r="B397" s="102" t="s">
        <v>230</v>
      </c>
      <c r="C397" s="103">
        <f>VLOOKUP(A397,'2012 Data II'!L:M,2,FALSE)</f>
        <v>402267</v>
      </c>
      <c r="D397" s="102">
        <v>79.1600002720952</v>
      </c>
      <c r="E397" s="102">
        <v>29.9399993419647</v>
      </c>
      <c r="F397" s="102">
        <v>79.3800009805709</v>
      </c>
      <c r="G397" s="102">
        <v>238.829998418689</v>
      </c>
      <c r="H397" s="102">
        <v>224.150002080947</v>
      </c>
      <c r="I397" s="102">
        <v>0</v>
      </c>
      <c r="J397" s="104">
        <f>VLOOKUP(A397,'2012 Data II'!B:C,2,FALSE)</f>
        <v>1401.62000956014</v>
      </c>
      <c r="K397" s="102" t="s">
        <v>27</v>
      </c>
      <c r="L397" s="102">
        <v>3814.74022653699</v>
      </c>
      <c r="M397" s="102">
        <v>748.446255594492</v>
      </c>
      <c r="N397" s="102">
        <v>1224.28491928428</v>
      </c>
      <c r="O397" s="102">
        <v>2024.79009423195</v>
      </c>
      <c r="P397" s="102">
        <v>781.204043497331</v>
      </c>
      <c r="Q397" s="102">
        <v>0</v>
      </c>
      <c r="R397" s="103">
        <f>VLOOKUP(A397,'2012 Data II'!G:H,2,FALSE)</f>
        <v>1387</v>
      </c>
      <c r="S397" s="102" t="s">
        <v>34</v>
      </c>
    </row>
    <row r="398" spans="1:19" ht="13.5">
      <c r="A398" s="102">
        <v>86464</v>
      </c>
      <c r="B398" s="102" t="s">
        <v>119</v>
      </c>
      <c r="C398" s="103">
        <f>VLOOKUP(A398,'2012 Data II'!L:M,2,FALSE)</f>
        <v>204260</v>
      </c>
      <c r="D398" s="102">
        <v>16.9799993038177</v>
      </c>
      <c r="E398" s="102">
        <v>0</v>
      </c>
      <c r="F398" s="102">
        <v>80.9070002883673</v>
      </c>
      <c r="G398" s="102">
        <v>103.513001218438</v>
      </c>
      <c r="H398" s="102">
        <v>102.71300047636</v>
      </c>
      <c r="I398" s="102">
        <v>0</v>
      </c>
      <c r="J398" s="104">
        <f>VLOOKUP(A398,'2012 Data II'!B:C,2,FALSE)</f>
        <v>885.651972651482</v>
      </c>
      <c r="K398" s="102" t="s">
        <v>27</v>
      </c>
      <c r="L398" s="102">
        <v>605.583945579827</v>
      </c>
      <c r="M398" s="102">
        <v>0</v>
      </c>
      <c r="N398" s="102">
        <v>1797.43079752335</v>
      </c>
      <c r="O398" s="102">
        <v>1403.79106167424</v>
      </c>
      <c r="P398" s="102">
        <v>786.795598973054</v>
      </c>
      <c r="Q398" s="102">
        <v>0</v>
      </c>
      <c r="R398" s="103">
        <f>VLOOKUP(A398,'2012 Data II'!G:H,2,FALSE)</f>
        <v>1611.73</v>
      </c>
      <c r="S398" s="102" t="s">
        <v>34</v>
      </c>
    </row>
    <row r="399" spans="1:19" ht="13.5">
      <c r="A399" s="102">
        <v>86599</v>
      </c>
      <c r="B399" s="102" t="s">
        <v>444</v>
      </c>
      <c r="C399" s="103">
        <f>VLOOKUP(A399,'2012 Data II'!L:M,2,FALSE)</f>
        <v>2062339</v>
      </c>
      <c r="D399" s="102">
        <v>117.062998667359</v>
      </c>
      <c r="E399" s="102">
        <v>52.6990009918809</v>
      </c>
      <c r="F399" s="102">
        <v>414.110000470653</v>
      </c>
      <c r="G399" s="102">
        <v>549.254001026857</v>
      </c>
      <c r="H399" s="102">
        <v>823.395999379456</v>
      </c>
      <c r="I399" s="102">
        <v>0</v>
      </c>
      <c r="J399" s="104">
        <f>VLOOKUP(A399,'2012 Data II'!B:C,2,FALSE)</f>
        <v>7745.79589432478</v>
      </c>
      <c r="K399" s="102" t="s">
        <v>27</v>
      </c>
      <c r="L399" s="102">
        <v>12100.2324926909</v>
      </c>
      <c r="M399" s="102">
        <v>1844.96176640643</v>
      </c>
      <c r="N399" s="102">
        <v>15753.9249284896</v>
      </c>
      <c r="O399" s="102">
        <v>11229.9226111467</v>
      </c>
      <c r="P399" s="102">
        <v>5672.50158507095</v>
      </c>
      <c r="Q399" s="102">
        <v>0</v>
      </c>
      <c r="R399" s="103" t="str">
        <f>VLOOKUP(A399,'2012 Data II'!G:H,2,FALSE)</f>
        <v>NULL</v>
      </c>
      <c r="S399" s="102" t="s">
        <v>34</v>
      </c>
    </row>
    <row r="400" spans="1:19" ht="13.5">
      <c r="A400" s="102">
        <v>87004</v>
      </c>
      <c r="B400" s="102" t="s">
        <v>660</v>
      </c>
      <c r="C400" s="103">
        <f>VLOOKUP(A400,'2012 Data II'!L:M,2,FALSE)</f>
        <v>229810</v>
      </c>
      <c r="D400" s="102">
        <v>33.5799960494041</v>
      </c>
      <c r="E400" s="102">
        <v>0</v>
      </c>
      <c r="F400" s="102">
        <v>35.6239991188049</v>
      </c>
      <c r="G400" s="102">
        <v>113.272000774741</v>
      </c>
      <c r="H400" s="102">
        <v>104.043000519276</v>
      </c>
      <c r="I400" s="102">
        <v>0</v>
      </c>
      <c r="J400" s="104">
        <f>VLOOKUP(A400,'2012 Data II'!B:C,2,FALSE)</f>
        <v>570.460998535156</v>
      </c>
      <c r="K400" s="102" t="s">
        <v>27</v>
      </c>
      <c r="L400" s="102">
        <v>3933.20143043995</v>
      </c>
      <c r="M400" s="102">
        <v>0</v>
      </c>
      <c r="N400" s="102">
        <v>949.928579643369</v>
      </c>
      <c r="O400" s="102">
        <v>1814.491168743</v>
      </c>
      <c r="P400" s="102">
        <v>709.437666806974</v>
      </c>
      <c r="Q400" s="102">
        <v>0</v>
      </c>
      <c r="R400" s="103">
        <f>VLOOKUP(A400,'2012 Data II'!G:H,2,FALSE)</f>
        <v>716.114</v>
      </c>
      <c r="S400" s="102" t="s">
        <v>34</v>
      </c>
    </row>
    <row r="401" spans="1:19" ht="13.5">
      <c r="A401" s="102">
        <v>87058</v>
      </c>
      <c r="B401" s="102" t="s">
        <v>318</v>
      </c>
      <c r="C401" s="103">
        <f>VLOOKUP(A401,'2012 Data II'!L:M,2,FALSE)</f>
        <v>71937</v>
      </c>
      <c r="D401" s="102">
        <v>16.0929870605469</v>
      </c>
      <c r="E401" s="102">
        <v>0</v>
      </c>
      <c r="F401" s="102">
        <v>32.9960074312985</v>
      </c>
      <c r="G401" s="102">
        <v>64.4699960649014</v>
      </c>
      <c r="H401" s="102">
        <v>116.87401190016</v>
      </c>
      <c r="I401" s="102">
        <v>0</v>
      </c>
      <c r="J401" s="104">
        <f>VLOOKUP(A401,'2012 Data II'!B:C,2,FALSE)</f>
        <v>585.073013305664</v>
      </c>
      <c r="K401" s="102" t="s">
        <v>27</v>
      </c>
      <c r="L401" s="102">
        <v>1270.05545073748</v>
      </c>
      <c r="M401" s="102">
        <v>0</v>
      </c>
      <c r="N401" s="102">
        <v>494.655670981854</v>
      </c>
      <c r="O401" s="102">
        <v>701.040112227201</v>
      </c>
      <c r="P401" s="102">
        <v>389.814487629745</v>
      </c>
      <c r="Q401" s="102">
        <v>0</v>
      </c>
      <c r="R401" s="103">
        <f>VLOOKUP(A401,'2012 Data II'!G:H,2,FALSE)</f>
        <v>309.146</v>
      </c>
      <c r="S401" s="102" t="s">
        <v>34</v>
      </c>
    </row>
    <row r="402" spans="1:19" ht="13.5">
      <c r="A402" s="102">
        <v>87139</v>
      </c>
      <c r="B402" s="102" t="s">
        <v>156</v>
      </c>
      <c r="C402" s="103">
        <f>VLOOKUP(A402,'2012 Data II'!L:M,2,FALSE)</f>
        <v>79376</v>
      </c>
      <c r="D402" s="102">
        <v>14.4200000800192</v>
      </c>
      <c r="E402" s="102">
        <v>0</v>
      </c>
      <c r="F402" s="102">
        <v>70.9800002137199</v>
      </c>
      <c r="G402" s="102">
        <v>89.4199997857213</v>
      </c>
      <c r="H402" s="102">
        <v>100.936000519432</v>
      </c>
      <c r="I402" s="102">
        <v>1.18499961495399</v>
      </c>
      <c r="J402" s="104">
        <f>VLOOKUP(A402,'2012 Data II'!B:C,2,FALSE)</f>
        <v>536.377021789551</v>
      </c>
      <c r="K402" s="102" t="s">
        <v>27</v>
      </c>
      <c r="L402" s="102">
        <v>379.915912237018</v>
      </c>
      <c r="M402" s="102">
        <v>0</v>
      </c>
      <c r="N402" s="102">
        <v>889.341780488146</v>
      </c>
      <c r="O402" s="102">
        <v>545.824912879849</v>
      </c>
      <c r="P402" s="102">
        <v>339.170524260728</v>
      </c>
      <c r="Q402" s="102">
        <v>2.69564924389124</v>
      </c>
      <c r="R402" s="103">
        <f>VLOOKUP(A402,'2012 Data II'!G:H,2,FALSE)</f>
        <v>495</v>
      </c>
      <c r="S402" s="102" t="s">
        <v>34</v>
      </c>
    </row>
    <row r="403" spans="1:19" ht="13.5">
      <c r="A403" s="102">
        <v>87193</v>
      </c>
      <c r="B403" s="102" t="s">
        <v>661</v>
      </c>
      <c r="C403" s="103">
        <f>VLOOKUP(A403,'2012 Data II'!L:M,2,FALSE)</f>
        <v>72288</v>
      </c>
      <c r="D403" s="102">
        <v>13.8300132751465</v>
      </c>
      <c r="E403" s="102">
        <v>19.0279986858368</v>
      </c>
      <c r="F403" s="102">
        <v>72.5919931828976</v>
      </c>
      <c r="G403" s="102">
        <v>67.8910005502403</v>
      </c>
      <c r="H403" s="102">
        <v>151.480006646365</v>
      </c>
      <c r="I403" s="102">
        <v>1.12999999523163</v>
      </c>
      <c r="J403" s="104">
        <f>VLOOKUP(A403,'2012 Data II'!B:C,2,FALSE)</f>
        <v>569.511003494263</v>
      </c>
      <c r="K403" s="102" t="s">
        <v>27</v>
      </c>
      <c r="L403" s="102">
        <v>506.527769804001</v>
      </c>
      <c r="M403" s="102">
        <v>323.750288374722</v>
      </c>
      <c r="N403" s="102">
        <v>843.580970459618</v>
      </c>
      <c r="O403" s="102">
        <v>252.720952172938</v>
      </c>
      <c r="P403" s="102">
        <v>285.24044515111</v>
      </c>
      <c r="Q403" s="102">
        <v>0.395500004291534</v>
      </c>
      <c r="R403" s="103">
        <f>VLOOKUP(A403,'2012 Data II'!G:H,2,FALSE)</f>
        <v>133.996</v>
      </c>
      <c r="S403" s="102" t="s">
        <v>34</v>
      </c>
    </row>
    <row r="404" spans="1:19" ht="13.5">
      <c r="A404" s="102">
        <v>87220</v>
      </c>
      <c r="B404" s="102" t="s">
        <v>319</v>
      </c>
      <c r="C404" s="103">
        <f>VLOOKUP(A404,'2012 Data II'!L:M,2,FALSE)</f>
        <v>96417</v>
      </c>
      <c r="D404" s="102">
        <v>18.1540002822876</v>
      </c>
      <c r="E404" s="102">
        <v>21.9680018424988</v>
      </c>
      <c r="F404" s="102">
        <v>67.5799920856953</v>
      </c>
      <c r="G404" s="102">
        <v>62.0120039507747</v>
      </c>
      <c r="H404" s="102">
        <v>127.310003243387</v>
      </c>
      <c r="I404" s="102">
        <v>0</v>
      </c>
      <c r="J404" s="104">
        <f>VLOOKUP(A404,'2012 Data II'!B:C,2,FALSE)</f>
        <v>911.555026769638</v>
      </c>
      <c r="K404" s="102" t="s">
        <v>27</v>
      </c>
      <c r="L404" s="102">
        <v>1298.30837351084</v>
      </c>
      <c r="M404" s="102">
        <v>368.044718900695</v>
      </c>
      <c r="N404" s="102">
        <v>754.239971977659</v>
      </c>
      <c r="O404" s="102">
        <v>413.956003773303</v>
      </c>
      <c r="P404" s="102">
        <v>304.655994957877</v>
      </c>
      <c r="Q404" s="102">
        <v>0</v>
      </c>
      <c r="R404" s="103">
        <f>VLOOKUP(A404,'2012 Data II'!G:H,2,FALSE)</f>
        <v>193.186</v>
      </c>
      <c r="S404" s="102" t="s">
        <v>34</v>
      </c>
    </row>
    <row r="405" spans="1:19" ht="13.5">
      <c r="A405" s="102">
        <v>87328</v>
      </c>
      <c r="B405" s="102" t="s">
        <v>662</v>
      </c>
      <c r="C405" s="103">
        <f>VLOOKUP(A405,'2012 Data II'!L:M,2,FALSE)</f>
        <v>89445</v>
      </c>
      <c r="D405" s="102">
        <v>8.33899688720703</v>
      </c>
      <c r="E405" s="102">
        <v>0</v>
      </c>
      <c r="F405" s="102">
        <v>9.88299988955259</v>
      </c>
      <c r="G405" s="102">
        <v>36.0750012025237</v>
      </c>
      <c r="H405" s="102">
        <v>71.7269921302795</v>
      </c>
      <c r="I405" s="102">
        <v>0</v>
      </c>
      <c r="J405" s="104">
        <f>VLOOKUP(A405,'2012 Data II'!B:C,2,FALSE)</f>
        <v>378.348008155823</v>
      </c>
      <c r="K405" s="102" t="s">
        <v>27</v>
      </c>
      <c r="L405" s="102">
        <v>1708.92439468205</v>
      </c>
      <c r="M405" s="102">
        <v>0</v>
      </c>
      <c r="N405" s="102">
        <v>247.108958984842</v>
      </c>
      <c r="O405" s="102">
        <v>837.655494355829</v>
      </c>
      <c r="P405" s="102">
        <v>487.525140387253</v>
      </c>
      <c r="Q405" s="102">
        <v>0</v>
      </c>
      <c r="R405" s="103">
        <f>VLOOKUP(A405,'2012 Data II'!G:H,2,FALSE)</f>
        <v>208.131</v>
      </c>
      <c r="S405" s="102" t="s">
        <v>34</v>
      </c>
    </row>
    <row r="406" spans="1:19" ht="13.5">
      <c r="A406" s="102">
        <v>87490</v>
      </c>
      <c r="B406" s="102" t="s">
        <v>88</v>
      </c>
      <c r="C406" s="103">
        <f>VLOOKUP(A406,'2012 Data II'!L:M,2,FALSE)</f>
        <v>210990</v>
      </c>
      <c r="D406" s="102">
        <v>0</v>
      </c>
      <c r="E406" s="102">
        <v>27.6199998855591</v>
      </c>
      <c r="F406" s="102">
        <v>48.4500009641051</v>
      </c>
      <c r="G406" s="102">
        <v>81.9329995177686</v>
      </c>
      <c r="H406" s="102">
        <v>61.2729998007417</v>
      </c>
      <c r="I406" s="102">
        <v>0</v>
      </c>
      <c r="J406" s="104">
        <f>VLOOKUP(A406,'2012 Data II'!B:C,2,FALSE)</f>
        <v>474.40699005127</v>
      </c>
      <c r="K406" s="102" t="s">
        <v>27</v>
      </c>
      <c r="L406" s="102">
        <v>0</v>
      </c>
      <c r="M406" s="102">
        <v>3698.73655282706</v>
      </c>
      <c r="N406" s="102">
        <v>947.084148085676</v>
      </c>
      <c r="O406" s="102">
        <v>890.002028752118</v>
      </c>
      <c r="P406" s="102">
        <v>328.865104712546</v>
      </c>
      <c r="Q406" s="102">
        <v>0</v>
      </c>
      <c r="R406" s="103">
        <f>VLOOKUP(A406,'2012 Data II'!G:H,2,FALSE)</f>
        <v>404.452</v>
      </c>
      <c r="S406" s="102" t="s">
        <v>34</v>
      </c>
    </row>
    <row r="407" spans="1:19" ht="13.5">
      <c r="A407" s="102">
        <v>87787</v>
      </c>
      <c r="B407" s="102" t="s">
        <v>120</v>
      </c>
      <c r="C407" s="103">
        <f>VLOOKUP(A407,'2012 Data II'!L:M,2,FALSE)</f>
        <v>52922</v>
      </c>
      <c r="D407" s="102">
        <v>8.64500045776367</v>
      </c>
      <c r="E407" s="102">
        <v>2.4520001411438</v>
      </c>
      <c r="F407" s="102">
        <v>27.3859997019172</v>
      </c>
      <c r="G407" s="102">
        <v>13.2379994690418</v>
      </c>
      <c r="H407" s="102">
        <v>45.9339995980263</v>
      </c>
      <c r="I407" s="102">
        <v>0</v>
      </c>
      <c r="J407" s="104">
        <f>VLOOKUP(A407,'2012 Data II'!B:C,2,FALSE)</f>
        <v>282.924995422363</v>
      </c>
      <c r="K407" s="102" t="s">
        <v>27</v>
      </c>
      <c r="L407" s="102">
        <v>362.887530326843</v>
      </c>
      <c r="M407" s="102">
        <v>15.1862010508776</v>
      </c>
      <c r="N407" s="102">
        <v>427.834182382096</v>
      </c>
      <c r="O407" s="102">
        <v>160.234401648864</v>
      </c>
      <c r="P407" s="102">
        <v>193.602448521182</v>
      </c>
      <c r="Q407" s="102">
        <v>0</v>
      </c>
      <c r="R407" s="103">
        <f>VLOOKUP(A407,'2012 Data II'!G:H,2,FALSE)</f>
        <v>301.315</v>
      </c>
      <c r="S407" s="102" t="s">
        <v>34</v>
      </c>
    </row>
    <row r="408" spans="1:19" ht="13.5">
      <c r="A408" s="102">
        <v>87868</v>
      </c>
      <c r="B408" s="102" t="s">
        <v>507</v>
      </c>
      <c r="C408" s="103">
        <f>VLOOKUP(A408,'2012 Data II'!L:M,2,FALSE)</f>
        <v>503008</v>
      </c>
      <c r="D408" s="102">
        <v>66.1589992642403</v>
      </c>
      <c r="E408" s="102">
        <v>8.04799747467041</v>
      </c>
      <c r="F408" s="102">
        <v>144.781996265054</v>
      </c>
      <c r="G408" s="102">
        <v>223.510001996532</v>
      </c>
      <c r="H408" s="102">
        <v>278.448000539094</v>
      </c>
      <c r="I408" s="102">
        <v>0</v>
      </c>
      <c r="J408" s="104">
        <f>VLOOKUP(A408,'2012 Data II'!B:C,2,FALSE)</f>
        <v>1759.70104670525</v>
      </c>
      <c r="K408" s="102" t="s">
        <v>27</v>
      </c>
      <c r="L408" s="102">
        <v>3541.34350766614</v>
      </c>
      <c r="M408" s="102">
        <v>320.796310052276</v>
      </c>
      <c r="N408" s="102">
        <v>2413.84975867905</v>
      </c>
      <c r="O408" s="102">
        <v>1851.53440249641</v>
      </c>
      <c r="P408" s="102">
        <v>1392.14795115823</v>
      </c>
      <c r="Q408" s="102">
        <v>0</v>
      </c>
      <c r="R408" s="103">
        <f>VLOOKUP(A408,'2012 Data II'!G:H,2,FALSE)</f>
        <v>2992.589</v>
      </c>
      <c r="S408" s="102" t="s">
        <v>34</v>
      </c>
    </row>
    <row r="409" spans="1:19" ht="13.5">
      <c r="A409" s="102">
        <v>88084</v>
      </c>
      <c r="B409" s="102" t="s">
        <v>163</v>
      </c>
      <c r="C409" s="103">
        <f>VLOOKUP(A409,'2012 Data II'!L:M,2,FALSE)</f>
        <v>142411</v>
      </c>
      <c r="D409" s="102">
        <v>33.0779995918274</v>
      </c>
      <c r="E409" s="102">
        <v>23.510998249054</v>
      </c>
      <c r="F409" s="102">
        <v>68.797000348568</v>
      </c>
      <c r="G409" s="102">
        <v>115.208998896182</v>
      </c>
      <c r="H409" s="102">
        <v>141.611999396235</v>
      </c>
      <c r="I409" s="102">
        <v>0</v>
      </c>
      <c r="J409" s="104">
        <f>VLOOKUP(A409,'2012 Data II'!B:C,2,FALSE)</f>
        <v>810.546035766602</v>
      </c>
      <c r="K409" s="102" t="s">
        <v>27</v>
      </c>
      <c r="L409" s="102">
        <v>950.840502455831</v>
      </c>
      <c r="M409" s="102">
        <v>426.141897156835</v>
      </c>
      <c r="N409" s="102">
        <v>863.447817679495</v>
      </c>
      <c r="O409" s="102">
        <v>600.010231403867</v>
      </c>
      <c r="P409" s="102">
        <v>248.304674918763</v>
      </c>
      <c r="Q409" s="102">
        <v>0</v>
      </c>
      <c r="R409" s="103">
        <f>VLOOKUP(A409,'2012 Data II'!G:H,2,FALSE)</f>
        <v>401.22</v>
      </c>
      <c r="S409" s="102" t="s">
        <v>34</v>
      </c>
    </row>
    <row r="410" spans="1:19" ht="13.5">
      <c r="A410" s="102">
        <v>88273</v>
      </c>
      <c r="B410" s="102" t="s">
        <v>89</v>
      </c>
      <c r="C410" s="103">
        <f>VLOOKUP(A410,'2012 Data II'!L:M,2,FALSE)</f>
        <v>59020</v>
      </c>
      <c r="D410" s="102">
        <v>0.970000267028809</v>
      </c>
      <c r="E410" s="102">
        <v>0</v>
      </c>
      <c r="F410" s="102">
        <v>5.04000008106232</v>
      </c>
      <c r="G410" s="102">
        <v>6.83000004291534</v>
      </c>
      <c r="H410" s="102">
        <v>2.78999996185303</v>
      </c>
      <c r="I410" s="102">
        <v>0</v>
      </c>
      <c r="J410" s="104">
        <f>VLOOKUP(A410,'2012 Data II'!B:C,2,FALSE)</f>
        <v>108.359996795654</v>
      </c>
      <c r="K410" s="102" t="s">
        <v>27</v>
      </c>
      <c r="L410" s="102">
        <v>99.6670197546482</v>
      </c>
      <c r="M410" s="102">
        <v>0</v>
      </c>
      <c r="N410" s="102">
        <v>103.649782299995</v>
      </c>
      <c r="O410" s="102">
        <v>15.4859001636505</v>
      </c>
      <c r="P410" s="102">
        <v>10.0621399842203</v>
      </c>
      <c r="Q410" s="102">
        <v>0</v>
      </c>
      <c r="R410" s="103">
        <f>VLOOKUP(A410,'2012 Data II'!G:H,2,FALSE)</f>
        <v>91.875</v>
      </c>
      <c r="S410" s="102" t="s">
        <v>34</v>
      </c>
    </row>
    <row r="411" spans="1:19" ht="13.5">
      <c r="A411" s="102">
        <v>88462</v>
      </c>
      <c r="B411" s="102" t="s">
        <v>216</v>
      </c>
      <c r="C411" s="103">
        <f>VLOOKUP(A411,'2012 Data II'!L:M,2,FALSE)</f>
        <v>268472</v>
      </c>
      <c r="D411" s="102">
        <v>37.8900022506714</v>
      </c>
      <c r="E411" s="102">
        <v>15.8299994468689</v>
      </c>
      <c r="F411" s="102">
        <v>66.1400020699948</v>
      </c>
      <c r="G411" s="102">
        <v>139.319999696687</v>
      </c>
      <c r="H411" s="102">
        <v>129.169996660203</v>
      </c>
      <c r="I411" s="102">
        <v>25.7299998402596</v>
      </c>
      <c r="J411" s="104">
        <f>VLOOKUP(A411,'2012 Data II'!B:C,2,FALSE)</f>
        <v>734.360026739538</v>
      </c>
      <c r="K411" s="102" t="s">
        <v>27</v>
      </c>
      <c r="L411" s="102">
        <v>2898.38196545094</v>
      </c>
      <c r="M411" s="102">
        <v>717.109191250056</v>
      </c>
      <c r="N411" s="102">
        <v>1372.52506001294</v>
      </c>
      <c r="O411" s="102">
        <v>1364.36958521325</v>
      </c>
      <c r="P411" s="102">
        <v>532.141043701908</v>
      </c>
      <c r="Q411" s="102">
        <v>94.1058894548332</v>
      </c>
      <c r="R411" s="103">
        <f>VLOOKUP(A411,'2012 Data II'!G:H,2,FALSE)</f>
        <v>584</v>
      </c>
      <c r="S411" s="102" t="s">
        <v>34</v>
      </c>
    </row>
    <row r="412" spans="1:19" ht="13.5">
      <c r="A412" s="102">
        <v>88732</v>
      </c>
      <c r="B412" s="102" t="s">
        <v>49</v>
      </c>
      <c r="C412" s="103">
        <f>VLOOKUP(A412,'2012 Data II'!L:M,2,FALSE)</f>
        <v>720425</v>
      </c>
      <c r="D412" s="102">
        <v>38.8239936828613</v>
      </c>
      <c r="E412" s="102">
        <v>8.35200041532516</v>
      </c>
      <c r="F412" s="102">
        <v>239.05100152886</v>
      </c>
      <c r="G412" s="102">
        <v>265.192017279565</v>
      </c>
      <c r="H412" s="102">
        <v>325.408010900021</v>
      </c>
      <c r="I412" s="102">
        <v>0</v>
      </c>
      <c r="J412" s="104">
        <f>VLOOKUP(A412,'2012 Data II'!B:C,2,FALSE)</f>
        <v>2992.26895850897</v>
      </c>
      <c r="K412" s="102" t="s">
        <v>27</v>
      </c>
      <c r="L412" s="102">
        <v>3467.26331352443</v>
      </c>
      <c r="M412" s="102">
        <v>309.229427335784</v>
      </c>
      <c r="N412" s="102">
        <v>7136.2684708857</v>
      </c>
      <c r="O412" s="102">
        <v>3604.11027121358</v>
      </c>
      <c r="P412" s="102">
        <v>1326.32871910185</v>
      </c>
      <c r="Q412" s="102">
        <v>0</v>
      </c>
      <c r="R412" s="103">
        <f>VLOOKUP(A412,'2012 Data II'!G:H,2,FALSE)</f>
        <v>2490.184</v>
      </c>
      <c r="S412" s="102" t="s">
        <v>34</v>
      </c>
    </row>
    <row r="413" spans="1:19" ht="13.5">
      <c r="A413" s="102">
        <v>88948</v>
      </c>
      <c r="B413" s="102" t="s">
        <v>261</v>
      </c>
      <c r="C413" s="103">
        <f>VLOOKUP(A413,'2012 Data II'!L:M,2,FALSE)</f>
        <v>558329</v>
      </c>
      <c r="D413" s="102">
        <v>50.7899987027049</v>
      </c>
      <c r="E413" s="102">
        <v>101.410000577569</v>
      </c>
      <c r="F413" s="102">
        <v>186.010000906885</v>
      </c>
      <c r="G413" s="102">
        <v>494.679996339604</v>
      </c>
      <c r="H413" s="102">
        <v>183.219999371096</v>
      </c>
      <c r="I413" s="102">
        <v>0</v>
      </c>
      <c r="J413" s="104">
        <f>VLOOKUP(A413,'2012 Data II'!B:C,2,FALSE)</f>
        <v>2549.04005384445</v>
      </c>
      <c r="K413" s="102" t="s">
        <v>27</v>
      </c>
      <c r="L413" s="102">
        <v>2683.6769657135</v>
      </c>
      <c r="M413" s="102">
        <v>4758.34306120873</v>
      </c>
      <c r="N413" s="102">
        <v>3419.23623213172</v>
      </c>
      <c r="O413" s="102">
        <v>4700.99216688052</v>
      </c>
      <c r="P413" s="102">
        <v>559.337376616895</v>
      </c>
      <c r="Q413" s="102">
        <v>0</v>
      </c>
      <c r="R413" s="103">
        <f>VLOOKUP(A413,'2012 Data II'!G:H,2,FALSE)</f>
        <v>4471.853</v>
      </c>
      <c r="S413" s="102" t="s">
        <v>34</v>
      </c>
    </row>
    <row r="414" spans="1:19" ht="13.5">
      <c r="A414" s="102">
        <v>89083</v>
      </c>
      <c r="B414" s="102" t="s">
        <v>90</v>
      </c>
      <c r="C414" s="103">
        <f>VLOOKUP(A414,'2012 Data II'!L:M,2,FALSE)</f>
        <v>69507</v>
      </c>
      <c r="D414" s="102">
        <v>0</v>
      </c>
      <c r="E414" s="102">
        <v>5.29000854492188</v>
      </c>
      <c r="F414" s="102">
        <v>0.339981079101563</v>
      </c>
      <c r="G414" s="102">
        <v>3.28999888896942</v>
      </c>
      <c r="H414" s="102">
        <v>18.7020005583763</v>
      </c>
      <c r="I414" s="102">
        <v>0</v>
      </c>
      <c r="J414" s="104">
        <f>VLOOKUP(A414,'2012 Data II'!B:C,2,FALSE)</f>
        <v>121.427001953125</v>
      </c>
      <c r="K414" s="102" t="s">
        <v>27</v>
      </c>
      <c r="L414" s="102">
        <v>0</v>
      </c>
      <c r="M414" s="102">
        <v>389.124790906906</v>
      </c>
      <c r="N414" s="102">
        <v>27.0185852050781</v>
      </c>
      <c r="O414" s="102">
        <v>27.2078970894217</v>
      </c>
      <c r="P414" s="102">
        <v>44.4766499698162</v>
      </c>
      <c r="Q414" s="102">
        <v>0</v>
      </c>
      <c r="R414" s="103">
        <f>VLOOKUP(A414,'2012 Data II'!G:H,2,FALSE)</f>
        <v>102.665</v>
      </c>
      <c r="S414" s="102" t="s">
        <v>34</v>
      </c>
    </row>
    <row r="415" spans="1:19" ht="13.5">
      <c r="A415" s="102">
        <v>89110</v>
      </c>
      <c r="B415" s="102" t="s">
        <v>45</v>
      </c>
      <c r="C415" s="103">
        <f>VLOOKUP(A415,'2012 Data II'!L:M,2,FALSE)</f>
        <v>116888</v>
      </c>
      <c r="D415" s="102">
        <v>15.2810044288635</v>
      </c>
      <c r="E415" s="102">
        <v>0</v>
      </c>
      <c r="F415" s="102">
        <v>75.5050097415224</v>
      </c>
      <c r="G415" s="102">
        <v>91.4570004802663</v>
      </c>
      <c r="H415" s="102">
        <v>115.291001215111</v>
      </c>
      <c r="I415" s="102">
        <v>4.56600055098534</v>
      </c>
      <c r="J415" s="104">
        <f>VLOOKUP(A415,'2012 Data II'!B:C,2,FALSE)</f>
        <v>529.150024414063</v>
      </c>
      <c r="K415" s="102" t="s">
        <v>27</v>
      </c>
      <c r="L415" s="102">
        <v>667.89753800258</v>
      </c>
      <c r="M415" s="102">
        <v>0</v>
      </c>
      <c r="N415" s="102">
        <v>1535.79476330377</v>
      </c>
      <c r="O415" s="102">
        <v>752.944046547054</v>
      </c>
      <c r="P415" s="102">
        <v>330.000858354862</v>
      </c>
      <c r="Q415" s="102">
        <v>2.64932058466366</v>
      </c>
      <c r="R415" s="103">
        <f>VLOOKUP(A415,'2012 Data II'!G:H,2,FALSE)</f>
        <v>59</v>
      </c>
      <c r="S415" s="102" t="s">
        <v>34</v>
      </c>
    </row>
    <row r="416" spans="1:19" ht="13.5">
      <c r="A416" s="102">
        <v>89263</v>
      </c>
      <c r="B416" s="102" t="s">
        <v>663</v>
      </c>
      <c r="C416" s="103">
        <f>VLOOKUP(A416,'2012 Data II'!L:M,2,FALSE)</f>
        <v>64037</v>
      </c>
      <c r="D416" s="102">
        <v>3.94999885559082</v>
      </c>
      <c r="E416" s="102">
        <v>3.58999991416931</v>
      </c>
      <c r="F416" s="102">
        <v>21.3899996876717</v>
      </c>
      <c r="G416" s="102">
        <v>31.8199975900352</v>
      </c>
      <c r="H416" s="102">
        <v>39.3700009202585</v>
      </c>
      <c r="I416" s="102">
        <v>15.000000257045</v>
      </c>
      <c r="J416" s="104">
        <f>VLOOKUP(A416,'2012 Data II'!B:C,2,FALSE)</f>
        <v>171.270000228658</v>
      </c>
      <c r="K416" s="102" t="s">
        <v>27</v>
      </c>
      <c r="L416" s="102">
        <v>507.875364780426</v>
      </c>
      <c r="M416" s="102">
        <v>62.612116470933</v>
      </c>
      <c r="N416" s="102">
        <v>748.745838992298</v>
      </c>
      <c r="O416" s="102">
        <v>268.188610029407</v>
      </c>
      <c r="P416" s="102">
        <v>159.605957845459</v>
      </c>
      <c r="Q416" s="102">
        <v>53.9428708674386</v>
      </c>
      <c r="R416" s="103">
        <f>VLOOKUP(A416,'2012 Data II'!G:H,2,FALSE)</f>
        <v>86</v>
      </c>
      <c r="S416" s="102" t="s">
        <v>34</v>
      </c>
    </row>
    <row r="417" spans="1:19" ht="13.5">
      <c r="A417" s="102">
        <v>89326</v>
      </c>
      <c r="B417" s="102" t="s">
        <v>320</v>
      </c>
      <c r="C417" s="103">
        <f>VLOOKUP(A417,'2012 Data II'!L:M,2,FALSE)</f>
        <v>101494</v>
      </c>
      <c r="D417" s="102">
        <v>0</v>
      </c>
      <c r="E417" s="102">
        <v>0</v>
      </c>
      <c r="F417" s="102">
        <v>84.9209958091378</v>
      </c>
      <c r="G417" s="102">
        <v>47.6579869091511</v>
      </c>
      <c r="H417" s="102">
        <v>116.365999856964</v>
      </c>
      <c r="I417" s="102">
        <v>0</v>
      </c>
      <c r="J417" s="104">
        <f>VLOOKUP(A417,'2012 Data II'!B:C,2,FALSE)</f>
        <v>625.743003845215</v>
      </c>
      <c r="K417" s="102" t="s">
        <v>27</v>
      </c>
      <c r="L417" s="102">
        <v>0</v>
      </c>
      <c r="M417" s="102">
        <v>0</v>
      </c>
      <c r="N417" s="102">
        <v>1565.01495334203</v>
      </c>
      <c r="O417" s="102">
        <v>499.458795007173</v>
      </c>
      <c r="P417" s="102">
        <v>479.05032507141</v>
      </c>
      <c r="Q417" s="102">
        <v>0</v>
      </c>
      <c r="R417" s="103">
        <f>VLOOKUP(A417,'2012 Data II'!G:H,2,FALSE)</f>
        <v>171.996</v>
      </c>
      <c r="S417" s="102" t="s">
        <v>34</v>
      </c>
    </row>
    <row r="418" spans="1:19" ht="13.5">
      <c r="A418" s="102">
        <v>89650</v>
      </c>
      <c r="B418" s="102" t="s">
        <v>563</v>
      </c>
      <c r="C418" s="103">
        <f>VLOOKUP(A418,'2012 Data II'!L:M,2,FALSE)</f>
        <v>58442</v>
      </c>
      <c r="D418" s="102">
        <v>0</v>
      </c>
      <c r="E418" s="102">
        <v>28.707001209259</v>
      </c>
      <c r="F418" s="102">
        <v>25.2260006070137</v>
      </c>
      <c r="G418" s="102">
        <v>32.4520003609359</v>
      </c>
      <c r="H418" s="102">
        <v>86.8749987659976</v>
      </c>
      <c r="I418" s="102">
        <v>0</v>
      </c>
      <c r="J418" s="104">
        <f>VLOOKUP(A418,'2012 Data II'!B:C,2,FALSE)</f>
        <v>275.370013237</v>
      </c>
      <c r="K418" s="102" t="s">
        <v>27</v>
      </c>
      <c r="L418" s="102">
        <v>0</v>
      </c>
      <c r="M418" s="102">
        <v>289.869903981686</v>
      </c>
      <c r="N418" s="102">
        <v>310.390357047319</v>
      </c>
      <c r="O418" s="102">
        <v>175.582607798278</v>
      </c>
      <c r="P418" s="102">
        <v>198.578851868398</v>
      </c>
      <c r="Q418" s="102">
        <v>0</v>
      </c>
      <c r="R418" s="103">
        <f>VLOOKUP(A418,'2012 Data II'!G:H,2,FALSE)</f>
        <v>90</v>
      </c>
      <c r="S418" s="102" t="s">
        <v>34</v>
      </c>
    </row>
    <row r="419" spans="1:19" ht="13.5">
      <c r="A419" s="102">
        <v>89785</v>
      </c>
      <c r="B419" s="102" t="s">
        <v>231</v>
      </c>
      <c r="C419" s="103">
        <f>VLOOKUP(A419,'2012 Data II'!L:M,2,FALSE)</f>
        <v>113409</v>
      </c>
      <c r="D419" s="102">
        <v>26.7899995148182</v>
      </c>
      <c r="E419" s="102">
        <v>51.8299999237061</v>
      </c>
      <c r="F419" s="102">
        <v>81.2399967908859</v>
      </c>
      <c r="G419" s="102">
        <v>123.880003206432</v>
      </c>
      <c r="H419" s="102">
        <v>172.230000015348</v>
      </c>
      <c r="I419" s="102">
        <v>0</v>
      </c>
      <c r="J419" s="104">
        <f>VLOOKUP(A419,'2012 Data II'!B:C,2,FALSE)</f>
        <v>738.899980306625</v>
      </c>
      <c r="K419" s="102" t="s">
        <v>27</v>
      </c>
      <c r="L419" s="102">
        <v>595.258578836918</v>
      </c>
      <c r="M419" s="102">
        <v>815.198589466512</v>
      </c>
      <c r="N419" s="102">
        <v>936.984185673296</v>
      </c>
      <c r="O419" s="102">
        <v>756.81827590242</v>
      </c>
      <c r="P419" s="102">
        <v>474.403160098009</v>
      </c>
      <c r="Q419" s="102">
        <v>0</v>
      </c>
      <c r="R419" s="103">
        <f>VLOOKUP(A419,'2012 Data II'!G:H,2,FALSE)</f>
        <v>523</v>
      </c>
      <c r="S419" s="102" t="s">
        <v>34</v>
      </c>
    </row>
    <row r="420" spans="1:19" ht="13.5">
      <c r="A420" s="102">
        <v>89866</v>
      </c>
      <c r="B420" s="102" t="s">
        <v>91</v>
      </c>
      <c r="C420" s="103">
        <f>VLOOKUP(A420,'2012 Data II'!L:M,2,FALSE)</f>
        <v>90264</v>
      </c>
      <c r="D420" s="102">
        <v>9.57999869994819</v>
      </c>
      <c r="E420" s="102">
        <v>0</v>
      </c>
      <c r="F420" s="102">
        <v>9.48900008201599</v>
      </c>
      <c r="G420" s="102">
        <v>28.6060005351901</v>
      </c>
      <c r="H420" s="102">
        <v>31.965999700129</v>
      </c>
      <c r="I420" s="102">
        <v>0</v>
      </c>
      <c r="J420" s="104">
        <f>VLOOKUP(A420,'2012 Data II'!B:C,2,FALSE)</f>
        <v>260</v>
      </c>
      <c r="K420" s="102" t="s">
        <v>27</v>
      </c>
      <c r="L420" s="102">
        <v>1070.59182304144</v>
      </c>
      <c r="M420" s="102">
        <v>0</v>
      </c>
      <c r="N420" s="102">
        <v>197.803269132972</v>
      </c>
      <c r="O420" s="102">
        <v>369.318454131484</v>
      </c>
      <c r="P420" s="102">
        <v>132.28808517009</v>
      </c>
      <c r="Q420" s="102">
        <v>0</v>
      </c>
      <c r="R420" s="103">
        <f>VLOOKUP(A420,'2012 Data II'!G:H,2,FALSE)</f>
        <v>219.7</v>
      </c>
      <c r="S420" s="102" t="s">
        <v>34</v>
      </c>
    </row>
    <row r="421" spans="1:19" ht="13.5">
      <c r="A421" s="102">
        <v>89974</v>
      </c>
      <c r="B421" s="102" t="s">
        <v>133</v>
      </c>
      <c r="C421" s="103">
        <f>VLOOKUP(A421,'2012 Data II'!L:M,2,FALSE)</f>
        <v>57647</v>
      </c>
      <c r="D421" s="102">
        <v>13.789999961853</v>
      </c>
      <c r="E421" s="102">
        <v>0</v>
      </c>
      <c r="F421" s="102">
        <v>38.3799987956882</v>
      </c>
      <c r="G421" s="102">
        <v>64.2300018444657</v>
      </c>
      <c r="H421" s="102">
        <v>38.5599997341633</v>
      </c>
      <c r="I421" s="102">
        <v>0</v>
      </c>
      <c r="J421" s="104">
        <f>VLOOKUP(A421,'2012 Data II'!B:C,2,FALSE)</f>
        <v>346.929994106293</v>
      </c>
      <c r="K421" s="102" t="s">
        <v>27</v>
      </c>
      <c r="L421" s="102">
        <v>551.681899026036</v>
      </c>
      <c r="M421" s="102">
        <v>0</v>
      </c>
      <c r="N421" s="102">
        <v>457.183480922133</v>
      </c>
      <c r="O421" s="102">
        <v>629.543930306099</v>
      </c>
      <c r="P421" s="102">
        <v>160.060398015194</v>
      </c>
      <c r="Q421" s="102">
        <v>0</v>
      </c>
      <c r="R421" s="103">
        <f>VLOOKUP(A421,'2012 Data II'!G:H,2,FALSE)</f>
        <v>520.882</v>
      </c>
      <c r="S421" s="102" t="s">
        <v>34</v>
      </c>
    </row>
    <row r="422" spans="1:19" ht="13.5">
      <c r="A422" s="102">
        <v>90028</v>
      </c>
      <c r="B422" s="102" t="s">
        <v>92</v>
      </c>
      <c r="C422" s="103">
        <f>VLOOKUP(A422,'2012 Data II'!L:M,2,FALSE)</f>
        <v>158967</v>
      </c>
      <c r="D422" s="102">
        <v>19.5389986038208</v>
      </c>
      <c r="E422" s="102">
        <v>3.02900123596191</v>
      </c>
      <c r="F422" s="102">
        <v>57.4649986103177</v>
      </c>
      <c r="G422" s="102">
        <v>51.6090002264827</v>
      </c>
      <c r="H422" s="102">
        <v>63.7150005307049</v>
      </c>
      <c r="I422" s="102">
        <v>0</v>
      </c>
      <c r="J422" s="104">
        <f>VLOOKUP(A422,'2012 Data II'!B:C,2,FALSE)</f>
        <v>347.361003875732</v>
      </c>
      <c r="K422" s="102" t="s">
        <v>27</v>
      </c>
      <c r="L422" s="102">
        <v>1645.08641107008</v>
      </c>
      <c r="M422" s="102">
        <v>189.605298057199</v>
      </c>
      <c r="N422" s="102">
        <v>694.70575530082</v>
      </c>
      <c r="O422" s="102">
        <v>340.482737757266</v>
      </c>
      <c r="P422" s="102">
        <v>157.531920980662</v>
      </c>
      <c r="Q422" s="102">
        <v>0</v>
      </c>
      <c r="R422" s="103">
        <f>VLOOKUP(A422,'2012 Data II'!G:H,2,FALSE)</f>
        <v>240.986</v>
      </c>
      <c r="S422" s="102" t="s">
        <v>34</v>
      </c>
    </row>
    <row r="423" spans="1:19" ht="13.5">
      <c r="A423" s="102">
        <v>90406</v>
      </c>
      <c r="B423" s="102" t="s">
        <v>664</v>
      </c>
      <c r="C423" s="103">
        <f>VLOOKUP(A423,'2012 Data II'!L:M,2,FALSE)</f>
        <v>120962</v>
      </c>
      <c r="D423" s="102">
        <v>2.04300022125244</v>
      </c>
      <c r="E423" s="102">
        <v>0</v>
      </c>
      <c r="F423" s="102">
        <v>73.6019990742207</v>
      </c>
      <c r="G423" s="102">
        <v>67.4359993934631</v>
      </c>
      <c r="H423" s="102">
        <v>115.524999260437</v>
      </c>
      <c r="I423" s="102">
        <v>0</v>
      </c>
      <c r="J423" s="104">
        <f>VLOOKUP(A423,'2012 Data II'!B:C,2,FALSE)</f>
        <v>802.476005554199</v>
      </c>
      <c r="K423" s="102" t="s">
        <v>27</v>
      </c>
      <c r="L423" s="102">
        <v>78.0720081329346</v>
      </c>
      <c r="M423" s="102">
        <v>0</v>
      </c>
      <c r="N423" s="102">
        <v>1229.63977233157</v>
      </c>
      <c r="O423" s="102">
        <v>571.268750437768</v>
      </c>
      <c r="P423" s="102">
        <v>461.249986775336</v>
      </c>
      <c r="Q423" s="102">
        <v>0</v>
      </c>
      <c r="R423" s="103">
        <f>VLOOKUP(A423,'2012 Data II'!G:H,2,FALSE)</f>
        <v>854.637</v>
      </c>
      <c r="S423" s="102" t="s">
        <v>34</v>
      </c>
    </row>
    <row r="424" spans="1:19" ht="13.5">
      <c r="A424" s="102">
        <v>90514</v>
      </c>
      <c r="B424" s="102" t="s">
        <v>321</v>
      </c>
      <c r="C424" s="103">
        <f>VLOOKUP(A424,'2012 Data II'!L:M,2,FALSE)</f>
        <v>61529</v>
      </c>
      <c r="D424" s="102">
        <v>0</v>
      </c>
      <c r="E424" s="102">
        <v>33.0320056900382</v>
      </c>
      <c r="F424" s="102">
        <v>37.1940016746521</v>
      </c>
      <c r="G424" s="102">
        <v>36.9340005815029</v>
      </c>
      <c r="H424" s="102">
        <v>44.6709959935397</v>
      </c>
      <c r="I424" s="102">
        <v>0</v>
      </c>
      <c r="J424" s="104">
        <f>VLOOKUP(A424,'2012 Data II'!B:C,2,FALSE)</f>
        <v>362.476010322571</v>
      </c>
      <c r="K424" s="102" t="s">
        <v>27</v>
      </c>
      <c r="L424" s="102">
        <v>0</v>
      </c>
      <c r="M424" s="102">
        <v>449.839857213665</v>
      </c>
      <c r="N424" s="102">
        <v>480.272289612331</v>
      </c>
      <c r="O424" s="102">
        <v>348.782608724665</v>
      </c>
      <c r="P424" s="102">
        <v>106.099448157205</v>
      </c>
      <c r="Q424" s="102">
        <v>0</v>
      </c>
      <c r="R424" s="103">
        <f>VLOOKUP(A424,'2012 Data II'!G:H,2,FALSE)</f>
        <v>171.981</v>
      </c>
      <c r="S424" s="102" t="s">
        <v>34</v>
      </c>
    </row>
    <row r="425" spans="1:19" ht="13.5">
      <c r="A425" s="102">
        <v>90541</v>
      </c>
      <c r="B425" s="102" t="s">
        <v>665</v>
      </c>
      <c r="C425" s="103">
        <f>VLOOKUP(A425,'2012 Data II'!L:M,2,FALSE)</f>
        <v>200436</v>
      </c>
      <c r="D425" s="102">
        <v>15.8499908447266</v>
      </c>
      <c r="E425" s="102">
        <v>0</v>
      </c>
      <c r="F425" s="102">
        <v>42.5199990049005</v>
      </c>
      <c r="G425" s="102">
        <v>242.455001164228</v>
      </c>
      <c r="H425" s="102">
        <v>208.010001152754</v>
      </c>
      <c r="I425" s="102">
        <v>0</v>
      </c>
      <c r="J425" s="104">
        <f>VLOOKUP(A425,'2012 Data II'!B:C,2,FALSE)</f>
        <v>767.489978790283</v>
      </c>
      <c r="K425" s="102" t="s">
        <v>27</v>
      </c>
      <c r="L425" s="102">
        <v>1236.47431015968</v>
      </c>
      <c r="M425" s="102">
        <v>0</v>
      </c>
      <c r="N425" s="102">
        <v>964.40117446892</v>
      </c>
      <c r="O425" s="102">
        <v>1932.53452972462</v>
      </c>
      <c r="P425" s="102">
        <v>535.217436578125</v>
      </c>
      <c r="Q425" s="102">
        <v>0</v>
      </c>
      <c r="R425" s="103">
        <f>VLOOKUP(A425,'2012 Data II'!G:H,2,FALSE)</f>
        <v>659.086</v>
      </c>
      <c r="S425" s="102" t="s">
        <v>34</v>
      </c>
    </row>
    <row r="426" spans="1:19" ht="13.5">
      <c r="A426" s="102">
        <v>90658</v>
      </c>
      <c r="B426" s="102" t="s">
        <v>529</v>
      </c>
      <c r="C426" s="103">
        <f>VLOOKUP(A426,'2012 Data II'!L:M,2,FALSE)</f>
        <v>51291</v>
      </c>
      <c r="D426" s="102">
        <v>0</v>
      </c>
      <c r="E426" s="102">
        <v>12.0900001525879</v>
      </c>
      <c r="F426" s="102">
        <v>10.7299995720387</v>
      </c>
      <c r="G426" s="102">
        <v>33.2200007736683</v>
      </c>
      <c r="H426" s="102">
        <v>46.7100005056709</v>
      </c>
      <c r="I426" s="102">
        <v>2.58999992907047</v>
      </c>
      <c r="J426" s="104">
        <f>VLOOKUP(A426,'2012 Data II'!B:C,2,FALSE)</f>
        <v>346.503993034363</v>
      </c>
      <c r="K426" s="102" t="s">
        <v>27</v>
      </c>
      <c r="L426" s="102">
        <v>0</v>
      </c>
      <c r="M426" s="102">
        <v>256.035434637219</v>
      </c>
      <c r="N426" s="102">
        <v>115.912799856625</v>
      </c>
      <c r="O426" s="102">
        <v>361.876254782081</v>
      </c>
      <c r="P426" s="102">
        <v>163.972980890423</v>
      </c>
      <c r="Q426" s="102">
        <v>8.27590942382813</v>
      </c>
      <c r="R426" s="103">
        <f>VLOOKUP(A426,'2012 Data II'!G:H,2,FALSE)</f>
        <v>136</v>
      </c>
      <c r="S426" s="102" t="s">
        <v>34</v>
      </c>
    </row>
    <row r="427" spans="1:19" ht="13.5">
      <c r="A427" s="102">
        <v>90730</v>
      </c>
      <c r="B427" s="102" t="s">
        <v>217</v>
      </c>
      <c r="C427" s="103">
        <f>VLOOKUP(A427,'2012 Data II'!L:M,2,FALSE)</f>
        <v>88724</v>
      </c>
      <c r="D427" s="102">
        <v>0</v>
      </c>
      <c r="E427" s="102">
        <v>16.5499992370605</v>
      </c>
      <c r="F427" s="102">
        <v>9.82999801635742</v>
      </c>
      <c r="G427" s="102">
        <v>110.039997279644</v>
      </c>
      <c r="H427" s="102">
        <v>78.4000008418225</v>
      </c>
      <c r="I427" s="102">
        <v>2.09999990463257</v>
      </c>
      <c r="J427" s="104">
        <f>VLOOKUP(A427,'2012 Data II'!B:C,2,FALSE)</f>
        <v>428.41998501122</v>
      </c>
      <c r="K427" s="102" t="s">
        <v>27</v>
      </c>
      <c r="L427" s="102">
        <v>0</v>
      </c>
      <c r="M427" s="102">
        <v>443.272579727694</v>
      </c>
      <c r="N427" s="102">
        <v>101.26895481348</v>
      </c>
      <c r="O427" s="102">
        <v>958.846221810207</v>
      </c>
      <c r="P427" s="102">
        <v>347.375846303534</v>
      </c>
      <c r="Q427" s="102">
        <v>3.62997981905937</v>
      </c>
      <c r="R427" s="103">
        <f>VLOOKUP(A427,'2012 Data II'!G:H,2,FALSE)</f>
        <v>320</v>
      </c>
      <c r="S427" s="102" t="s">
        <v>34</v>
      </c>
    </row>
    <row r="428" spans="1:19" ht="13.5">
      <c r="A428" s="102">
        <v>90892</v>
      </c>
      <c r="B428" s="102" t="s">
        <v>334</v>
      </c>
      <c r="C428" s="103">
        <f>VLOOKUP(A428,'2012 Data II'!L:M,2,FALSE)</f>
        <v>1394439</v>
      </c>
      <c r="D428" s="102">
        <v>114.020017148927</v>
      </c>
      <c r="E428" s="102">
        <v>57.5030006989837</v>
      </c>
      <c r="F428" s="102">
        <v>346.745047138073</v>
      </c>
      <c r="G428" s="102">
        <v>596.599964741617</v>
      </c>
      <c r="H428" s="102">
        <v>627.935018144548</v>
      </c>
      <c r="I428" s="102">
        <v>0.679999984800816</v>
      </c>
      <c r="J428" s="104">
        <f>VLOOKUP(A428,'2012 Data II'!B:C,2,FALSE)</f>
        <v>4997.45502573252</v>
      </c>
      <c r="K428" s="102" t="s">
        <v>27</v>
      </c>
      <c r="L428" s="102">
        <v>10884.7664576843</v>
      </c>
      <c r="M428" s="102">
        <v>2146.84428594261</v>
      </c>
      <c r="N428" s="102">
        <v>7833.14160581864</v>
      </c>
      <c r="O428" s="102">
        <v>8164.51088232081</v>
      </c>
      <c r="P428" s="102">
        <v>2341.87372701592</v>
      </c>
      <c r="Q428" s="102">
        <v>1.92983996868134</v>
      </c>
      <c r="R428" s="103">
        <f>VLOOKUP(A428,'2012 Data II'!G:H,2,FALSE)</f>
        <v>4715.193</v>
      </c>
      <c r="S428" s="102" t="s">
        <v>34</v>
      </c>
    </row>
    <row r="429" spans="1:19" ht="13.5">
      <c r="A429" s="102">
        <v>90946</v>
      </c>
      <c r="B429" s="102" t="s">
        <v>93</v>
      </c>
      <c r="C429" s="103">
        <f>VLOOKUP(A429,'2012 Data II'!L:M,2,FALSE)</f>
        <v>120044</v>
      </c>
      <c r="D429" s="102">
        <v>0</v>
      </c>
      <c r="E429" s="102">
        <v>14.0599975585938</v>
      </c>
      <c r="F429" s="102">
        <v>30.5699990391731</v>
      </c>
      <c r="G429" s="102">
        <v>73.7720006369054</v>
      </c>
      <c r="H429" s="102">
        <v>62.6959999874234</v>
      </c>
      <c r="I429" s="102">
        <v>0</v>
      </c>
      <c r="J429" s="104">
        <f>VLOOKUP(A429,'2012 Data II'!B:C,2,FALSE)</f>
        <v>365.301986694336</v>
      </c>
      <c r="K429" s="102" t="s">
        <v>27</v>
      </c>
      <c r="L429" s="102">
        <v>0</v>
      </c>
      <c r="M429" s="102">
        <v>658.456515133381</v>
      </c>
      <c r="N429" s="102">
        <v>446.369798131287</v>
      </c>
      <c r="O429" s="102">
        <v>633.803445225582</v>
      </c>
      <c r="P429" s="102">
        <v>288.78043879196</v>
      </c>
      <c r="Q429" s="102">
        <v>0</v>
      </c>
      <c r="R429" s="103">
        <f>VLOOKUP(A429,'2012 Data II'!G:H,2,FALSE)</f>
        <v>277.521</v>
      </c>
      <c r="S429" s="102" t="s">
        <v>34</v>
      </c>
    </row>
    <row r="430" spans="1:19" ht="13.5">
      <c r="A430" s="102">
        <v>91027</v>
      </c>
      <c r="B430" s="102" t="s">
        <v>322</v>
      </c>
      <c r="C430" s="103">
        <f>VLOOKUP(A430,'2012 Data II'!L:M,2,FALSE)</f>
        <v>153198</v>
      </c>
      <c r="D430" s="102">
        <v>19.9830017089844</v>
      </c>
      <c r="E430" s="102">
        <v>21.3029928281903</v>
      </c>
      <c r="F430" s="102">
        <v>67.3579948646948</v>
      </c>
      <c r="G430" s="102">
        <v>127.662003019825</v>
      </c>
      <c r="H430" s="102">
        <v>199.436012146994</v>
      </c>
      <c r="I430" s="102">
        <v>0</v>
      </c>
      <c r="J430" s="104">
        <f>VLOOKUP(A430,'2012 Data II'!B:C,2,FALSE)</f>
        <v>892.371969223022</v>
      </c>
      <c r="K430" s="102" t="s">
        <v>27</v>
      </c>
      <c r="L430" s="102">
        <v>1576.28212762624</v>
      </c>
      <c r="M430" s="102">
        <v>402.180734824389</v>
      </c>
      <c r="N430" s="102">
        <v>1051.77766716247</v>
      </c>
      <c r="O430" s="102">
        <v>991.571921505965</v>
      </c>
      <c r="P430" s="102">
        <v>611.022514546719</v>
      </c>
      <c r="Q430" s="102">
        <v>0</v>
      </c>
      <c r="R430" s="103">
        <f>VLOOKUP(A430,'2012 Data II'!G:H,2,FALSE)</f>
        <v>222.765</v>
      </c>
      <c r="S430" s="102" t="s">
        <v>34</v>
      </c>
    </row>
    <row r="431" spans="1:19" ht="13.5">
      <c r="A431" s="102">
        <v>91783</v>
      </c>
      <c r="B431" s="102" t="s">
        <v>134</v>
      </c>
      <c r="C431" s="103">
        <f>VLOOKUP(A431,'2012 Data II'!L:M,2,FALSE)</f>
        <v>90838</v>
      </c>
      <c r="D431" s="102">
        <v>2.3600001335144</v>
      </c>
      <c r="E431" s="102">
        <v>0</v>
      </c>
      <c r="F431" s="102">
        <v>47.7900010943413</v>
      </c>
      <c r="G431" s="102">
        <v>71.4400010984391</v>
      </c>
      <c r="H431" s="102">
        <v>32.0699995867908</v>
      </c>
      <c r="I431" s="102">
        <v>0</v>
      </c>
      <c r="J431" s="104">
        <f>VLOOKUP(A431,'2012 Data II'!B:C,2,FALSE)</f>
        <v>526.490007400513</v>
      </c>
      <c r="K431" s="102" t="s">
        <v>27</v>
      </c>
      <c r="L431" s="102">
        <v>137.644006729126</v>
      </c>
      <c r="M431" s="102">
        <v>0</v>
      </c>
      <c r="N431" s="102">
        <v>889.120521478355</v>
      </c>
      <c r="O431" s="102">
        <v>542.187716690823</v>
      </c>
      <c r="P431" s="102">
        <v>74.1356971256901</v>
      </c>
      <c r="Q431" s="102">
        <v>0</v>
      </c>
      <c r="R431" s="103">
        <f>VLOOKUP(A431,'2012 Data II'!G:H,2,FALSE)</f>
        <v>796.752</v>
      </c>
      <c r="S431" s="102" t="s">
        <v>34</v>
      </c>
    </row>
    <row r="432" spans="1:19" ht="13.5">
      <c r="A432" s="102">
        <v>92242</v>
      </c>
      <c r="B432" s="102" t="s">
        <v>430</v>
      </c>
      <c r="C432" s="103">
        <f>VLOOKUP(A432,'2012 Data II'!L:M,2,FALSE)</f>
        <v>3933920</v>
      </c>
      <c r="D432" s="102">
        <v>182.779995657504</v>
      </c>
      <c r="E432" s="102">
        <v>124.642000213265</v>
      </c>
      <c r="F432" s="102">
        <v>739.431017568335</v>
      </c>
      <c r="G432" s="102">
        <v>1120.98199763556</v>
      </c>
      <c r="H432" s="102">
        <v>1162.60599778732</v>
      </c>
      <c r="I432" s="102">
        <v>2.81500005722046</v>
      </c>
      <c r="J432" s="104">
        <f>VLOOKUP(A432,'2012 Data II'!B:C,2,FALSE)</f>
        <v>9032.54198054597</v>
      </c>
      <c r="K432" s="102" t="s">
        <v>27</v>
      </c>
      <c r="L432" s="102">
        <v>29163.0687449723</v>
      </c>
      <c r="M432" s="102">
        <v>7569.52352163196</v>
      </c>
      <c r="N432" s="102">
        <v>26897.704135593</v>
      </c>
      <c r="O432" s="102">
        <v>17426.8289113997</v>
      </c>
      <c r="P432" s="102">
        <v>7479.01657860051</v>
      </c>
      <c r="Q432" s="102">
        <v>18.6292495727539</v>
      </c>
      <c r="R432" s="103">
        <f>VLOOKUP(A432,'2012 Data II'!G:H,2,FALSE)</f>
        <v>8468.252</v>
      </c>
      <c r="S432" s="102" t="s">
        <v>34</v>
      </c>
    </row>
    <row r="433" spans="1:19" ht="13.5">
      <c r="A433" s="102">
        <v>92485</v>
      </c>
      <c r="B433" s="102" t="s">
        <v>105</v>
      </c>
      <c r="C433" s="103">
        <f>VLOOKUP(A433,'2012 Data II'!L:M,2,FALSE)</f>
        <v>189026</v>
      </c>
      <c r="D433" s="102">
        <v>8.93000030517578</v>
      </c>
      <c r="E433" s="102">
        <v>12.9400005340576</v>
      </c>
      <c r="F433" s="102">
        <v>47.3100002650172</v>
      </c>
      <c r="G433" s="102">
        <v>91.069999339059</v>
      </c>
      <c r="H433" s="102">
        <v>103.880000155419</v>
      </c>
      <c r="I433" s="102">
        <v>2.45000013709068</v>
      </c>
      <c r="J433" s="104">
        <f>VLOOKUP(A433,'2012 Data II'!B:C,2,FALSE)</f>
        <v>553.744990207255</v>
      </c>
      <c r="K433" s="102" t="s">
        <v>27</v>
      </c>
      <c r="L433" s="102">
        <v>778.566065430641</v>
      </c>
      <c r="M433" s="102">
        <v>622.763018339872</v>
      </c>
      <c r="N433" s="102">
        <v>544.309983402491</v>
      </c>
      <c r="O433" s="102">
        <v>755.50699624978</v>
      </c>
      <c r="P433" s="102">
        <v>334.315498853102</v>
      </c>
      <c r="Q433" s="102">
        <v>4.03600016236305</v>
      </c>
      <c r="R433" s="103">
        <f>VLOOKUP(A433,'2012 Data II'!G:H,2,FALSE)</f>
        <v>371.269</v>
      </c>
      <c r="S433" s="102" t="s">
        <v>34</v>
      </c>
    </row>
    <row r="434" spans="1:19" ht="13.5">
      <c r="A434" s="102">
        <v>92593</v>
      </c>
      <c r="B434" s="102" t="s">
        <v>161</v>
      </c>
      <c r="C434" s="103">
        <f>VLOOKUP(A434,'2012 Data II'!L:M,2,FALSE)</f>
        <v>108298</v>
      </c>
      <c r="D434" s="102">
        <v>6.63100433349609</v>
      </c>
      <c r="E434" s="102">
        <v>0</v>
      </c>
      <c r="F434" s="102">
        <v>66.6510111298412</v>
      </c>
      <c r="G434" s="102">
        <v>123.947994865477</v>
      </c>
      <c r="H434" s="102">
        <v>81.2369992136955</v>
      </c>
      <c r="I434" s="102">
        <v>0</v>
      </c>
      <c r="J434" s="104">
        <f>VLOOKUP(A434,'2012 Data II'!B:C,2,FALSE)</f>
        <v>558.143013626337</v>
      </c>
      <c r="K434" s="102" t="s">
        <v>27</v>
      </c>
      <c r="L434" s="102">
        <v>184.042812850326</v>
      </c>
      <c r="M434" s="102">
        <v>0</v>
      </c>
      <c r="N434" s="102">
        <v>844.164141738787</v>
      </c>
      <c r="O434" s="102">
        <v>695.105536064133</v>
      </c>
      <c r="P434" s="102">
        <v>172.886079086777</v>
      </c>
      <c r="Q434" s="102">
        <v>0</v>
      </c>
      <c r="R434" s="103">
        <f>VLOOKUP(A434,'2012 Data II'!G:H,2,FALSE)</f>
        <v>464</v>
      </c>
      <c r="S434" s="102" t="s">
        <v>34</v>
      </c>
    </row>
    <row r="435" spans="1:19" ht="13.5">
      <c r="A435" s="102">
        <v>92890</v>
      </c>
      <c r="B435" s="102" t="s">
        <v>94</v>
      </c>
      <c r="C435" s="103">
        <f>VLOOKUP(A435,'2012 Data II'!L:M,2,FALSE)</f>
        <v>66500</v>
      </c>
      <c r="D435" s="102">
        <v>0</v>
      </c>
      <c r="E435" s="102">
        <v>4.02999877929688</v>
      </c>
      <c r="F435" s="102">
        <v>12.004000145942</v>
      </c>
      <c r="G435" s="102">
        <v>15.6160000860691</v>
      </c>
      <c r="H435" s="102">
        <v>35.3559994325042</v>
      </c>
      <c r="I435" s="102">
        <v>0</v>
      </c>
      <c r="J435" s="104">
        <f>VLOOKUP(A435,'2012 Data II'!B:C,2,FALSE)</f>
        <v>105.759998321533</v>
      </c>
      <c r="K435" s="102" t="s">
        <v>27</v>
      </c>
      <c r="L435" s="102">
        <v>0</v>
      </c>
      <c r="M435" s="102">
        <v>144.810210466385</v>
      </c>
      <c r="N435" s="102">
        <v>227.887124933302</v>
      </c>
      <c r="O435" s="102">
        <v>161.822729558684</v>
      </c>
      <c r="P435" s="102">
        <v>277.533146731555</v>
      </c>
      <c r="Q435" s="102">
        <v>0</v>
      </c>
      <c r="R435" s="103">
        <f>VLOOKUP(A435,'2012 Data II'!G:H,2,FALSE)</f>
        <v>79.703</v>
      </c>
      <c r="S435" s="102" t="s">
        <v>34</v>
      </c>
    </row>
    <row r="436" spans="1:19" ht="13.5">
      <c r="A436" s="102">
        <v>93025</v>
      </c>
      <c r="B436" s="102" t="s">
        <v>355</v>
      </c>
      <c r="C436" s="103">
        <f>VLOOKUP(A436,'2012 Data II'!L:M,2,FALSE)</f>
        <v>68221</v>
      </c>
      <c r="D436" s="102">
        <v>9.53999980539083</v>
      </c>
      <c r="E436" s="102">
        <v>23.2699998021126</v>
      </c>
      <c r="F436" s="102">
        <v>32.9970000144094</v>
      </c>
      <c r="G436" s="102">
        <v>73.40299967397</v>
      </c>
      <c r="H436" s="102">
        <v>90.2079998003319</v>
      </c>
      <c r="I436" s="102">
        <v>0</v>
      </c>
      <c r="J436" s="104">
        <f>VLOOKUP(A436,'2012 Data II'!B:C,2,FALSE)</f>
        <v>487.224998474121</v>
      </c>
      <c r="K436" s="102" t="s">
        <v>27</v>
      </c>
      <c r="L436" s="102">
        <v>261.014618666843</v>
      </c>
      <c r="M436" s="102">
        <v>620.983019456267</v>
      </c>
      <c r="N436" s="102">
        <v>385.141531414352</v>
      </c>
      <c r="O436" s="102">
        <v>401.302092948928</v>
      </c>
      <c r="P436" s="102">
        <v>287.855286688544</v>
      </c>
      <c r="Q436" s="102">
        <v>0</v>
      </c>
      <c r="R436" s="103">
        <f>VLOOKUP(A436,'2012 Data II'!G:H,2,FALSE)</f>
        <v>84.827</v>
      </c>
      <c r="S436" s="102" t="s">
        <v>34</v>
      </c>
    </row>
    <row r="437" spans="1:19" ht="13.5">
      <c r="A437" s="102">
        <v>93592</v>
      </c>
      <c r="B437" s="102" t="s">
        <v>666</v>
      </c>
      <c r="C437" s="103">
        <f>VLOOKUP(A437,'2012 Data II'!L:M,2,FALSE)</f>
        <v>73710</v>
      </c>
      <c r="D437" s="102">
        <v>0</v>
      </c>
      <c r="E437" s="102">
        <v>40.5619996786118</v>
      </c>
      <c r="F437" s="102">
        <v>27.2899991348386</v>
      </c>
      <c r="G437" s="102">
        <v>57.8800020739436</v>
      </c>
      <c r="H437" s="102">
        <v>72.7750001493841</v>
      </c>
      <c r="I437" s="102">
        <v>0</v>
      </c>
      <c r="J437" s="104">
        <f>VLOOKUP(A437,'2012 Data II'!B:C,2,FALSE)</f>
        <v>357.569994576275</v>
      </c>
      <c r="K437" s="102" t="s">
        <v>27</v>
      </c>
      <c r="L437" s="102">
        <v>0</v>
      </c>
      <c r="M437" s="102">
        <v>689.154272891581</v>
      </c>
      <c r="N437" s="102">
        <v>340.026826335117</v>
      </c>
      <c r="O437" s="102">
        <v>259.967054982204</v>
      </c>
      <c r="P437" s="102">
        <v>162.439435529523</v>
      </c>
      <c r="Q437" s="102">
        <v>0</v>
      </c>
      <c r="R437" s="103">
        <f>VLOOKUP(A437,'2012 Data II'!G:H,2,FALSE)</f>
        <v>203.728</v>
      </c>
      <c r="S437" s="102" t="s">
        <v>34</v>
      </c>
    </row>
    <row r="438" spans="1:19" ht="13.5">
      <c r="A438" s="102">
        <v>93862</v>
      </c>
      <c r="B438" s="102" t="s">
        <v>341</v>
      </c>
      <c r="C438" s="103">
        <f>VLOOKUP(A438,'2012 Data II'!L:M,2,FALSE)</f>
        <v>55425</v>
      </c>
      <c r="D438" s="102">
        <v>0</v>
      </c>
      <c r="E438" s="102">
        <v>16.8700045067817</v>
      </c>
      <c r="F438" s="102">
        <v>19.3500057980418</v>
      </c>
      <c r="G438" s="102">
        <v>59.1189998108894</v>
      </c>
      <c r="H438" s="102">
        <v>49.9560003113002</v>
      </c>
      <c r="I438" s="102">
        <v>0</v>
      </c>
      <c r="J438" s="104">
        <f>VLOOKUP(A438,'2012 Data II'!B:C,2,FALSE)</f>
        <v>218.31999710016</v>
      </c>
      <c r="K438" s="102" t="s">
        <v>27</v>
      </c>
      <c r="L438" s="102">
        <v>0</v>
      </c>
      <c r="M438" s="102">
        <v>226.865787308663</v>
      </c>
      <c r="N438" s="102">
        <v>263.637585669756</v>
      </c>
      <c r="O438" s="102">
        <v>233.742677782313</v>
      </c>
      <c r="P438" s="102">
        <v>86.529877640889</v>
      </c>
      <c r="Q438" s="102">
        <v>0</v>
      </c>
      <c r="R438" s="103">
        <f>VLOOKUP(A438,'2012 Data II'!G:H,2,FALSE)</f>
        <v>100</v>
      </c>
      <c r="S438" s="102" t="s">
        <v>34</v>
      </c>
    </row>
    <row r="439" spans="1:19" ht="13.5">
      <c r="A439" s="102">
        <v>93916</v>
      </c>
      <c r="B439" s="102" t="s">
        <v>596</v>
      </c>
      <c r="C439" s="103">
        <f>VLOOKUP(A439,'2012 Data II'!L:M,2,FALSE)</f>
        <v>68444</v>
      </c>
      <c r="D439" s="102">
        <v>0</v>
      </c>
      <c r="E439" s="102">
        <v>11.5700003504753</v>
      </c>
      <c r="F439" s="102">
        <v>32.0300001138821</v>
      </c>
      <c r="G439" s="102">
        <v>57.0660002194345</v>
      </c>
      <c r="H439" s="102">
        <v>52.0210000155494</v>
      </c>
      <c r="I439" s="102">
        <v>0</v>
      </c>
      <c r="J439" s="104">
        <f>VLOOKUP(A439,'2012 Data II'!B:C,2,FALSE)</f>
        <v>294.566993176937</v>
      </c>
      <c r="K439" s="102" t="s">
        <v>27</v>
      </c>
      <c r="L439" s="102">
        <v>0</v>
      </c>
      <c r="M439" s="102">
        <v>363.2483741045</v>
      </c>
      <c r="N439" s="102">
        <v>361.58063145075</v>
      </c>
      <c r="O439" s="102">
        <v>216.272373830434</v>
      </c>
      <c r="P439" s="102">
        <v>123.767937400844</v>
      </c>
      <c r="Q439" s="102">
        <v>0</v>
      </c>
      <c r="R439" s="103">
        <f>VLOOKUP(A439,'2012 Data II'!G:H,2,FALSE)</f>
        <v>98.356</v>
      </c>
      <c r="S439" s="102" t="s">
        <v>34</v>
      </c>
    </row>
    <row r="440" spans="1:19" ht="13.5">
      <c r="A440" s="102">
        <v>94294</v>
      </c>
      <c r="B440" s="102" t="s">
        <v>667</v>
      </c>
      <c r="C440" s="103">
        <f>VLOOKUP(A440,'2012 Data II'!L:M,2,FALSE)</f>
        <v>65034</v>
      </c>
      <c r="D440" s="102">
        <v>0</v>
      </c>
      <c r="E440" s="102">
        <v>0</v>
      </c>
      <c r="F440" s="102">
        <v>44.4740002714098</v>
      </c>
      <c r="G440" s="102">
        <v>19.3000007867813</v>
      </c>
      <c r="H440" s="102">
        <v>61.6360002579167</v>
      </c>
      <c r="I440" s="102">
        <v>3.80999994277954</v>
      </c>
      <c r="J440" s="104">
        <f>VLOOKUP(A440,'2012 Data II'!B:C,2,FALSE)</f>
        <v>282.361000299454</v>
      </c>
      <c r="K440" s="102" t="s">
        <v>27</v>
      </c>
      <c r="L440" s="102">
        <v>0</v>
      </c>
      <c r="M440" s="102">
        <v>0</v>
      </c>
      <c r="N440" s="102">
        <v>1047.63095311448</v>
      </c>
      <c r="O440" s="102">
        <v>144.809821691364</v>
      </c>
      <c r="P440" s="102">
        <v>169.783844829537</v>
      </c>
      <c r="Q440" s="102">
        <v>15.7391090393066</v>
      </c>
      <c r="R440" s="103">
        <f>VLOOKUP(A440,'2012 Data II'!G:H,2,FALSE)</f>
        <v>185</v>
      </c>
      <c r="S440" s="102" t="s">
        <v>34</v>
      </c>
    </row>
    <row r="441" spans="1:19" ht="13.5">
      <c r="A441" s="102">
        <v>94726</v>
      </c>
      <c r="B441" s="102" t="s">
        <v>549</v>
      </c>
      <c r="C441" s="103">
        <f>VLOOKUP(A441,'2012 Data II'!L:M,2,FALSE)</f>
        <v>87613</v>
      </c>
      <c r="D441" s="102">
        <v>22.3199997656047</v>
      </c>
      <c r="E441" s="102">
        <v>15.8399997204542</v>
      </c>
      <c r="F441" s="102">
        <v>34.4500014446676</v>
      </c>
      <c r="G441" s="102">
        <v>58.4100033566356</v>
      </c>
      <c r="H441" s="102">
        <v>88.149997016415</v>
      </c>
      <c r="I441" s="102">
        <v>0</v>
      </c>
      <c r="J441" s="104">
        <f>VLOOKUP(A441,'2012 Data II'!B:C,2,FALSE)</f>
        <v>446.115010492504</v>
      </c>
      <c r="K441" s="102" t="s">
        <v>27</v>
      </c>
      <c r="L441" s="102">
        <v>845.45273424685</v>
      </c>
      <c r="M441" s="102">
        <v>252.16748483479</v>
      </c>
      <c r="N441" s="102">
        <v>495.30937067233</v>
      </c>
      <c r="O441" s="102">
        <v>357.509096248075</v>
      </c>
      <c r="P441" s="102">
        <v>190.176009255461</v>
      </c>
      <c r="Q441" s="102">
        <v>0</v>
      </c>
      <c r="R441" s="103">
        <f>VLOOKUP(A441,'2012 Data II'!G:H,2,FALSE)</f>
        <v>265.168</v>
      </c>
      <c r="S441" s="102" t="s">
        <v>34</v>
      </c>
    </row>
    <row r="442" spans="1:19" ht="13.5">
      <c r="A442" s="102">
        <v>95077</v>
      </c>
      <c r="B442" s="102" t="s">
        <v>164</v>
      </c>
      <c r="C442" s="103">
        <f>VLOOKUP(A442,'2012 Data II'!L:M,2,FALSE)</f>
        <v>422301</v>
      </c>
      <c r="D442" s="102">
        <v>57.7780013084412</v>
      </c>
      <c r="E442" s="102">
        <v>58.4299981296062</v>
      </c>
      <c r="F442" s="102">
        <v>203.856000609696</v>
      </c>
      <c r="G442" s="102">
        <v>413.64899943769</v>
      </c>
      <c r="H442" s="102">
        <v>351.565000809729</v>
      </c>
      <c r="I442" s="102">
        <v>0</v>
      </c>
      <c r="J442" s="104">
        <f>VLOOKUP(A442,'2012 Data II'!B:C,2,FALSE)</f>
        <v>1904.64203810692</v>
      </c>
      <c r="K442" s="102" t="s">
        <v>27</v>
      </c>
      <c r="L442" s="102">
        <v>2002.62803500891</v>
      </c>
      <c r="M442" s="102">
        <v>2100.72472843155</v>
      </c>
      <c r="N442" s="102">
        <v>2899.33934477344</v>
      </c>
      <c r="O442" s="102">
        <v>2258.68997169496</v>
      </c>
      <c r="P442" s="102">
        <v>574.22070585785</v>
      </c>
      <c r="Q442" s="102">
        <v>0</v>
      </c>
      <c r="R442" s="103">
        <f>VLOOKUP(A442,'2012 Data II'!G:H,2,FALSE)</f>
        <v>1385.976</v>
      </c>
      <c r="S442" s="102" t="s">
        <v>34</v>
      </c>
    </row>
    <row r="443" spans="1:19" ht="13.5">
      <c r="A443" s="102">
        <v>95104</v>
      </c>
      <c r="B443" s="102" t="s">
        <v>323</v>
      </c>
      <c r="C443" s="103">
        <f>VLOOKUP(A443,'2012 Data II'!L:M,2,FALSE)</f>
        <v>99396</v>
      </c>
      <c r="D443" s="102">
        <v>7</v>
      </c>
      <c r="E443" s="102">
        <v>22.5860158279538</v>
      </c>
      <c r="F443" s="102">
        <v>72.4449979830533</v>
      </c>
      <c r="G443" s="102">
        <v>50.186999335885</v>
      </c>
      <c r="H443" s="102">
        <v>129.609038427472</v>
      </c>
      <c r="I443" s="102">
        <v>0</v>
      </c>
      <c r="J443" s="104">
        <f>VLOOKUP(A443,'2012 Data II'!B:C,2,FALSE)</f>
        <v>416.428987979889</v>
      </c>
      <c r="K443" s="102" t="s">
        <v>27</v>
      </c>
      <c r="L443" s="102">
        <v>255.666799873114</v>
      </c>
      <c r="M443" s="102">
        <v>567.124153299257</v>
      </c>
      <c r="N443" s="102">
        <v>568.296192869777</v>
      </c>
      <c r="O443" s="102">
        <v>202.766028066952</v>
      </c>
      <c r="P443" s="102">
        <v>266.884430532271</v>
      </c>
      <c r="Q443" s="102">
        <v>0</v>
      </c>
      <c r="R443" s="103">
        <f>VLOOKUP(A443,'2012 Data II'!G:H,2,FALSE)</f>
        <v>112.848</v>
      </c>
      <c r="S443" s="102" t="s">
        <v>34</v>
      </c>
    </row>
    <row r="444" spans="1:19" ht="13.5">
      <c r="A444" s="102">
        <v>95455</v>
      </c>
      <c r="B444" s="102" t="s">
        <v>279</v>
      </c>
      <c r="C444" s="103">
        <f>VLOOKUP(A444,'2012 Data II'!L:M,2,FALSE)</f>
        <v>58693</v>
      </c>
      <c r="D444" s="102">
        <v>15.4280004501343</v>
      </c>
      <c r="E444" s="102">
        <v>5.07399952411652</v>
      </c>
      <c r="F444" s="102">
        <v>41.045999918133</v>
      </c>
      <c r="G444" s="102">
        <v>52.6049994956702</v>
      </c>
      <c r="H444" s="102">
        <v>56.1250007706694</v>
      </c>
      <c r="I444" s="102">
        <v>0</v>
      </c>
      <c r="J444" s="104">
        <f>VLOOKUP(A444,'2012 Data II'!B:C,2,FALSE)</f>
        <v>288.359991073608</v>
      </c>
      <c r="K444" s="102" t="s">
        <v>27</v>
      </c>
      <c r="L444" s="102">
        <v>519.380992978811</v>
      </c>
      <c r="M444" s="102">
        <v>119.875858306885</v>
      </c>
      <c r="N444" s="102">
        <v>606.850660264492</v>
      </c>
      <c r="O444" s="102">
        <v>389.824483148754</v>
      </c>
      <c r="P444" s="102">
        <v>110.052207006374</v>
      </c>
      <c r="Q444" s="102">
        <v>0</v>
      </c>
      <c r="R444" s="103">
        <f>VLOOKUP(A444,'2012 Data II'!G:H,2,FALSE)</f>
        <v>136</v>
      </c>
      <c r="S444" s="102" t="s">
        <v>34</v>
      </c>
    </row>
    <row r="445" spans="1:19" ht="13.5">
      <c r="A445" s="102">
        <v>95833</v>
      </c>
      <c r="B445" s="102" t="s">
        <v>245</v>
      </c>
      <c r="C445" s="103">
        <f>VLOOKUP(A445,'2012 Data II'!L:M,2,FALSE)</f>
        <v>161149</v>
      </c>
      <c r="D445" s="102">
        <v>13.1520013809204</v>
      </c>
      <c r="E445" s="102">
        <v>14.2539994120598</v>
      </c>
      <c r="F445" s="102">
        <v>87.725000587292</v>
      </c>
      <c r="G445" s="102">
        <v>85.6370015079156</v>
      </c>
      <c r="H445" s="102">
        <v>59.7810017513111</v>
      </c>
      <c r="I445" s="102">
        <v>0</v>
      </c>
      <c r="J445" s="104">
        <f>VLOOKUP(A445,'2012 Data II'!B:C,2,FALSE)</f>
        <v>829.643997192383</v>
      </c>
      <c r="K445" s="102" t="s">
        <v>27</v>
      </c>
      <c r="L445" s="102">
        <v>269.445035215467</v>
      </c>
      <c r="M445" s="102">
        <v>415.765968859196</v>
      </c>
      <c r="N445" s="102">
        <v>2237.91270908713</v>
      </c>
      <c r="O445" s="102">
        <v>867.302632341627</v>
      </c>
      <c r="P445" s="102">
        <v>311.634670600761</v>
      </c>
      <c r="Q445" s="102">
        <v>0</v>
      </c>
      <c r="R445" s="103">
        <f>VLOOKUP(A445,'2012 Data II'!G:H,2,FALSE)</f>
        <v>1104.176</v>
      </c>
      <c r="S445" s="102" t="s">
        <v>34</v>
      </c>
    </row>
    <row r="446" spans="1:19" ht="13.5">
      <c r="A446" s="102">
        <v>96103</v>
      </c>
      <c r="B446" s="102" t="s">
        <v>335</v>
      </c>
      <c r="C446" s="103">
        <f>VLOOKUP(A446,'2012 Data II'!L:M,2,FALSE)</f>
        <v>53559</v>
      </c>
      <c r="D446" s="102">
        <v>11.2200012207031</v>
      </c>
      <c r="E446" s="102">
        <v>9.10000038146973</v>
      </c>
      <c r="F446" s="102">
        <v>19.4400268327445</v>
      </c>
      <c r="G446" s="102">
        <v>24.8599742799997</v>
      </c>
      <c r="H446" s="102">
        <v>38.0400121547282</v>
      </c>
      <c r="I446" s="102">
        <v>0</v>
      </c>
      <c r="J446" s="104">
        <f>VLOOKUP(A446,'2012 Data II'!B:C,2,FALSE)</f>
        <v>207.460006713867</v>
      </c>
      <c r="K446" s="102" t="s">
        <v>27</v>
      </c>
      <c r="L446" s="102">
        <v>577.537670657039</v>
      </c>
      <c r="M446" s="102">
        <v>236.707317993045</v>
      </c>
      <c r="N446" s="102">
        <v>372.905646245927</v>
      </c>
      <c r="O446" s="102">
        <v>278.250682992861</v>
      </c>
      <c r="P446" s="102">
        <v>223.935051011853</v>
      </c>
      <c r="Q446" s="102">
        <v>0</v>
      </c>
      <c r="R446" s="103">
        <f>VLOOKUP(A446,'2012 Data II'!G:H,2,FALSE)</f>
        <v>196.656</v>
      </c>
      <c r="S446" s="102" t="s">
        <v>34</v>
      </c>
    </row>
    <row r="447" spans="1:19" ht="13.5">
      <c r="A447" s="102">
        <v>96670</v>
      </c>
      <c r="B447" s="102" t="s">
        <v>246</v>
      </c>
      <c r="C447" s="103">
        <f>VLOOKUP(A447,'2012 Data II'!L:M,2,FALSE)</f>
        <v>299290</v>
      </c>
      <c r="D447" s="102">
        <v>26.9710009058472</v>
      </c>
      <c r="E447" s="102">
        <v>64.4160009918269</v>
      </c>
      <c r="F447" s="102">
        <v>14.6700007431209</v>
      </c>
      <c r="G447" s="102">
        <v>122.444001626223</v>
      </c>
      <c r="H447" s="102">
        <v>232.011998913717</v>
      </c>
      <c r="I447" s="102">
        <v>0</v>
      </c>
      <c r="J447" s="104">
        <f>VLOOKUP(A447,'2012 Data II'!B:C,2,FALSE)</f>
        <v>1799.93900835514</v>
      </c>
      <c r="K447" s="102" t="s">
        <v>27</v>
      </c>
      <c r="L447" s="102">
        <v>1707.41103712469</v>
      </c>
      <c r="M447" s="102">
        <v>2870.26024156623</v>
      </c>
      <c r="N447" s="102">
        <v>251.9593047495</v>
      </c>
      <c r="O447" s="102">
        <v>1529.37028243393</v>
      </c>
      <c r="P447" s="102">
        <v>1651.93740429017</v>
      </c>
      <c r="Q447" s="102">
        <v>0</v>
      </c>
      <c r="R447" s="103">
        <f>VLOOKUP(A447,'2012 Data II'!G:H,2,FALSE)</f>
        <v>3335.494</v>
      </c>
      <c r="S447" s="102" t="s">
        <v>34</v>
      </c>
    </row>
    <row r="448" spans="1:19" ht="13.5">
      <c r="A448" s="102">
        <v>96697</v>
      </c>
      <c r="B448" s="102" t="s">
        <v>121</v>
      </c>
      <c r="C448" s="103">
        <f>VLOOKUP(A448,'2012 Data II'!L:M,2,FALSE)</f>
        <v>153924</v>
      </c>
      <c r="D448" s="102">
        <v>1.28300094604492</v>
      </c>
      <c r="E448" s="102">
        <v>9.54999923706055</v>
      </c>
      <c r="F448" s="102">
        <v>89.1789979021996</v>
      </c>
      <c r="G448" s="102">
        <v>41.7549982070923</v>
      </c>
      <c r="H448" s="102">
        <v>166.534004017711</v>
      </c>
      <c r="I448" s="102">
        <v>0</v>
      </c>
      <c r="J448" s="104">
        <f>VLOOKUP(A448,'2012 Data II'!B:C,2,FALSE)</f>
        <v>1092.66801077127</v>
      </c>
      <c r="K448" s="102" t="s">
        <v>27</v>
      </c>
      <c r="L448" s="102">
        <v>99.355298012495</v>
      </c>
      <c r="M448" s="102">
        <v>72.6449971538968</v>
      </c>
      <c r="N448" s="102">
        <v>2319.28090430959</v>
      </c>
      <c r="O448" s="102">
        <v>540.697131843306</v>
      </c>
      <c r="P448" s="102">
        <v>956.762175979093</v>
      </c>
      <c r="Q448" s="102">
        <v>0</v>
      </c>
      <c r="R448" s="103">
        <f>VLOOKUP(A448,'2012 Data II'!G:H,2,FALSE)</f>
        <v>1164.419</v>
      </c>
      <c r="S448" s="102" t="s">
        <v>34</v>
      </c>
    </row>
    <row r="449" spans="1:19" ht="13.5">
      <c r="A449" s="102">
        <v>97291</v>
      </c>
      <c r="B449" s="102" t="s">
        <v>425</v>
      </c>
      <c r="C449" s="103">
        <f>VLOOKUP(A449,'2012 Data II'!L:M,2,FALSE)</f>
        <v>429882</v>
      </c>
      <c r="D449" s="102">
        <v>85.809986888431</v>
      </c>
      <c r="E449" s="102">
        <v>17.0360004007816</v>
      </c>
      <c r="F449" s="102">
        <v>155.065985025838</v>
      </c>
      <c r="G449" s="102">
        <v>380.154996833764</v>
      </c>
      <c r="H449" s="102">
        <v>298.310000075027</v>
      </c>
      <c r="I449" s="102">
        <v>1.32000005245209</v>
      </c>
      <c r="J449" s="104">
        <f>VLOOKUP(A449,'2012 Data II'!B:C,2,FALSE)</f>
        <v>1794.48597910255</v>
      </c>
      <c r="K449" s="102" t="s">
        <v>27</v>
      </c>
      <c r="L449" s="102">
        <v>5628.54293363355</v>
      </c>
      <c r="M449" s="102">
        <v>524.510268157348</v>
      </c>
      <c r="N449" s="102">
        <v>2673.03996422514</v>
      </c>
      <c r="O449" s="102">
        <v>2266.0669292378</v>
      </c>
      <c r="P449" s="102">
        <v>726.398345228023</v>
      </c>
      <c r="Q449" s="102">
        <v>1.43200009129941</v>
      </c>
      <c r="R449" s="103">
        <f>VLOOKUP(A449,'2012 Data II'!G:H,2,FALSE)</f>
        <v>1210.537</v>
      </c>
      <c r="S449" s="102" t="s">
        <v>34</v>
      </c>
    </row>
    <row r="450" spans="1:19" ht="13.5">
      <c r="A450" s="102">
        <v>97507</v>
      </c>
      <c r="B450" s="102" t="s">
        <v>342</v>
      </c>
      <c r="C450" s="103">
        <f>VLOOKUP(A450,'2012 Data II'!L:M,2,FALSE)</f>
        <v>112816</v>
      </c>
      <c r="D450" s="102">
        <v>14.120002746582</v>
      </c>
      <c r="E450" s="102">
        <v>17.6000030003488</v>
      </c>
      <c r="F450" s="102">
        <v>43.0000004321337</v>
      </c>
      <c r="G450" s="102">
        <v>91.586000479525</v>
      </c>
      <c r="H450" s="102">
        <v>68.4679999547079</v>
      </c>
      <c r="I450" s="102">
        <v>0</v>
      </c>
      <c r="J450" s="104">
        <f>VLOOKUP(A450,'2012 Data II'!B:C,2,FALSE)</f>
        <v>480.229988098145</v>
      </c>
      <c r="K450" s="102" t="s">
        <v>27</v>
      </c>
      <c r="L450" s="102">
        <v>391.16108737886</v>
      </c>
      <c r="M450" s="102">
        <v>266.252585671842</v>
      </c>
      <c r="N450" s="102">
        <v>669.896622237749</v>
      </c>
      <c r="O450" s="102">
        <v>533.570313127362</v>
      </c>
      <c r="P450" s="102">
        <v>157.835781183268</v>
      </c>
      <c r="Q450" s="102">
        <v>0</v>
      </c>
      <c r="R450" s="103">
        <f>VLOOKUP(A450,'2012 Data II'!G:H,2,FALSE)</f>
        <v>250</v>
      </c>
      <c r="S450" s="102" t="s">
        <v>34</v>
      </c>
    </row>
    <row r="451" spans="1:19" ht="13.5">
      <c r="A451" s="102">
        <v>97750</v>
      </c>
      <c r="B451" s="102" t="s">
        <v>280</v>
      </c>
      <c r="C451" s="103">
        <f>VLOOKUP(A451,'2012 Data II'!L:M,2,FALSE)</f>
        <v>192903</v>
      </c>
      <c r="D451" s="102">
        <v>16.2709989547729</v>
      </c>
      <c r="E451" s="102">
        <v>9.66399967670441</v>
      </c>
      <c r="F451" s="102">
        <v>48.3840011395514</v>
      </c>
      <c r="G451" s="102">
        <v>94.9869995936751</v>
      </c>
      <c r="H451" s="102">
        <v>168.406001508236</v>
      </c>
      <c r="I451" s="102">
        <v>0</v>
      </c>
      <c r="J451" s="104">
        <f>VLOOKUP(A451,'2012 Data II'!B:C,2,FALSE)</f>
        <v>882.040004730225</v>
      </c>
      <c r="K451" s="102" t="s">
        <v>27</v>
      </c>
      <c r="L451" s="102">
        <v>777.212297856808</v>
      </c>
      <c r="M451" s="102">
        <v>334.9693826437</v>
      </c>
      <c r="N451" s="102">
        <v>989.617441475391</v>
      </c>
      <c r="O451" s="102">
        <v>821.765369867906</v>
      </c>
      <c r="P451" s="102">
        <v>852.175465954002</v>
      </c>
      <c r="Q451" s="102">
        <v>0</v>
      </c>
      <c r="R451" s="103">
        <f>VLOOKUP(A451,'2012 Data II'!G:H,2,FALSE)</f>
        <v>577</v>
      </c>
      <c r="S451" s="102" t="s">
        <v>34</v>
      </c>
    </row>
    <row r="452" spans="1:19" ht="13.5">
      <c r="A452" s="102">
        <v>97831</v>
      </c>
      <c r="B452" s="102" t="s">
        <v>550</v>
      </c>
      <c r="C452" s="103">
        <f>VLOOKUP(A452,'2012 Data II'!L:M,2,FALSE)</f>
        <v>417437</v>
      </c>
      <c r="D452" s="102">
        <v>42.6879998631775</v>
      </c>
      <c r="E452" s="102">
        <v>40.4669976606965</v>
      </c>
      <c r="F452" s="102">
        <v>136.606002666987</v>
      </c>
      <c r="G452" s="102">
        <v>218.555003345013</v>
      </c>
      <c r="H452" s="102">
        <v>291.1159973545</v>
      </c>
      <c r="I452" s="102">
        <v>0</v>
      </c>
      <c r="J452" s="104">
        <f>VLOOKUP(A452,'2012 Data II'!B:C,2,FALSE)</f>
        <v>1881.43299369887</v>
      </c>
      <c r="K452" s="102" t="s">
        <v>27</v>
      </c>
      <c r="L452" s="102">
        <v>1512.94000731222</v>
      </c>
      <c r="M452" s="102">
        <v>918.33499979414</v>
      </c>
      <c r="N452" s="102">
        <v>1755.13150375802</v>
      </c>
      <c r="O452" s="102">
        <v>1593.60713412869</v>
      </c>
      <c r="P452" s="102">
        <v>1244.85104023432</v>
      </c>
      <c r="Q452" s="102">
        <v>0</v>
      </c>
      <c r="R452" s="103">
        <f>VLOOKUP(A452,'2012 Data II'!G:H,2,FALSE)</f>
        <v>2507.365</v>
      </c>
      <c r="S452" s="102" t="s">
        <v>34</v>
      </c>
    </row>
    <row r="453" spans="1:19" ht="13.5">
      <c r="A453" s="102">
        <v>97939</v>
      </c>
      <c r="B453" s="102" t="s">
        <v>95</v>
      </c>
      <c r="C453" s="103">
        <f>VLOOKUP(A453,'2012 Data II'!L:M,2,FALSE)</f>
        <v>97645</v>
      </c>
      <c r="D453" s="102">
        <v>0</v>
      </c>
      <c r="E453" s="102">
        <v>21.9220180511475</v>
      </c>
      <c r="F453" s="102">
        <v>7.34000015258789</v>
      </c>
      <c r="G453" s="102">
        <v>54.353999465704</v>
      </c>
      <c r="H453" s="102">
        <v>83.1909991875291</v>
      </c>
      <c r="I453" s="102">
        <v>0</v>
      </c>
      <c r="J453" s="104">
        <f>VLOOKUP(A453,'2012 Data II'!B:C,2,FALSE)</f>
        <v>435.179004311562</v>
      </c>
      <c r="K453" s="102" t="s">
        <v>27</v>
      </c>
      <c r="L453" s="102">
        <v>0</v>
      </c>
      <c r="M453" s="102">
        <v>523.414734128863</v>
      </c>
      <c r="N453" s="102">
        <v>200.408256404102</v>
      </c>
      <c r="O453" s="102">
        <v>519.608233276755</v>
      </c>
      <c r="P453" s="102">
        <v>233.449117217213</v>
      </c>
      <c r="Q453" s="102">
        <v>0</v>
      </c>
      <c r="R453" s="103">
        <f>VLOOKUP(A453,'2012 Data II'!G:H,2,FALSE)</f>
        <v>318.687</v>
      </c>
      <c r="S453" s="102" t="s">
        <v>34</v>
      </c>
    </row>
    <row r="454" spans="1:19" ht="13.5">
      <c r="A454" s="102">
        <v>98020</v>
      </c>
      <c r="B454" s="102" t="s">
        <v>392</v>
      </c>
      <c r="C454" s="103">
        <f>VLOOKUP(A454,'2012 Data II'!L:M,2,FALSE)</f>
        <v>94950</v>
      </c>
      <c r="D454" s="102">
        <v>9.87200882285833</v>
      </c>
      <c r="E454" s="102">
        <v>2.90500068664551</v>
      </c>
      <c r="F454" s="102">
        <v>28.5430010478012</v>
      </c>
      <c r="G454" s="102">
        <v>30.3379985168576</v>
      </c>
      <c r="H454" s="102">
        <v>60.9289986044168</v>
      </c>
      <c r="I454" s="102">
        <v>0</v>
      </c>
      <c r="J454" s="104">
        <f>VLOOKUP(A454,'2012 Data II'!B:C,2,FALSE)</f>
        <v>304.199010886252</v>
      </c>
      <c r="K454" s="102" t="s">
        <v>27</v>
      </c>
      <c r="L454" s="102">
        <v>260.858698314056</v>
      </c>
      <c r="M454" s="102">
        <v>21.1164501328021</v>
      </c>
      <c r="N454" s="102">
        <v>625.334554599598</v>
      </c>
      <c r="O454" s="102">
        <v>442.039135712199</v>
      </c>
      <c r="P454" s="102">
        <v>241.272773041856</v>
      </c>
      <c r="Q454" s="102">
        <v>0</v>
      </c>
      <c r="R454" s="103">
        <f>VLOOKUP(A454,'2012 Data II'!G:H,2,FALSE)</f>
        <v>248.269</v>
      </c>
      <c r="S454" s="102" t="s">
        <v>34</v>
      </c>
    </row>
    <row r="455" spans="1:19" ht="13.5">
      <c r="A455" s="102">
        <v>98182</v>
      </c>
      <c r="B455" s="102" t="s">
        <v>122</v>
      </c>
      <c r="C455" s="103">
        <f>VLOOKUP(A455,'2012 Data II'!L:M,2,FALSE)</f>
        <v>53979</v>
      </c>
      <c r="D455" s="102">
        <v>0</v>
      </c>
      <c r="E455" s="102">
        <v>0</v>
      </c>
      <c r="F455" s="102">
        <v>31.8169994354248</v>
      </c>
      <c r="G455" s="102">
        <v>11.0590000152588</v>
      </c>
      <c r="H455" s="102">
        <v>54.3260021582246</v>
      </c>
      <c r="I455" s="102">
        <v>0</v>
      </c>
      <c r="J455" s="104">
        <f>VLOOKUP(A455,'2012 Data II'!B:C,2,FALSE)</f>
        <v>267.156004875898</v>
      </c>
      <c r="K455" s="102" t="s">
        <v>27</v>
      </c>
      <c r="L455" s="102">
        <v>0</v>
      </c>
      <c r="M455" s="102">
        <v>0</v>
      </c>
      <c r="N455" s="102">
        <v>533.716903842986</v>
      </c>
      <c r="O455" s="102">
        <v>151.389099963009</v>
      </c>
      <c r="P455" s="102">
        <v>270.796101909131</v>
      </c>
      <c r="Q455" s="102">
        <v>0</v>
      </c>
      <c r="R455" s="103">
        <f>VLOOKUP(A455,'2012 Data II'!G:H,2,FALSE)</f>
        <v>284.521</v>
      </c>
      <c r="S455" s="102" t="s">
        <v>34</v>
      </c>
    </row>
  </sheetData>
  <sheetProtection/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75"/>
  <sheetViews>
    <sheetView zoomScale="80" zoomScaleNormal="80" zoomScalePageLayoutView="0" workbookViewId="0" topLeftCell="A1">
      <selection activeCell="J44" sqref="J44"/>
    </sheetView>
  </sheetViews>
  <sheetFormatPr defaultColWidth="8.796875" defaultRowHeight="14.25"/>
  <cols>
    <col min="2" max="2" width="6.5" style="0" bestFit="1" customWidth="1"/>
    <col min="3" max="3" width="11.8984375" style="0" bestFit="1" customWidth="1"/>
    <col min="4" max="4" width="43.19921875" style="0" bestFit="1" customWidth="1"/>
    <col min="5" max="5" width="9" style="98" customWidth="1"/>
    <col min="7" max="7" width="6.5" style="0" bestFit="1" customWidth="1"/>
    <col min="8" max="8" width="9.8984375" style="0" bestFit="1" customWidth="1"/>
    <col min="9" max="9" width="43.19921875" style="0" bestFit="1" customWidth="1"/>
    <col min="10" max="10" width="9" style="98" customWidth="1"/>
    <col min="11" max="11" width="15.09765625" style="0" bestFit="1" customWidth="1"/>
    <col min="12" max="12" width="6.5" style="0" bestFit="1" customWidth="1"/>
    <col min="13" max="13" width="10.3984375" style="0" bestFit="1" customWidth="1"/>
    <col min="14" max="14" width="50.8984375" style="0" bestFit="1" customWidth="1"/>
  </cols>
  <sheetData>
    <row r="1" spans="1:14" ht="13.5">
      <c r="A1" s="96" t="s">
        <v>611</v>
      </c>
      <c r="B1" s="97" t="s">
        <v>20</v>
      </c>
      <c r="C1" s="97" t="s">
        <v>611</v>
      </c>
      <c r="D1" s="97" t="s">
        <v>608</v>
      </c>
      <c r="F1" s="96" t="s">
        <v>614</v>
      </c>
      <c r="G1" s="97" t="s">
        <v>20</v>
      </c>
      <c r="H1" s="97" t="s">
        <v>614</v>
      </c>
      <c r="I1" s="97" t="s">
        <v>608</v>
      </c>
      <c r="K1" s="96" t="s">
        <v>669</v>
      </c>
      <c r="L1" s="97" t="s">
        <v>20</v>
      </c>
      <c r="M1" s="97" t="s">
        <v>35</v>
      </c>
      <c r="N1" s="97" t="s">
        <v>608</v>
      </c>
    </row>
    <row r="2" spans="2:14" ht="13.5">
      <c r="B2">
        <v>199</v>
      </c>
      <c r="C2">
        <v>590.381001621485</v>
      </c>
      <c r="D2" t="s">
        <v>615</v>
      </c>
      <c r="G2">
        <v>199</v>
      </c>
      <c r="H2">
        <v>412</v>
      </c>
      <c r="I2" t="s">
        <v>615</v>
      </c>
      <c r="L2">
        <v>199</v>
      </c>
      <c r="M2">
        <v>174598</v>
      </c>
      <c r="N2" t="s">
        <v>615</v>
      </c>
    </row>
    <row r="3" spans="2:14" ht="13.5">
      <c r="B3">
        <v>280</v>
      </c>
      <c r="C3">
        <v>519.781003296375</v>
      </c>
      <c r="D3" t="s">
        <v>297</v>
      </c>
      <c r="G3">
        <v>280</v>
      </c>
      <c r="H3">
        <v>139.349</v>
      </c>
      <c r="I3" t="s">
        <v>297</v>
      </c>
      <c r="L3">
        <v>280</v>
      </c>
      <c r="M3">
        <v>107041</v>
      </c>
      <c r="N3" t="s">
        <v>297</v>
      </c>
    </row>
    <row r="4" spans="2:14" ht="13.5">
      <c r="B4">
        <v>766</v>
      </c>
      <c r="C4">
        <v>2446.44497478753</v>
      </c>
      <c r="D4" t="s">
        <v>248</v>
      </c>
      <c r="G4">
        <v>766</v>
      </c>
      <c r="H4">
        <v>3186.413</v>
      </c>
      <c r="I4" t="s">
        <v>248</v>
      </c>
      <c r="L4">
        <v>631</v>
      </c>
      <c r="M4">
        <v>299086</v>
      </c>
      <c r="N4" t="s">
        <v>670</v>
      </c>
    </row>
    <row r="5" spans="2:14" ht="13.5">
      <c r="B5">
        <v>901</v>
      </c>
      <c r="C5">
        <v>581.769996643066</v>
      </c>
      <c r="D5" t="s">
        <v>123</v>
      </c>
      <c r="G5">
        <v>901</v>
      </c>
      <c r="H5">
        <v>845.286</v>
      </c>
      <c r="I5" t="s">
        <v>123</v>
      </c>
      <c r="L5">
        <v>766</v>
      </c>
      <c r="M5">
        <v>570215</v>
      </c>
      <c r="N5" t="s">
        <v>248</v>
      </c>
    </row>
    <row r="6" spans="2:14" ht="13.5">
      <c r="B6">
        <v>928</v>
      </c>
      <c r="C6">
        <v>2160.69999644905</v>
      </c>
      <c r="D6" t="s">
        <v>616</v>
      </c>
      <c r="G6">
        <v>928</v>
      </c>
      <c r="H6">
        <v>2034</v>
      </c>
      <c r="I6" t="s">
        <v>616</v>
      </c>
      <c r="L6">
        <v>901</v>
      </c>
      <c r="M6">
        <v>95450</v>
      </c>
      <c r="N6" t="s">
        <v>123</v>
      </c>
    </row>
    <row r="7" spans="2:14" ht="13.5">
      <c r="B7">
        <v>1171</v>
      </c>
      <c r="C7">
        <v>1745.18004608154</v>
      </c>
      <c r="D7" t="s">
        <v>218</v>
      </c>
      <c r="G7">
        <v>1171</v>
      </c>
      <c r="H7">
        <v>1584</v>
      </c>
      <c r="I7" t="s">
        <v>218</v>
      </c>
      <c r="L7">
        <v>928</v>
      </c>
      <c r="M7">
        <v>558947</v>
      </c>
      <c r="N7" t="s">
        <v>616</v>
      </c>
    </row>
    <row r="8" spans="2:14" ht="13.5">
      <c r="B8">
        <v>1279</v>
      </c>
      <c r="C8">
        <v>457.095995485783</v>
      </c>
      <c r="D8" t="s">
        <v>168</v>
      </c>
      <c r="G8">
        <v>1279</v>
      </c>
      <c r="H8">
        <v>148.84</v>
      </c>
      <c r="I8" t="s">
        <v>168</v>
      </c>
      <c r="L8">
        <v>1171</v>
      </c>
      <c r="M8">
        <v>598191</v>
      </c>
      <c r="N8" t="s">
        <v>218</v>
      </c>
    </row>
    <row r="9" spans="2:14" ht="13.5">
      <c r="B9">
        <v>1495</v>
      </c>
      <c r="C9">
        <v>2334.03997856379</v>
      </c>
      <c r="D9" t="s">
        <v>617</v>
      </c>
      <c r="G9">
        <v>1495</v>
      </c>
      <c r="H9">
        <v>1747</v>
      </c>
      <c r="I9" t="s">
        <v>617</v>
      </c>
      <c r="L9">
        <v>1279</v>
      </c>
      <c r="M9">
        <v>78504</v>
      </c>
      <c r="N9" t="s">
        <v>168</v>
      </c>
    </row>
    <row r="10" spans="2:14" ht="13.5">
      <c r="B10">
        <v>1792</v>
      </c>
      <c r="C10">
        <v>343.35999751091</v>
      </c>
      <c r="D10" t="s">
        <v>267</v>
      </c>
      <c r="G10">
        <v>1792</v>
      </c>
      <c r="H10">
        <v>117</v>
      </c>
      <c r="I10" t="s">
        <v>267</v>
      </c>
      <c r="L10">
        <v>1495</v>
      </c>
      <c r="M10">
        <v>576408</v>
      </c>
      <c r="N10" t="s">
        <v>617</v>
      </c>
    </row>
    <row r="11" spans="2:14" ht="13.5">
      <c r="B11">
        <v>1927</v>
      </c>
      <c r="C11">
        <v>950.503971099854</v>
      </c>
      <c r="D11" t="s">
        <v>298</v>
      </c>
      <c r="G11">
        <v>1927</v>
      </c>
      <c r="H11">
        <v>250.204</v>
      </c>
      <c r="I11" t="s">
        <v>298</v>
      </c>
      <c r="L11">
        <v>1765</v>
      </c>
      <c r="M11">
        <v>84655</v>
      </c>
      <c r="N11" t="s">
        <v>671</v>
      </c>
    </row>
    <row r="12" spans="2:14" ht="13.5">
      <c r="B12">
        <v>2062</v>
      </c>
      <c r="C12">
        <v>169.775003612041</v>
      </c>
      <c r="D12" t="s">
        <v>157</v>
      </c>
      <c r="G12">
        <v>2062</v>
      </c>
      <c r="H12">
        <v>97</v>
      </c>
      <c r="I12" t="s">
        <v>157</v>
      </c>
      <c r="L12">
        <v>1792</v>
      </c>
      <c r="M12">
        <v>82520</v>
      </c>
      <c r="N12" t="s">
        <v>267</v>
      </c>
    </row>
    <row r="13" spans="2:14" ht="13.5">
      <c r="B13">
        <v>2305</v>
      </c>
      <c r="C13">
        <v>564.660014331341</v>
      </c>
      <c r="D13" t="s">
        <v>46</v>
      </c>
      <c r="G13">
        <v>2305</v>
      </c>
      <c r="H13">
        <v>226</v>
      </c>
      <c r="I13" t="s">
        <v>46</v>
      </c>
      <c r="L13">
        <v>1927</v>
      </c>
      <c r="M13">
        <v>179312</v>
      </c>
      <c r="N13" t="s">
        <v>298</v>
      </c>
    </row>
    <row r="14" spans="2:14" ht="13.5">
      <c r="B14">
        <v>2386</v>
      </c>
      <c r="C14">
        <v>528.986982643604</v>
      </c>
      <c r="D14" t="s">
        <v>148</v>
      </c>
      <c r="G14">
        <v>2386</v>
      </c>
      <c r="H14">
        <v>519</v>
      </c>
      <c r="I14" t="s">
        <v>148</v>
      </c>
      <c r="L14">
        <v>2062</v>
      </c>
      <c r="M14">
        <v>50726</v>
      </c>
      <c r="N14" t="s">
        <v>157</v>
      </c>
    </row>
    <row r="15" spans="2:14" ht="13.5">
      <c r="B15">
        <v>2413</v>
      </c>
      <c r="C15">
        <v>380.53800201416</v>
      </c>
      <c r="D15" t="s">
        <v>281</v>
      </c>
      <c r="G15">
        <v>2413</v>
      </c>
      <c r="H15">
        <v>147.186</v>
      </c>
      <c r="I15" t="s">
        <v>281</v>
      </c>
      <c r="L15">
        <v>2305</v>
      </c>
      <c r="M15">
        <v>225744</v>
      </c>
      <c r="N15" t="s">
        <v>46</v>
      </c>
    </row>
    <row r="16" spans="2:14" ht="13.5">
      <c r="B16">
        <v>2602</v>
      </c>
      <c r="C16">
        <v>794.411024093628</v>
      </c>
      <c r="D16" t="s">
        <v>185</v>
      </c>
      <c r="G16">
        <v>2602</v>
      </c>
      <c r="H16">
        <v>612.542</v>
      </c>
      <c r="I16" t="s">
        <v>185</v>
      </c>
      <c r="L16">
        <v>2386</v>
      </c>
      <c r="M16">
        <v>97038</v>
      </c>
      <c r="N16" t="s">
        <v>148</v>
      </c>
    </row>
    <row r="17" spans="2:14" ht="13.5">
      <c r="B17">
        <v>2629</v>
      </c>
      <c r="C17">
        <v>987.969970703125</v>
      </c>
      <c r="D17" t="s">
        <v>618</v>
      </c>
      <c r="G17">
        <v>2629</v>
      </c>
      <c r="H17">
        <v>666</v>
      </c>
      <c r="I17" t="s">
        <v>618</v>
      </c>
      <c r="L17">
        <v>2413</v>
      </c>
      <c r="M17">
        <v>70436</v>
      </c>
      <c r="N17" t="s">
        <v>281</v>
      </c>
    </row>
    <row r="18" spans="2:14" ht="13.5">
      <c r="B18">
        <v>2683</v>
      </c>
      <c r="C18">
        <v>592.915977478027</v>
      </c>
      <c r="D18" t="s">
        <v>54</v>
      </c>
      <c r="G18">
        <v>2683</v>
      </c>
      <c r="H18">
        <v>460.348</v>
      </c>
      <c r="I18" t="s">
        <v>54</v>
      </c>
      <c r="L18">
        <v>2602</v>
      </c>
      <c r="M18">
        <v>283904</v>
      </c>
      <c r="N18" t="s">
        <v>185</v>
      </c>
    </row>
    <row r="19" spans="2:14" ht="13.5">
      <c r="B19">
        <v>2764</v>
      </c>
      <c r="C19">
        <v>944.863017439842</v>
      </c>
      <c r="D19" t="s">
        <v>345</v>
      </c>
      <c r="G19">
        <v>2764</v>
      </c>
      <c r="H19">
        <v>293.76</v>
      </c>
      <c r="I19" t="s">
        <v>345</v>
      </c>
      <c r="L19">
        <v>2629</v>
      </c>
      <c r="M19">
        <v>75840</v>
      </c>
      <c r="N19" t="s">
        <v>618</v>
      </c>
    </row>
    <row r="20" spans="2:14" ht="13.5">
      <c r="B20">
        <v>3358</v>
      </c>
      <c r="C20">
        <v>1662.45400198922</v>
      </c>
      <c r="D20" t="s">
        <v>232</v>
      </c>
      <c r="G20">
        <v>3358</v>
      </c>
      <c r="H20">
        <v>1529.976</v>
      </c>
      <c r="I20" t="s">
        <v>232</v>
      </c>
      <c r="L20">
        <v>2683</v>
      </c>
      <c r="M20">
        <v>217591</v>
      </c>
      <c r="N20" t="s">
        <v>54</v>
      </c>
    </row>
    <row r="21" spans="2:14" ht="13.5">
      <c r="B21">
        <v>3574</v>
      </c>
      <c r="C21">
        <v>178.190002441406</v>
      </c>
      <c r="D21" t="s">
        <v>619</v>
      </c>
      <c r="G21">
        <v>3574</v>
      </c>
      <c r="H21">
        <v>151.306</v>
      </c>
      <c r="I21" t="s">
        <v>619</v>
      </c>
      <c r="L21">
        <v>2764</v>
      </c>
      <c r="M21">
        <v>187683</v>
      </c>
      <c r="N21" t="s">
        <v>345</v>
      </c>
    </row>
    <row r="22" spans="2:14" ht="13.5">
      <c r="B22">
        <v>3763</v>
      </c>
      <c r="C22">
        <v>562.980009652674</v>
      </c>
      <c r="D22" t="s">
        <v>124</v>
      </c>
      <c r="G22">
        <v>3763</v>
      </c>
      <c r="H22">
        <v>873.616</v>
      </c>
      <c r="I22" t="s">
        <v>124</v>
      </c>
      <c r="L22">
        <v>3034</v>
      </c>
      <c r="M22">
        <v>145643</v>
      </c>
      <c r="N22" t="s">
        <v>358</v>
      </c>
    </row>
    <row r="23" spans="2:14" ht="13.5">
      <c r="B23">
        <v>3817</v>
      </c>
      <c r="C23">
        <v>17026.499941526</v>
      </c>
      <c r="D23" t="s">
        <v>125</v>
      </c>
      <c r="G23">
        <v>3817</v>
      </c>
      <c r="H23" t="s">
        <v>622</v>
      </c>
      <c r="I23" t="s">
        <v>125</v>
      </c>
      <c r="L23">
        <v>3358</v>
      </c>
      <c r="M23">
        <v>221570</v>
      </c>
      <c r="N23" t="s">
        <v>232</v>
      </c>
    </row>
    <row r="24" spans="2:14" ht="13.5">
      <c r="B24">
        <v>3898</v>
      </c>
      <c r="C24">
        <v>1122.13996803761</v>
      </c>
      <c r="D24" t="s">
        <v>215</v>
      </c>
      <c r="G24">
        <v>3898</v>
      </c>
      <c r="H24">
        <v>866</v>
      </c>
      <c r="I24" t="s">
        <v>215</v>
      </c>
      <c r="L24">
        <v>3574</v>
      </c>
      <c r="M24">
        <v>54762</v>
      </c>
      <c r="N24" t="s">
        <v>619</v>
      </c>
    </row>
    <row r="25" spans="2:14" ht="13.5">
      <c r="B25">
        <v>4033</v>
      </c>
      <c r="C25">
        <v>601.469970703125</v>
      </c>
      <c r="D25" t="s">
        <v>36</v>
      </c>
      <c r="G25">
        <v>4033</v>
      </c>
      <c r="H25">
        <v>547</v>
      </c>
      <c r="I25" t="s">
        <v>36</v>
      </c>
      <c r="L25">
        <v>3763</v>
      </c>
      <c r="M25">
        <v>106482</v>
      </c>
      <c r="N25" t="s">
        <v>124</v>
      </c>
    </row>
    <row r="26" spans="2:14" ht="13.5">
      <c r="B26">
        <v>4222</v>
      </c>
      <c r="C26">
        <v>1829.5139926374</v>
      </c>
      <c r="D26" t="s">
        <v>446</v>
      </c>
      <c r="G26">
        <v>4222</v>
      </c>
      <c r="H26">
        <v>2173.374</v>
      </c>
      <c r="I26" t="s">
        <v>446</v>
      </c>
      <c r="L26">
        <v>3817</v>
      </c>
      <c r="M26">
        <v>3499840</v>
      </c>
      <c r="N26" t="s">
        <v>125</v>
      </c>
    </row>
    <row r="27" spans="2:14" ht="13.5">
      <c r="B27">
        <v>4384</v>
      </c>
      <c r="C27">
        <v>3599.73794412613</v>
      </c>
      <c r="D27" t="s">
        <v>299</v>
      </c>
      <c r="G27">
        <v>4384</v>
      </c>
      <c r="H27">
        <v>1898.581</v>
      </c>
      <c r="I27" t="s">
        <v>299</v>
      </c>
      <c r="L27">
        <v>3898</v>
      </c>
      <c r="M27">
        <v>227180</v>
      </c>
      <c r="N27" t="s">
        <v>215</v>
      </c>
    </row>
    <row r="28" spans="2:14" ht="13.5">
      <c r="B28">
        <v>4546</v>
      </c>
      <c r="C28">
        <v>476.091014266014</v>
      </c>
      <c r="D28" t="s">
        <v>620</v>
      </c>
      <c r="G28">
        <v>4546</v>
      </c>
      <c r="H28">
        <v>639.818</v>
      </c>
      <c r="I28" t="s">
        <v>620</v>
      </c>
      <c r="L28">
        <v>4033</v>
      </c>
      <c r="M28">
        <v>60137</v>
      </c>
      <c r="N28" t="s">
        <v>36</v>
      </c>
    </row>
    <row r="29" spans="2:14" ht="13.5">
      <c r="B29">
        <v>4681</v>
      </c>
      <c r="C29">
        <v>1855.31003570557</v>
      </c>
      <c r="D29" t="s">
        <v>55</v>
      </c>
      <c r="G29">
        <v>4681</v>
      </c>
      <c r="H29">
        <v>833.606</v>
      </c>
      <c r="I29" t="s">
        <v>55</v>
      </c>
      <c r="L29">
        <v>4222</v>
      </c>
      <c r="M29">
        <v>335630</v>
      </c>
      <c r="N29" t="s">
        <v>446</v>
      </c>
    </row>
    <row r="30" spans="2:14" ht="13.5">
      <c r="B30">
        <v>4843</v>
      </c>
      <c r="C30">
        <v>5261.35296989977</v>
      </c>
      <c r="D30" t="s">
        <v>180</v>
      </c>
      <c r="G30">
        <v>4843</v>
      </c>
      <c r="H30">
        <v>3796</v>
      </c>
      <c r="I30" t="s">
        <v>180</v>
      </c>
      <c r="L30">
        <v>4384</v>
      </c>
      <c r="M30">
        <v>901920</v>
      </c>
      <c r="N30" t="s">
        <v>299</v>
      </c>
    </row>
    <row r="31" spans="2:14" ht="13.5">
      <c r="B31">
        <v>4951</v>
      </c>
      <c r="C31">
        <v>262.619999140501</v>
      </c>
      <c r="D31" t="s">
        <v>177</v>
      </c>
      <c r="G31">
        <v>4951</v>
      </c>
      <c r="H31">
        <v>192.532</v>
      </c>
      <c r="I31" t="s">
        <v>177</v>
      </c>
      <c r="L31">
        <v>4546</v>
      </c>
      <c r="M31">
        <v>67875</v>
      </c>
      <c r="N31" t="s">
        <v>620</v>
      </c>
    </row>
    <row r="32" spans="2:14" ht="13.5">
      <c r="B32">
        <v>5167</v>
      </c>
      <c r="C32">
        <v>2126.09104681015</v>
      </c>
      <c r="D32" t="s">
        <v>182</v>
      </c>
      <c r="G32">
        <v>5167</v>
      </c>
      <c r="H32">
        <v>2272.789</v>
      </c>
      <c r="I32" t="s">
        <v>182</v>
      </c>
      <c r="L32">
        <v>4681</v>
      </c>
      <c r="M32">
        <v>396125</v>
      </c>
      <c r="N32" t="s">
        <v>55</v>
      </c>
    </row>
    <row r="33" spans="2:14" ht="13.5">
      <c r="B33">
        <v>5680</v>
      </c>
      <c r="C33">
        <v>1687.79105687141</v>
      </c>
      <c r="D33" t="s">
        <v>169</v>
      </c>
      <c r="G33">
        <v>5680</v>
      </c>
      <c r="H33">
        <v>810.946</v>
      </c>
      <c r="I33" t="s">
        <v>169</v>
      </c>
      <c r="L33">
        <v>4843</v>
      </c>
      <c r="M33">
        <v>2076354</v>
      </c>
      <c r="N33" t="s">
        <v>180</v>
      </c>
    </row>
    <row r="34" spans="2:14" ht="13.5">
      <c r="B34">
        <v>5707</v>
      </c>
      <c r="C34">
        <v>416.625982642174</v>
      </c>
      <c r="D34" t="s">
        <v>186</v>
      </c>
      <c r="G34">
        <v>5707</v>
      </c>
      <c r="H34">
        <v>252.381</v>
      </c>
      <c r="I34" t="s">
        <v>186</v>
      </c>
      <c r="L34">
        <v>4951</v>
      </c>
      <c r="M34">
        <v>58983</v>
      </c>
      <c r="N34" t="s">
        <v>177</v>
      </c>
    </row>
    <row r="35" spans="2:14" ht="13.5">
      <c r="B35">
        <v>5869</v>
      </c>
      <c r="C35">
        <v>302.014007568359</v>
      </c>
      <c r="D35" t="s">
        <v>187</v>
      </c>
      <c r="G35">
        <v>5869</v>
      </c>
      <c r="H35">
        <v>218.076</v>
      </c>
      <c r="I35" t="s">
        <v>187</v>
      </c>
      <c r="L35">
        <v>5167</v>
      </c>
      <c r="M35">
        <v>243667</v>
      </c>
      <c r="N35" t="s">
        <v>182</v>
      </c>
    </row>
    <row r="36" spans="2:14" ht="13.5">
      <c r="B36">
        <v>6058</v>
      </c>
      <c r="C36">
        <v>1145.17100977898</v>
      </c>
      <c r="D36" t="s">
        <v>300</v>
      </c>
      <c r="G36">
        <v>6058</v>
      </c>
      <c r="H36">
        <v>461.988</v>
      </c>
      <c r="I36" t="s">
        <v>300</v>
      </c>
      <c r="L36">
        <v>5680</v>
      </c>
      <c r="M36">
        <v>479019</v>
      </c>
      <c r="N36" t="s">
        <v>169</v>
      </c>
    </row>
    <row r="37" spans="2:14" ht="13.5">
      <c r="B37">
        <v>6652</v>
      </c>
      <c r="C37">
        <v>312.640006065369</v>
      </c>
      <c r="D37" t="s">
        <v>336</v>
      </c>
      <c r="G37">
        <v>6652</v>
      </c>
      <c r="H37">
        <v>193</v>
      </c>
      <c r="I37" t="s">
        <v>336</v>
      </c>
      <c r="L37">
        <v>5707</v>
      </c>
      <c r="M37">
        <v>79135</v>
      </c>
      <c r="N37" t="s">
        <v>186</v>
      </c>
    </row>
    <row r="38" spans="2:14" ht="13.5">
      <c r="B38">
        <v>6760</v>
      </c>
      <c r="C38">
        <v>616.239989280701</v>
      </c>
      <c r="D38" t="s">
        <v>457</v>
      </c>
      <c r="G38">
        <v>6760</v>
      </c>
      <c r="H38">
        <v>267.934</v>
      </c>
      <c r="I38" t="s">
        <v>457</v>
      </c>
      <c r="L38">
        <v>5869</v>
      </c>
      <c r="M38">
        <v>74048</v>
      </c>
      <c r="N38" t="s">
        <v>187</v>
      </c>
    </row>
    <row r="39" spans="2:14" ht="13.5">
      <c r="B39">
        <v>6868</v>
      </c>
      <c r="C39">
        <v>309.449993848801</v>
      </c>
      <c r="D39" t="s">
        <v>262</v>
      </c>
      <c r="G39">
        <v>6868</v>
      </c>
      <c r="H39">
        <v>196.191</v>
      </c>
      <c r="I39" t="s">
        <v>262</v>
      </c>
      <c r="L39">
        <v>6058</v>
      </c>
      <c r="M39">
        <v>139304</v>
      </c>
      <c r="N39" t="s">
        <v>300</v>
      </c>
    </row>
    <row r="40" spans="2:14" ht="13.5">
      <c r="B40">
        <v>7138</v>
      </c>
      <c r="C40">
        <v>298.600997924805</v>
      </c>
      <c r="D40" t="s">
        <v>621</v>
      </c>
      <c r="G40">
        <v>7138</v>
      </c>
      <c r="H40">
        <v>199.992</v>
      </c>
      <c r="I40" t="s">
        <v>621</v>
      </c>
      <c r="L40">
        <v>6652</v>
      </c>
      <c r="M40">
        <v>84324</v>
      </c>
      <c r="N40" t="s">
        <v>336</v>
      </c>
    </row>
    <row r="41" spans="2:14" ht="13.5">
      <c r="B41">
        <v>7705</v>
      </c>
      <c r="C41">
        <v>509.395992875099</v>
      </c>
      <c r="D41" t="s">
        <v>209</v>
      </c>
      <c r="G41">
        <v>7705</v>
      </c>
      <c r="H41">
        <v>451.832</v>
      </c>
      <c r="I41" t="s">
        <v>209</v>
      </c>
      <c r="L41">
        <v>6760</v>
      </c>
      <c r="M41">
        <v>56462</v>
      </c>
      <c r="N41" t="s">
        <v>457</v>
      </c>
    </row>
    <row r="42" spans="2:14" ht="13.5">
      <c r="B42">
        <v>7732</v>
      </c>
      <c r="C42">
        <v>676.309993736446</v>
      </c>
      <c r="D42" t="s">
        <v>535</v>
      </c>
      <c r="G42">
        <v>7732</v>
      </c>
      <c r="H42">
        <v>687</v>
      </c>
      <c r="I42" t="s">
        <v>535</v>
      </c>
      <c r="L42">
        <v>6868</v>
      </c>
      <c r="M42">
        <v>57525</v>
      </c>
      <c r="N42" t="s">
        <v>262</v>
      </c>
    </row>
    <row r="43" spans="2:14" ht="13.5">
      <c r="B43">
        <v>7786</v>
      </c>
      <c r="C43">
        <v>3861.50012207031</v>
      </c>
      <c r="D43" t="s">
        <v>37</v>
      </c>
      <c r="G43">
        <v>7786</v>
      </c>
      <c r="H43">
        <v>5962</v>
      </c>
      <c r="I43" t="s">
        <v>37</v>
      </c>
      <c r="L43">
        <v>7138</v>
      </c>
      <c r="M43">
        <v>61745</v>
      </c>
      <c r="N43" t="s">
        <v>621</v>
      </c>
    </row>
    <row r="44" spans="2:14" ht="13.5">
      <c r="B44">
        <v>7921</v>
      </c>
      <c r="C44">
        <v>202.267994165421</v>
      </c>
      <c r="D44" t="s">
        <v>247</v>
      </c>
      <c r="G44">
        <v>7921</v>
      </c>
      <c r="H44">
        <v>137</v>
      </c>
      <c r="I44" t="s">
        <v>247</v>
      </c>
      <c r="L44">
        <v>7705</v>
      </c>
      <c r="M44">
        <v>100317</v>
      </c>
      <c r="N44" t="s">
        <v>209</v>
      </c>
    </row>
    <row r="45" spans="2:14" ht="13.5">
      <c r="B45">
        <v>8002</v>
      </c>
      <c r="C45">
        <v>215.194005191326</v>
      </c>
      <c r="D45" t="s">
        <v>327</v>
      </c>
      <c r="G45">
        <v>8002</v>
      </c>
      <c r="H45">
        <v>234.415</v>
      </c>
      <c r="I45" t="s">
        <v>327</v>
      </c>
      <c r="L45">
        <v>7732</v>
      </c>
      <c r="M45">
        <v>158884</v>
      </c>
      <c r="N45" t="s">
        <v>535</v>
      </c>
    </row>
    <row r="46" spans="2:14" ht="13.5">
      <c r="B46">
        <v>8380</v>
      </c>
      <c r="C46">
        <v>325.25</v>
      </c>
      <c r="D46" t="s">
        <v>149</v>
      </c>
      <c r="G46">
        <v>8380</v>
      </c>
      <c r="H46">
        <v>301</v>
      </c>
      <c r="I46" t="s">
        <v>149</v>
      </c>
      <c r="L46">
        <v>7786</v>
      </c>
      <c r="M46">
        <v>663615</v>
      </c>
      <c r="N46" t="s">
        <v>37</v>
      </c>
    </row>
    <row r="47" spans="2:14" ht="13.5">
      <c r="B47">
        <v>8407</v>
      </c>
      <c r="C47">
        <v>440.49998319149</v>
      </c>
      <c r="D47" t="s">
        <v>458</v>
      </c>
      <c r="G47">
        <v>8407</v>
      </c>
      <c r="H47">
        <v>369.417</v>
      </c>
      <c r="I47" t="s">
        <v>458</v>
      </c>
      <c r="L47">
        <v>7921</v>
      </c>
      <c r="M47">
        <v>74991</v>
      </c>
      <c r="N47" t="s">
        <v>247</v>
      </c>
    </row>
    <row r="48" spans="2:14" ht="13.5">
      <c r="B48">
        <v>8785</v>
      </c>
      <c r="C48">
        <v>1089.45202636719</v>
      </c>
      <c r="D48" t="s">
        <v>135</v>
      </c>
      <c r="G48">
        <v>8785</v>
      </c>
      <c r="H48">
        <v>847</v>
      </c>
      <c r="I48" t="s">
        <v>135</v>
      </c>
      <c r="L48">
        <v>8002</v>
      </c>
      <c r="M48">
        <v>57236</v>
      </c>
      <c r="N48" t="s">
        <v>327</v>
      </c>
    </row>
    <row r="49" spans="2:14" ht="13.5">
      <c r="B49">
        <v>8974</v>
      </c>
      <c r="C49">
        <v>1139.93902444839</v>
      </c>
      <c r="D49" t="s">
        <v>623</v>
      </c>
      <c r="G49">
        <v>8974</v>
      </c>
      <c r="H49">
        <v>2069.132</v>
      </c>
      <c r="I49" t="s">
        <v>623</v>
      </c>
      <c r="L49">
        <v>8380</v>
      </c>
      <c r="M49">
        <v>92456</v>
      </c>
      <c r="N49" t="s">
        <v>149</v>
      </c>
    </row>
    <row r="50" spans="2:14" ht="13.5">
      <c r="B50">
        <v>9271</v>
      </c>
      <c r="C50">
        <v>12007.5188819952</v>
      </c>
      <c r="D50" t="s">
        <v>499</v>
      </c>
      <c r="G50">
        <v>9271</v>
      </c>
      <c r="H50">
        <v>373.02</v>
      </c>
      <c r="I50" t="s">
        <v>499</v>
      </c>
      <c r="L50">
        <v>8407</v>
      </c>
      <c r="M50">
        <v>112415</v>
      </c>
      <c r="N50" t="s">
        <v>458</v>
      </c>
    </row>
    <row r="51" spans="2:14" ht="13.5">
      <c r="B51">
        <v>9298</v>
      </c>
      <c r="C51">
        <v>304.378997802734</v>
      </c>
      <c r="D51" t="s">
        <v>96</v>
      </c>
      <c r="G51">
        <v>9298</v>
      </c>
      <c r="H51">
        <v>199</v>
      </c>
      <c r="I51" t="s">
        <v>96</v>
      </c>
      <c r="L51">
        <v>8785</v>
      </c>
      <c r="M51">
        <v>272625</v>
      </c>
      <c r="N51" t="s">
        <v>135</v>
      </c>
    </row>
    <row r="52" spans="2:14" ht="13.5">
      <c r="B52">
        <v>9379</v>
      </c>
      <c r="C52">
        <v>345.906984865665</v>
      </c>
      <c r="D52" t="s">
        <v>165</v>
      </c>
      <c r="G52">
        <v>9379</v>
      </c>
      <c r="H52">
        <v>277</v>
      </c>
      <c r="I52" t="s">
        <v>165</v>
      </c>
      <c r="L52">
        <v>8974</v>
      </c>
      <c r="M52">
        <v>221251</v>
      </c>
      <c r="N52" t="s">
        <v>623</v>
      </c>
    </row>
    <row r="53" spans="2:14" ht="13.5">
      <c r="B53">
        <v>9946</v>
      </c>
      <c r="C53">
        <v>751.328009039164</v>
      </c>
      <c r="D53" t="s">
        <v>337</v>
      </c>
      <c r="G53">
        <v>9946</v>
      </c>
      <c r="H53">
        <v>386</v>
      </c>
      <c r="I53" t="s">
        <v>337</v>
      </c>
      <c r="L53">
        <v>9271</v>
      </c>
      <c r="M53">
        <v>4032484</v>
      </c>
      <c r="N53" t="s">
        <v>499</v>
      </c>
    </row>
    <row r="54" spans="2:14" ht="13.5">
      <c r="B54">
        <v>10162</v>
      </c>
      <c r="C54">
        <v>2835.97994545847</v>
      </c>
      <c r="D54" t="s">
        <v>420</v>
      </c>
      <c r="G54">
        <v>10162</v>
      </c>
      <c r="H54">
        <v>2070.057</v>
      </c>
      <c r="I54" t="s">
        <v>420</v>
      </c>
      <c r="L54">
        <v>9298</v>
      </c>
      <c r="M54">
        <v>112299</v>
      </c>
      <c r="N54" t="s">
        <v>96</v>
      </c>
    </row>
    <row r="55" spans="2:14" ht="13.5">
      <c r="B55">
        <v>10351</v>
      </c>
      <c r="C55">
        <v>463.481990993023</v>
      </c>
      <c r="D55" t="s">
        <v>624</v>
      </c>
      <c r="G55">
        <v>10351</v>
      </c>
      <c r="H55">
        <v>250.216</v>
      </c>
      <c r="I55" t="s">
        <v>624</v>
      </c>
      <c r="L55">
        <v>9379</v>
      </c>
      <c r="M55">
        <v>58314</v>
      </c>
      <c r="N55" t="s">
        <v>165</v>
      </c>
    </row>
    <row r="56" spans="2:14" ht="13.5">
      <c r="B56">
        <v>10729</v>
      </c>
      <c r="C56">
        <v>1108.62597084045</v>
      </c>
      <c r="D56" t="s">
        <v>625</v>
      </c>
      <c r="G56">
        <v>10729</v>
      </c>
      <c r="H56">
        <v>1180.687</v>
      </c>
      <c r="I56" t="s">
        <v>625</v>
      </c>
      <c r="L56">
        <v>9946</v>
      </c>
      <c r="M56">
        <v>178369</v>
      </c>
      <c r="N56" t="s">
        <v>337</v>
      </c>
    </row>
    <row r="57" spans="2:14" ht="13.5">
      <c r="B57">
        <v>10972</v>
      </c>
      <c r="C57">
        <v>499.934997558594</v>
      </c>
      <c r="D57" t="s">
        <v>301</v>
      </c>
      <c r="G57">
        <v>10972</v>
      </c>
      <c r="H57">
        <v>213.589</v>
      </c>
      <c r="I57" t="s">
        <v>301</v>
      </c>
      <c r="L57">
        <v>10162</v>
      </c>
      <c r="M57">
        <v>888890</v>
      </c>
      <c r="N57" t="s">
        <v>420</v>
      </c>
    </row>
    <row r="58" spans="2:14" ht="13.5">
      <c r="B58">
        <v>11026</v>
      </c>
      <c r="C58">
        <v>304.290004260838</v>
      </c>
      <c r="D58" t="s">
        <v>126</v>
      </c>
      <c r="G58">
        <v>11026</v>
      </c>
      <c r="H58">
        <v>473.85</v>
      </c>
      <c r="I58" t="s">
        <v>126</v>
      </c>
      <c r="L58">
        <v>10351</v>
      </c>
      <c r="M58">
        <v>58472</v>
      </c>
      <c r="N58" t="s">
        <v>624</v>
      </c>
    </row>
    <row r="59" spans="2:14" ht="13.5">
      <c r="B59">
        <v>11350</v>
      </c>
      <c r="C59">
        <v>2941.44999160618</v>
      </c>
      <c r="D59" t="s">
        <v>222</v>
      </c>
      <c r="G59">
        <v>11350</v>
      </c>
      <c r="H59">
        <v>2975</v>
      </c>
      <c r="I59" t="s">
        <v>222</v>
      </c>
      <c r="L59">
        <v>10729</v>
      </c>
      <c r="M59">
        <v>102193</v>
      </c>
      <c r="N59" t="s">
        <v>625</v>
      </c>
    </row>
    <row r="60" spans="2:14" ht="13.5">
      <c r="B60">
        <v>11728</v>
      </c>
      <c r="C60">
        <v>533.186994075775</v>
      </c>
      <c r="D60" t="s">
        <v>233</v>
      </c>
      <c r="G60">
        <v>11728</v>
      </c>
      <c r="H60">
        <v>372.302</v>
      </c>
      <c r="I60" t="s">
        <v>233</v>
      </c>
      <c r="L60">
        <v>10972</v>
      </c>
      <c r="M60">
        <v>165776</v>
      </c>
      <c r="N60" t="s">
        <v>301</v>
      </c>
    </row>
    <row r="61" spans="2:14" ht="13.5">
      <c r="B61">
        <v>11755</v>
      </c>
      <c r="C61">
        <v>499.679992675781</v>
      </c>
      <c r="D61" t="s">
        <v>326</v>
      </c>
      <c r="G61">
        <v>11755</v>
      </c>
      <c r="H61">
        <v>705.548</v>
      </c>
      <c r="I61" t="s">
        <v>326</v>
      </c>
      <c r="L61">
        <v>11026</v>
      </c>
      <c r="M61">
        <v>51653</v>
      </c>
      <c r="N61" t="s">
        <v>126</v>
      </c>
    </row>
    <row r="62" spans="2:14" ht="13.5">
      <c r="B62">
        <v>12754</v>
      </c>
      <c r="C62">
        <v>142.61799621582</v>
      </c>
      <c r="D62" t="s">
        <v>56</v>
      </c>
      <c r="G62">
        <v>12754</v>
      </c>
      <c r="H62">
        <v>133.662</v>
      </c>
      <c r="I62" t="s">
        <v>56</v>
      </c>
      <c r="L62">
        <v>11350</v>
      </c>
      <c r="M62">
        <v>976703</v>
      </c>
      <c r="N62" t="s">
        <v>222</v>
      </c>
    </row>
    <row r="63" spans="2:14" ht="13.5">
      <c r="B63">
        <v>13375</v>
      </c>
      <c r="C63">
        <v>1377.35999473557</v>
      </c>
      <c r="D63" t="s">
        <v>249</v>
      </c>
      <c r="G63">
        <v>13375</v>
      </c>
      <c r="H63">
        <v>1196.306</v>
      </c>
      <c r="I63" t="s">
        <v>249</v>
      </c>
      <c r="L63">
        <v>11728</v>
      </c>
      <c r="M63">
        <v>94248</v>
      </c>
      <c r="N63" t="s">
        <v>233</v>
      </c>
    </row>
    <row r="64" spans="2:14" ht="13.5">
      <c r="B64">
        <v>13510</v>
      </c>
      <c r="C64">
        <v>2375.53405761719</v>
      </c>
      <c r="D64" t="s">
        <v>107</v>
      </c>
      <c r="G64">
        <v>13510</v>
      </c>
      <c r="H64">
        <v>4323.472</v>
      </c>
      <c r="I64" t="s">
        <v>107</v>
      </c>
      <c r="L64">
        <v>11755</v>
      </c>
      <c r="M64">
        <v>105365</v>
      </c>
      <c r="N64" t="s">
        <v>326</v>
      </c>
    </row>
    <row r="65" spans="2:14" ht="13.5">
      <c r="B65">
        <v>14158</v>
      </c>
      <c r="C65">
        <v>193.49499475956</v>
      </c>
      <c r="D65" t="s">
        <v>213</v>
      </c>
      <c r="G65">
        <v>14158</v>
      </c>
      <c r="H65">
        <v>93.17</v>
      </c>
      <c r="I65" t="s">
        <v>213</v>
      </c>
      <c r="L65">
        <v>12754</v>
      </c>
      <c r="M65">
        <v>62798</v>
      </c>
      <c r="N65" t="s">
        <v>56</v>
      </c>
    </row>
    <row r="66" spans="2:14" ht="13.5">
      <c r="B66">
        <v>14482</v>
      </c>
      <c r="C66">
        <v>331.539003372192</v>
      </c>
      <c r="D66" t="s">
        <v>356</v>
      </c>
      <c r="G66">
        <v>14482</v>
      </c>
      <c r="H66">
        <v>122</v>
      </c>
      <c r="I66" t="s">
        <v>356</v>
      </c>
      <c r="L66">
        <v>13375</v>
      </c>
      <c r="M66">
        <v>266595</v>
      </c>
      <c r="N66" t="s">
        <v>249</v>
      </c>
    </row>
    <row r="67" spans="2:14" ht="13.5">
      <c r="B67">
        <v>14752</v>
      </c>
      <c r="C67">
        <v>718.889001369476</v>
      </c>
      <c r="D67" t="s">
        <v>158</v>
      </c>
      <c r="G67">
        <v>14752</v>
      </c>
      <c r="H67">
        <v>488</v>
      </c>
      <c r="I67" t="s">
        <v>158</v>
      </c>
      <c r="L67">
        <v>13510</v>
      </c>
      <c r="M67">
        <v>329757</v>
      </c>
      <c r="N67" t="s">
        <v>107</v>
      </c>
    </row>
    <row r="68" spans="2:14" ht="13.5">
      <c r="B68">
        <v>15211</v>
      </c>
      <c r="C68">
        <v>396.120006322861</v>
      </c>
      <c r="D68" t="s">
        <v>140</v>
      </c>
      <c r="G68">
        <v>15211</v>
      </c>
      <c r="H68">
        <v>419.328</v>
      </c>
      <c r="I68" t="s">
        <v>140</v>
      </c>
      <c r="L68">
        <v>14158</v>
      </c>
      <c r="M68">
        <v>58263</v>
      </c>
      <c r="N68" t="s">
        <v>213</v>
      </c>
    </row>
    <row r="69" spans="2:14" ht="13.5">
      <c r="B69">
        <v>15481</v>
      </c>
      <c r="C69">
        <v>812.819975376129</v>
      </c>
      <c r="D69" t="s">
        <v>343</v>
      </c>
      <c r="G69">
        <v>15481</v>
      </c>
      <c r="H69">
        <v>450</v>
      </c>
      <c r="I69" t="s">
        <v>343</v>
      </c>
      <c r="L69">
        <v>14482</v>
      </c>
      <c r="M69">
        <v>57719</v>
      </c>
      <c r="N69" t="s">
        <v>356</v>
      </c>
    </row>
    <row r="70" spans="2:14" ht="13.5">
      <c r="B70">
        <v>15508</v>
      </c>
      <c r="C70">
        <v>1242.61901187897</v>
      </c>
      <c r="D70" t="s">
        <v>566</v>
      </c>
      <c r="G70">
        <v>15508</v>
      </c>
      <c r="H70">
        <v>821.199</v>
      </c>
      <c r="I70" t="s">
        <v>566</v>
      </c>
      <c r="L70">
        <v>14752</v>
      </c>
      <c r="M70">
        <v>155334</v>
      </c>
      <c r="N70" t="s">
        <v>158</v>
      </c>
    </row>
    <row r="71" spans="2:14" ht="13.5">
      <c r="B71">
        <v>15670</v>
      </c>
      <c r="C71">
        <v>3738.41094923019</v>
      </c>
      <c r="D71" t="s">
        <v>538</v>
      </c>
      <c r="G71">
        <v>15670</v>
      </c>
      <c r="H71">
        <v>13.125</v>
      </c>
      <c r="I71" t="s">
        <v>538</v>
      </c>
      <c r="L71">
        <v>15211</v>
      </c>
      <c r="M71">
        <v>123938</v>
      </c>
      <c r="N71" t="s">
        <v>140</v>
      </c>
    </row>
    <row r="72" spans="2:14" ht="13.5">
      <c r="B72">
        <v>15724</v>
      </c>
      <c r="C72">
        <v>214.419996261597</v>
      </c>
      <c r="D72" t="s">
        <v>328</v>
      </c>
      <c r="G72">
        <v>15724</v>
      </c>
      <c r="H72">
        <v>203.069</v>
      </c>
      <c r="I72" t="s">
        <v>328</v>
      </c>
      <c r="L72">
        <v>15481</v>
      </c>
      <c r="M72">
        <v>182991</v>
      </c>
      <c r="N72" t="s">
        <v>343</v>
      </c>
    </row>
    <row r="73" spans="2:14" ht="13.5">
      <c r="B73">
        <v>15832</v>
      </c>
      <c r="C73">
        <v>2026.87505093962</v>
      </c>
      <c r="D73" t="s">
        <v>448</v>
      </c>
      <c r="G73">
        <v>15832</v>
      </c>
      <c r="H73">
        <v>1835.989</v>
      </c>
      <c r="I73" t="s">
        <v>448</v>
      </c>
      <c r="L73">
        <v>15508</v>
      </c>
      <c r="M73">
        <v>423410</v>
      </c>
      <c r="N73" t="s">
        <v>566</v>
      </c>
    </row>
    <row r="74" spans="2:14" ht="13.5">
      <c r="B74">
        <v>16237</v>
      </c>
      <c r="C74">
        <v>490.251001358032</v>
      </c>
      <c r="D74" t="s">
        <v>357</v>
      </c>
      <c r="G74">
        <v>16237</v>
      </c>
      <c r="H74">
        <v>322</v>
      </c>
      <c r="I74" t="s">
        <v>357</v>
      </c>
      <c r="L74">
        <v>15670</v>
      </c>
      <c r="M74">
        <v>758927</v>
      </c>
      <c r="N74" t="s">
        <v>538</v>
      </c>
    </row>
    <row r="75" spans="2:14" ht="13.5">
      <c r="B75">
        <v>16264</v>
      </c>
      <c r="C75">
        <v>22402.7256630361</v>
      </c>
      <c r="D75" t="s">
        <v>461</v>
      </c>
      <c r="G75">
        <v>16264</v>
      </c>
      <c r="H75">
        <v>4732</v>
      </c>
      <c r="I75" t="s">
        <v>461</v>
      </c>
      <c r="L75">
        <v>15724</v>
      </c>
      <c r="M75">
        <v>81449</v>
      </c>
      <c r="N75" t="s">
        <v>328</v>
      </c>
    </row>
    <row r="76" spans="2:14" ht="13.5">
      <c r="B76">
        <v>16318</v>
      </c>
      <c r="C76">
        <v>187.069995880127</v>
      </c>
      <c r="D76" t="s">
        <v>57</v>
      </c>
      <c r="G76">
        <v>16318</v>
      </c>
      <c r="H76">
        <v>145.814</v>
      </c>
      <c r="I76" t="s">
        <v>57</v>
      </c>
      <c r="L76">
        <v>15832</v>
      </c>
      <c r="M76">
        <v>343509</v>
      </c>
      <c r="N76" t="s">
        <v>448</v>
      </c>
    </row>
    <row r="77" spans="2:14" ht="13.5">
      <c r="B77">
        <v>16885</v>
      </c>
      <c r="C77">
        <v>5132.0179989934</v>
      </c>
      <c r="D77" t="s">
        <v>468</v>
      </c>
      <c r="G77">
        <v>16885</v>
      </c>
      <c r="H77">
        <v>6779</v>
      </c>
      <c r="I77" t="s">
        <v>468</v>
      </c>
      <c r="L77">
        <v>16237</v>
      </c>
      <c r="M77">
        <v>68202</v>
      </c>
      <c r="N77" t="s">
        <v>357</v>
      </c>
    </row>
    <row r="78" spans="2:14" ht="13.5">
      <c r="B78">
        <v>17317</v>
      </c>
      <c r="C78">
        <v>678.465992003679</v>
      </c>
      <c r="D78" t="s">
        <v>482</v>
      </c>
      <c r="G78">
        <v>17317</v>
      </c>
      <c r="H78">
        <v>602.983</v>
      </c>
      <c r="I78" t="s">
        <v>482</v>
      </c>
      <c r="L78">
        <v>16264</v>
      </c>
      <c r="M78">
        <v>8307904</v>
      </c>
      <c r="N78" t="s">
        <v>461</v>
      </c>
    </row>
    <row r="79" spans="2:14" ht="13.5">
      <c r="B79">
        <v>17668</v>
      </c>
      <c r="C79">
        <v>5463.16512361728</v>
      </c>
      <c r="D79" t="s">
        <v>250</v>
      </c>
      <c r="G79">
        <v>17668</v>
      </c>
      <c r="H79">
        <v>6374.2</v>
      </c>
      <c r="I79" t="s">
        <v>250</v>
      </c>
      <c r="L79">
        <v>16318</v>
      </c>
      <c r="M79">
        <v>89221</v>
      </c>
      <c r="N79" t="s">
        <v>57</v>
      </c>
    </row>
    <row r="80" spans="2:14" ht="13.5">
      <c r="B80">
        <v>17722</v>
      </c>
      <c r="C80">
        <v>390.046005249023</v>
      </c>
      <c r="D80" t="s">
        <v>290</v>
      </c>
      <c r="G80">
        <v>17722</v>
      </c>
      <c r="H80">
        <v>369.505</v>
      </c>
      <c r="I80" t="s">
        <v>290</v>
      </c>
      <c r="L80">
        <v>16885</v>
      </c>
      <c r="M80">
        <v>1503262</v>
      </c>
      <c r="N80" t="s">
        <v>468</v>
      </c>
    </row>
    <row r="81" spans="2:14" ht="13.5">
      <c r="B81">
        <v>18451</v>
      </c>
      <c r="C81">
        <v>334.604013442993</v>
      </c>
      <c r="D81" t="s">
        <v>136</v>
      </c>
      <c r="G81">
        <v>18451</v>
      </c>
      <c r="H81">
        <v>209</v>
      </c>
      <c r="I81" t="s">
        <v>136</v>
      </c>
      <c r="L81">
        <v>17317</v>
      </c>
      <c r="M81">
        <v>121775</v>
      </c>
      <c r="N81" t="s">
        <v>482</v>
      </c>
    </row>
    <row r="82" spans="2:14" ht="13.5">
      <c r="B82">
        <v>18748</v>
      </c>
      <c r="C82">
        <v>485.215002894402</v>
      </c>
      <c r="D82" t="s">
        <v>574</v>
      </c>
      <c r="G82">
        <v>18748</v>
      </c>
      <c r="H82">
        <v>151.934</v>
      </c>
      <c r="I82" t="s">
        <v>574</v>
      </c>
      <c r="L82">
        <v>17668</v>
      </c>
      <c r="M82">
        <v>1786647</v>
      </c>
      <c r="N82" t="s">
        <v>250</v>
      </c>
    </row>
    <row r="83" spans="2:14" ht="13.5">
      <c r="B83">
        <v>18856</v>
      </c>
      <c r="C83">
        <v>1909.01703369617</v>
      </c>
      <c r="D83" t="s">
        <v>97</v>
      </c>
      <c r="G83">
        <v>18856</v>
      </c>
      <c r="H83">
        <v>1068</v>
      </c>
      <c r="I83" t="s">
        <v>97</v>
      </c>
      <c r="L83">
        <v>17722</v>
      </c>
      <c r="M83">
        <v>58192</v>
      </c>
      <c r="N83" t="s">
        <v>290</v>
      </c>
    </row>
    <row r="84" spans="2:14" ht="13.5">
      <c r="B84">
        <v>18937</v>
      </c>
      <c r="C84">
        <v>485.652997016907</v>
      </c>
      <c r="D84" t="s">
        <v>204</v>
      </c>
      <c r="G84">
        <v>18937</v>
      </c>
      <c r="H84">
        <v>463</v>
      </c>
      <c r="I84" t="s">
        <v>204</v>
      </c>
      <c r="L84">
        <v>18451</v>
      </c>
      <c r="M84">
        <v>74800</v>
      </c>
      <c r="N84" t="s">
        <v>136</v>
      </c>
    </row>
    <row r="85" spans="2:14" ht="13.5">
      <c r="B85">
        <v>18964</v>
      </c>
      <c r="C85">
        <v>1595.71601127833</v>
      </c>
      <c r="D85" t="s">
        <v>282</v>
      </c>
      <c r="G85">
        <v>18964</v>
      </c>
      <c r="H85">
        <v>1065.878</v>
      </c>
      <c r="I85" t="s">
        <v>282</v>
      </c>
      <c r="L85">
        <v>18748</v>
      </c>
      <c r="M85">
        <v>132500</v>
      </c>
      <c r="N85" t="s">
        <v>574</v>
      </c>
    </row>
    <row r="86" spans="2:14" ht="13.5">
      <c r="B86">
        <v>19099</v>
      </c>
      <c r="C86">
        <v>1900.65003204346</v>
      </c>
      <c r="D86" t="s">
        <v>380</v>
      </c>
      <c r="G86">
        <v>19099</v>
      </c>
      <c r="H86">
        <v>6429.32</v>
      </c>
      <c r="I86" t="s">
        <v>380</v>
      </c>
      <c r="L86">
        <v>18856</v>
      </c>
      <c r="M86">
        <v>466122</v>
      </c>
      <c r="N86" t="s">
        <v>97</v>
      </c>
    </row>
    <row r="87" spans="2:14" ht="13.5">
      <c r="B87">
        <v>19126</v>
      </c>
      <c r="C87">
        <v>288.139008790255</v>
      </c>
      <c r="D87" t="s">
        <v>150</v>
      </c>
      <c r="G87">
        <v>19126</v>
      </c>
      <c r="H87">
        <v>301</v>
      </c>
      <c r="I87" t="s">
        <v>150</v>
      </c>
      <c r="L87">
        <v>18937</v>
      </c>
      <c r="M87">
        <v>98779</v>
      </c>
      <c r="N87" t="s">
        <v>204</v>
      </c>
    </row>
    <row r="88" spans="2:14" ht="13.5">
      <c r="B88">
        <v>19234</v>
      </c>
      <c r="C88">
        <v>4043.96706475131</v>
      </c>
      <c r="D88" t="s">
        <v>251</v>
      </c>
      <c r="G88">
        <v>19234</v>
      </c>
      <c r="H88">
        <v>3438.288</v>
      </c>
      <c r="I88" t="s">
        <v>251</v>
      </c>
      <c r="L88">
        <v>18964</v>
      </c>
      <c r="M88">
        <v>420537</v>
      </c>
      <c r="N88" t="s">
        <v>282</v>
      </c>
    </row>
    <row r="89" spans="2:14" ht="13.5">
      <c r="B89">
        <v>19504</v>
      </c>
      <c r="C89">
        <v>1214.2400329113</v>
      </c>
      <c r="D89" t="s">
        <v>58</v>
      </c>
      <c r="G89">
        <v>19504</v>
      </c>
      <c r="H89">
        <v>1168.833</v>
      </c>
      <c r="I89" t="s">
        <v>58</v>
      </c>
      <c r="L89">
        <v>19099</v>
      </c>
      <c r="M89">
        <v>242324</v>
      </c>
      <c r="N89" t="s">
        <v>380</v>
      </c>
    </row>
    <row r="90" spans="2:14" ht="13.5">
      <c r="B90">
        <v>19558</v>
      </c>
      <c r="C90">
        <v>759.06999206543</v>
      </c>
      <c r="D90" t="s">
        <v>234</v>
      </c>
      <c r="G90">
        <v>19558</v>
      </c>
      <c r="H90">
        <v>866.017</v>
      </c>
      <c r="I90" t="s">
        <v>234</v>
      </c>
      <c r="L90">
        <v>19126</v>
      </c>
      <c r="M90">
        <v>50227</v>
      </c>
      <c r="N90" t="s">
        <v>150</v>
      </c>
    </row>
    <row r="91" spans="2:14" ht="13.5">
      <c r="B91">
        <v>19801</v>
      </c>
      <c r="C91">
        <v>310.539988517761</v>
      </c>
      <c r="D91" t="s">
        <v>626</v>
      </c>
      <c r="G91">
        <v>19801</v>
      </c>
      <c r="H91">
        <v>124.392</v>
      </c>
      <c r="I91" t="s">
        <v>626</v>
      </c>
      <c r="L91">
        <v>19234</v>
      </c>
      <c r="M91">
        <v>1133193</v>
      </c>
      <c r="N91" t="s">
        <v>251</v>
      </c>
    </row>
    <row r="92" spans="2:14" ht="13.5">
      <c r="B92">
        <v>20287</v>
      </c>
      <c r="C92">
        <v>1257.13505220413</v>
      </c>
      <c r="D92" t="s">
        <v>302</v>
      </c>
      <c r="G92">
        <v>20287</v>
      </c>
      <c r="H92">
        <v>325.511</v>
      </c>
      <c r="I92" t="s">
        <v>302</v>
      </c>
      <c r="L92">
        <v>19504</v>
      </c>
      <c r="M92">
        <v>552624</v>
      </c>
      <c r="N92" t="s">
        <v>58</v>
      </c>
    </row>
    <row r="93" spans="2:14" ht="13.5">
      <c r="B93">
        <v>20422</v>
      </c>
      <c r="C93">
        <v>207.400002390146</v>
      </c>
      <c r="D93" t="s">
        <v>263</v>
      </c>
      <c r="G93">
        <v>20422</v>
      </c>
      <c r="H93">
        <v>95.404</v>
      </c>
      <c r="I93" t="s">
        <v>263</v>
      </c>
      <c r="L93">
        <v>19558</v>
      </c>
      <c r="M93">
        <v>115057</v>
      </c>
      <c r="N93" t="s">
        <v>234</v>
      </c>
    </row>
    <row r="94" spans="2:14" ht="13.5">
      <c r="B94">
        <v>21745</v>
      </c>
      <c r="C94">
        <v>261.272997125983</v>
      </c>
      <c r="D94" t="s">
        <v>493</v>
      </c>
      <c r="G94">
        <v>21745</v>
      </c>
      <c r="H94">
        <v>183</v>
      </c>
      <c r="I94" t="s">
        <v>493</v>
      </c>
      <c r="L94">
        <v>19801</v>
      </c>
      <c r="M94">
        <v>65277</v>
      </c>
      <c r="N94" t="s">
        <v>626</v>
      </c>
    </row>
    <row r="95" spans="2:14" ht="13.5">
      <c r="B95">
        <v>22042</v>
      </c>
      <c r="C95">
        <v>15297.8339076787</v>
      </c>
      <c r="D95" t="s">
        <v>576</v>
      </c>
      <c r="G95">
        <v>22042</v>
      </c>
      <c r="H95">
        <v>4979.366</v>
      </c>
      <c r="I95" t="s">
        <v>576</v>
      </c>
      <c r="L95">
        <v>20287</v>
      </c>
      <c r="M95">
        <v>293925</v>
      </c>
      <c r="N95" t="s">
        <v>302</v>
      </c>
    </row>
    <row r="96" spans="2:14" ht="13.5">
      <c r="B96">
        <v>22069</v>
      </c>
      <c r="C96">
        <v>414.710002250969</v>
      </c>
      <c r="D96" t="s">
        <v>127</v>
      </c>
      <c r="G96">
        <v>22069</v>
      </c>
      <c r="H96">
        <v>631.793</v>
      </c>
      <c r="I96" t="s">
        <v>127</v>
      </c>
      <c r="L96">
        <v>20422</v>
      </c>
      <c r="M96">
        <v>58229</v>
      </c>
      <c r="N96" t="s">
        <v>263</v>
      </c>
    </row>
    <row r="97" spans="2:14" ht="13.5">
      <c r="B97">
        <v>22096</v>
      </c>
      <c r="C97">
        <v>604.259994208813</v>
      </c>
      <c r="D97" t="s">
        <v>421</v>
      </c>
      <c r="G97">
        <v>22096</v>
      </c>
      <c r="H97">
        <v>511.746</v>
      </c>
      <c r="I97" t="s">
        <v>421</v>
      </c>
      <c r="L97">
        <v>21745</v>
      </c>
      <c r="M97">
        <v>51899</v>
      </c>
      <c r="N97" t="s">
        <v>493</v>
      </c>
    </row>
    <row r="98" spans="2:14" ht="13.5">
      <c r="B98">
        <v>22204</v>
      </c>
      <c r="C98">
        <v>271.920001830906</v>
      </c>
      <c r="D98" t="s">
        <v>141</v>
      </c>
      <c r="G98">
        <v>22204</v>
      </c>
      <c r="H98">
        <v>151.106</v>
      </c>
      <c r="I98" t="s">
        <v>141</v>
      </c>
      <c r="L98">
        <v>22042</v>
      </c>
      <c r="M98">
        <v>4145659</v>
      </c>
      <c r="N98" t="s">
        <v>576</v>
      </c>
    </row>
    <row r="99" spans="2:14" ht="13.5">
      <c r="B99">
        <v>22258</v>
      </c>
      <c r="C99">
        <v>296.435995489359</v>
      </c>
      <c r="D99" t="s">
        <v>627</v>
      </c>
      <c r="G99">
        <v>22258</v>
      </c>
      <c r="H99">
        <v>116.66</v>
      </c>
      <c r="I99" t="s">
        <v>627</v>
      </c>
      <c r="L99">
        <v>22069</v>
      </c>
      <c r="M99">
        <v>57666</v>
      </c>
      <c r="N99" t="s">
        <v>127</v>
      </c>
    </row>
    <row r="100" spans="2:14" ht="13.5">
      <c r="B100">
        <v>22366</v>
      </c>
      <c r="C100">
        <v>1163.32603849843</v>
      </c>
      <c r="D100" t="s">
        <v>462</v>
      </c>
      <c r="G100">
        <v>22366</v>
      </c>
      <c r="H100">
        <v>845.707</v>
      </c>
      <c r="I100" t="s">
        <v>462</v>
      </c>
      <c r="L100">
        <v>22096</v>
      </c>
      <c r="M100">
        <v>154455</v>
      </c>
      <c r="N100" t="s">
        <v>421</v>
      </c>
    </row>
    <row r="101" spans="2:14" ht="13.5">
      <c r="B101">
        <v>22420</v>
      </c>
      <c r="C101">
        <v>113.051998615265</v>
      </c>
      <c r="D101" t="s">
        <v>59</v>
      </c>
      <c r="G101">
        <v>22420</v>
      </c>
      <c r="H101">
        <v>96.686</v>
      </c>
      <c r="I101" t="s">
        <v>59</v>
      </c>
      <c r="L101">
        <v>22204</v>
      </c>
      <c r="M101">
        <v>53223</v>
      </c>
      <c r="N101" t="s">
        <v>141</v>
      </c>
    </row>
    <row r="102" spans="2:14" ht="13.5">
      <c r="B102">
        <v>22528</v>
      </c>
      <c r="C102">
        <v>2765.97807524726</v>
      </c>
      <c r="D102" t="s">
        <v>252</v>
      </c>
      <c r="G102">
        <v>22528</v>
      </c>
      <c r="H102">
        <v>3133.425</v>
      </c>
      <c r="I102" t="s">
        <v>252</v>
      </c>
      <c r="L102">
        <v>22258</v>
      </c>
      <c r="M102">
        <v>50902</v>
      </c>
      <c r="N102" t="s">
        <v>627</v>
      </c>
    </row>
    <row r="103" spans="2:14" ht="13.5">
      <c r="B103">
        <v>22636</v>
      </c>
      <c r="C103">
        <v>1477.91999435425</v>
      </c>
      <c r="D103" t="s">
        <v>628</v>
      </c>
      <c r="G103">
        <v>22636</v>
      </c>
      <c r="H103">
        <v>2689.814</v>
      </c>
      <c r="I103" t="s">
        <v>628</v>
      </c>
      <c r="L103">
        <v>22366</v>
      </c>
      <c r="M103">
        <v>270626</v>
      </c>
      <c r="N103" t="s">
        <v>462</v>
      </c>
    </row>
    <row r="104" spans="2:14" ht="13.5">
      <c r="B104">
        <v>22690</v>
      </c>
      <c r="C104">
        <v>548.119995117188</v>
      </c>
      <c r="D104" t="s">
        <v>38</v>
      </c>
      <c r="G104">
        <v>22690</v>
      </c>
      <c r="H104">
        <v>562</v>
      </c>
      <c r="I104" t="s">
        <v>38</v>
      </c>
      <c r="L104">
        <v>22420</v>
      </c>
      <c r="M104">
        <v>66022</v>
      </c>
      <c r="N104" t="s">
        <v>59</v>
      </c>
    </row>
    <row r="105" spans="2:14" ht="13.5">
      <c r="B105">
        <v>22717</v>
      </c>
      <c r="C105">
        <v>471.850012049079</v>
      </c>
      <c r="D105" t="s">
        <v>142</v>
      </c>
      <c r="G105">
        <v>22717</v>
      </c>
      <c r="H105">
        <v>277.46</v>
      </c>
      <c r="I105" t="s">
        <v>142</v>
      </c>
      <c r="L105">
        <v>22528</v>
      </c>
      <c r="M105">
        <v>703444</v>
      </c>
      <c r="N105" t="s">
        <v>252</v>
      </c>
    </row>
    <row r="106" spans="2:14" ht="13.5">
      <c r="B106">
        <v>22960</v>
      </c>
      <c r="C106">
        <v>234.900001049042</v>
      </c>
      <c r="D106" t="s">
        <v>143</v>
      </c>
      <c r="G106">
        <v>22960</v>
      </c>
      <c r="H106">
        <v>193.542</v>
      </c>
      <c r="I106" t="s">
        <v>143</v>
      </c>
      <c r="L106">
        <v>22636</v>
      </c>
      <c r="M106">
        <v>255353</v>
      </c>
      <c r="N106" t="s">
        <v>628</v>
      </c>
    </row>
    <row r="107" spans="2:14" ht="13.5">
      <c r="B107">
        <v>23311</v>
      </c>
      <c r="C107">
        <v>827.71999168396</v>
      </c>
      <c r="D107" t="s">
        <v>108</v>
      </c>
      <c r="G107">
        <v>23311</v>
      </c>
      <c r="H107">
        <v>890.654</v>
      </c>
      <c r="I107" t="s">
        <v>108</v>
      </c>
      <c r="L107">
        <v>22690</v>
      </c>
      <c r="M107">
        <v>52315</v>
      </c>
      <c r="N107" t="s">
        <v>38</v>
      </c>
    </row>
    <row r="108" spans="2:14" ht="13.5">
      <c r="B108">
        <v>23500</v>
      </c>
      <c r="C108">
        <v>1089.33105897903</v>
      </c>
      <c r="D108" t="s">
        <v>577</v>
      </c>
      <c r="G108">
        <v>23500</v>
      </c>
      <c r="H108">
        <v>323.444</v>
      </c>
      <c r="I108" t="s">
        <v>577</v>
      </c>
      <c r="L108">
        <v>22717</v>
      </c>
      <c r="M108">
        <v>96454</v>
      </c>
      <c r="N108" t="s">
        <v>142</v>
      </c>
    </row>
    <row r="109" spans="2:14" ht="13.5">
      <c r="B109">
        <v>23527</v>
      </c>
      <c r="C109">
        <v>6438.05796813965</v>
      </c>
      <c r="D109" t="s">
        <v>417</v>
      </c>
      <c r="G109">
        <v>23527</v>
      </c>
      <c r="H109">
        <v>4966</v>
      </c>
      <c r="I109" t="s">
        <v>417</v>
      </c>
      <c r="L109">
        <v>22960</v>
      </c>
      <c r="M109">
        <v>55805</v>
      </c>
      <c r="N109" t="s">
        <v>143</v>
      </c>
    </row>
    <row r="110" spans="2:14" ht="13.5">
      <c r="B110">
        <v>23743</v>
      </c>
      <c r="C110">
        <v>1585.24098783731</v>
      </c>
      <c r="D110" t="s">
        <v>159</v>
      </c>
      <c r="G110">
        <v>23743</v>
      </c>
      <c r="H110">
        <v>1213</v>
      </c>
      <c r="I110" t="s">
        <v>159</v>
      </c>
      <c r="L110">
        <v>23311</v>
      </c>
      <c r="M110">
        <v>147713</v>
      </c>
      <c r="N110" t="s">
        <v>108</v>
      </c>
    </row>
    <row r="111" spans="2:14" ht="13.5">
      <c r="B111">
        <v>23824</v>
      </c>
      <c r="C111">
        <v>10927.5096492767</v>
      </c>
      <c r="D111" t="s">
        <v>188</v>
      </c>
      <c r="G111">
        <v>23824</v>
      </c>
      <c r="H111" t="s">
        <v>622</v>
      </c>
      <c r="I111" t="s">
        <v>188</v>
      </c>
      <c r="L111">
        <v>23500</v>
      </c>
      <c r="M111">
        <v>299823</v>
      </c>
      <c r="N111" t="s">
        <v>577</v>
      </c>
    </row>
    <row r="112" spans="2:14" ht="13.5">
      <c r="B112">
        <v>24472</v>
      </c>
      <c r="C112">
        <v>535.850007653236</v>
      </c>
      <c r="D112" t="s">
        <v>39</v>
      </c>
      <c r="G112">
        <v>24472</v>
      </c>
      <c r="H112">
        <v>575</v>
      </c>
      <c r="I112" t="s">
        <v>39</v>
      </c>
      <c r="L112">
        <v>23527</v>
      </c>
      <c r="M112">
        <v>1984887</v>
      </c>
      <c r="N112" t="s">
        <v>417</v>
      </c>
    </row>
    <row r="113" spans="2:14" ht="13.5">
      <c r="B113">
        <v>24580</v>
      </c>
      <c r="C113">
        <v>320.310003546998</v>
      </c>
      <c r="D113" t="s">
        <v>106</v>
      </c>
      <c r="G113">
        <v>24580</v>
      </c>
      <c r="H113">
        <v>278.411</v>
      </c>
      <c r="I113" t="s">
        <v>106</v>
      </c>
      <c r="L113">
        <v>23743</v>
      </c>
      <c r="M113">
        <v>370505</v>
      </c>
      <c r="N113" t="s">
        <v>159</v>
      </c>
    </row>
    <row r="114" spans="2:14" ht="13.5">
      <c r="B114">
        <v>24607</v>
      </c>
      <c r="C114">
        <v>316.587003827095</v>
      </c>
      <c r="D114" t="s">
        <v>489</v>
      </c>
      <c r="G114">
        <v>24607</v>
      </c>
      <c r="H114">
        <v>192.67</v>
      </c>
      <c r="I114" t="s">
        <v>489</v>
      </c>
      <c r="L114">
        <v>23824</v>
      </c>
      <c r="M114">
        <v>3903377</v>
      </c>
      <c r="N114" t="s">
        <v>188</v>
      </c>
    </row>
    <row r="115" spans="2:14" ht="13.5">
      <c r="B115">
        <v>24823</v>
      </c>
      <c r="C115">
        <v>267.19900034368</v>
      </c>
      <c r="D115" t="s">
        <v>463</v>
      </c>
      <c r="G115">
        <v>24823</v>
      </c>
      <c r="H115">
        <v>215.993</v>
      </c>
      <c r="I115" t="s">
        <v>463</v>
      </c>
      <c r="L115">
        <v>24472</v>
      </c>
      <c r="M115">
        <v>60792</v>
      </c>
      <c r="N115" t="s">
        <v>39</v>
      </c>
    </row>
    <row r="116" spans="2:14" ht="13.5">
      <c r="B116">
        <v>24850</v>
      </c>
      <c r="C116">
        <v>610.820982538164</v>
      </c>
      <c r="D116" t="s">
        <v>509</v>
      </c>
      <c r="G116">
        <v>24850</v>
      </c>
      <c r="H116">
        <v>395.04</v>
      </c>
      <c r="I116" t="s">
        <v>509</v>
      </c>
      <c r="L116">
        <v>24580</v>
      </c>
      <c r="M116">
        <v>65044</v>
      </c>
      <c r="N116" t="s">
        <v>106</v>
      </c>
    </row>
    <row r="117" spans="2:14" ht="13.5">
      <c r="B117">
        <v>25228</v>
      </c>
      <c r="C117">
        <v>1285.35203845054</v>
      </c>
      <c r="D117" t="s">
        <v>235</v>
      </c>
      <c r="G117">
        <v>25228</v>
      </c>
      <c r="H117">
        <v>2215.996</v>
      </c>
      <c r="I117" t="s">
        <v>235</v>
      </c>
      <c r="L117">
        <v>24607</v>
      </c>
      <c r="M117">
        <v>80456</v>
      </c>
      <c r="N117" t="s">
        <v>489</v>
      </c>
    </row>
    <row r="118" spans="2:14" ht="13.5">
      <c r="B118">
        <v>26038</v>
      </c>
      <c r="C118">
        <v>556.309005200863</v>
      </c>
      <c r="D118" t="s">
        <v>346</v>
      </c>
      <c r="G118">
        <v>26038</v>
      </c>
      <c r="H118">
        <v>102.979</v>
      </c>
      <c r="I118" t="s">
        <v>346</v>
      </c>
      <c r="L118">
        <v>24823</v>
      </c>
      <c r="M118">
        <v>65251</v>
      </c>
      <c r="N118" t="s">
        <v>463</v>
      </c>
    </row>
    <row r="119" spans="2:14" ht="13.5">
      <c r="B119">
        <v>26416</v>
      </c>
      <c r="C119">
        <v>165.139999389648</v>
      </c>
      <c r="D119" t="s">
        <v>629</v>
      </c>
      <c r="G119">
        <v>26416</v>
      </c>
      <c r="H119">
        <v>72.251</v>
      </c>
      <c r="I119" t="s">
        <v>629</v>
      </c>
      <c r="L119">
        <v>24850</v>
      </c>
      <c r="M119">
        <v>118265</v>
      </c>
      <c r="N119" t="s">
        <v>509</v>
      </c>
    </row>
    <row r="120" spans="2:14" ht="13.5">
      <c r="B120">
        <v>26794</v>
      </c>
      <c r="C120">
        <v>718.345001220703</v>
      </c>
      <c r="D120" t="s">
        <v>469</v>
      </c>
      <c r="G120">
        <v>26794</v>
      </c>
      <c r="H120">
        <v>560.001</v>
      </c>
      <c r="I120" t="s">
        <v>469</v>
      </c>
      <c r="L120">
        <v>25228</v>
      </c>
      <c r="M120">
        <v>287796</v>
      </c>
      <c r="N120" t="s">
        <v>235</v>
      </c>
    </row>
    <row r="121" spans="2:14" ht="13.5">
      <c r="B121">
        <v>27118</v>
      </c>
      <c r="C121">
        <v>281.470000267029</v>
      </c>
      <c r="D121" t="s">
        <v>223</v>
      </c>
      <c r="G121">
        <v>27118</v>
      </c>
      <c r="H121">
        <v>224</v>
      </c>
      <c r="I121" t="s">
        <v>223</v>
      </c>
      <c r="L121">
        <v>26038</v>
      </c>
      <c r="M121">
        <v>91393</v>
      </c>
      <c r="N121" t="s">
        <v>346</v>
      </c>
    </row>
    <row r="122" spans="2:14" ht="13.5">
      <c r="B122">
        <v>27253</v>
      </c>
      <c r="C122">
        <v>1740.30999195576</v>
      </c>
      <c r="D122" t="s">
        <v>531</v>
      </c>
      <c r="G122">
        <v>27253</v>
      </c>
      <c r="H122">
        <v>808.775</v>
      </c>
      <c r="I122" t="s">
        <v>531</v>
      </c>
      <c r="L122">
        <v>26416</v>
      </c>
      <c r="M122">
        <v>52954</v>
      </c>
      <c r="N122" t="s">
        <v>629</v>
      </c>
    </row>
    <row r="123" spans="2:14" ht="13.5">
      <c r="B123">
        <v>27766</v>
      </c>
      <c r="C123">
        <v>629.140015035868</v>
      </c>
      <c r="D123" t="s">
        <v>268</v>
      </c>
      <c r="G123">
        <v>27766</v>
      </c>
      <c r="H123">
        <v>394</v>
      </c>
      <c r="I123" t="s">
        <v>268</v>
      </c>
      <c r="L123">
        <v>26794</v>
      </c>
      <c r="M123">
        <v>131226</v>
      </c>
      <c r="N123" t="s">
        <v>469</v>
      </c>
    </row>
    <row r="124" spans="2:14" ht="13.5">
      <c r="B124">
        <v>28117</v>
      </c>
      <c r="C124">
        <v>724.880008459091</v>
      </c>
      <c r="D124" t="s">
        <v>264</v>
      </c>
      <c r="G124">
        <v>28117</v>
      </c>
      <c r="H124">
        <v>400.134</v>
      </c>
      <c r="I124" t="s">
        <v>264</v>
      </c>
      <c r="L124">
        <v>27118</v>
      </c>
      <c r="M124">
        <v>67159</v>
      </c>
      <c r="N124" t="s">
        <v>223</v>
      </c>
    </row>
    <row r="125" spans="2:14" ht="13.5">
      <c r="B125">
        <v>28333</v>
      </c>
      <c r="C125">
        <v>896.501011252403</v>
      </c>
      <c r="D125" t="s">
        <v>470</v>
      </c>
      <c r="G125">
        <v>28333</v>
      </c>
      <c r="H125">
        <v>1302</v>
      </c>
      <c r="I125" t="s">
        <v>470</v>
      </c>
      <c r="L125">
        <v>27253</v>
      </c>
      <c r="M125">
        <v>674801</v>
      </c>
      <c r="N125" t="s">
        <v>531</v>
      </c>
    </row>
    <row r="126" spans="2:14" ht="13.5">
      <c r="B126">
        <v>28549</v>
      </c>
      <c r="C126">
        <v>314.940007209778</v>
      </c>
      <c r="D126" t="s">
        <v>47</v>
      </c>
      <c r="G126">
        <v>28549</v>
      </c>
      <c r="H126">
        <v>110</v>
      </c>
      <c r="I126" t="s">
        <v>47</v>
      </c>
      <c r="L126">
        <v>27766</v>
      </c>
      <c r="M126">
        <v>194804</v>
      </c>
      <c r="N126" t="s">
        <v>268</v>
      </c>
    </row>
    <row r="127" spans="2:14" ht="13.5">
      <c r="B127">
        <v>28657</v>
      </c>
      <c r="C127">
        <v>219.240005493164</v>
      </c>
      <c r="D127" t="s">
        <v>60</v>
      </c>
      <c r="G127">
        <v>28657</v>
      </c>
      <c r="H127">
        <v>185.208</v>
      </c>
      <c r="I127" t="s">
        <v>60</v>
      </c>
      <c r="L127">
        <v>28117</v>
      </c>
      <c r="M127">
        <v>224049</v>
      </c>
      <c r="N127" t="s">
        <v>264</v>
      </c>
    </row>
    <row r="128" spans="2:14" ht="13.5">
      <c r="B128">
        <v>29089</v>
      </c>
      <c r="C128">
        <v>394.88800573349</v>
      </c>
      <c r="D128" t="s">
        <v>510</v>
      </c>
      <c r="G128">
        <v>29089</v>
      </c>
      <c r="H128">
        <v>592.562</v>
      </c>
      <c r="I128" t="s">
        <v>510</v>
      </c>
      <c r="L128">
        <v>28333</v>
      </c>
      <c r="M128">
        <v>211989</v>
      </c>
      <c r="N128" t="s">
        <v>470</v>
      </c>
    </row>
    <row r="129" spans="2:14" ht="13.5">
      <c r="B129">
        <v>29278</v>
      </c>
      <c r="C129">
        <v>412.811004638672</v>
      </c>
      <c r="D129" t="s">
        <v>219</v>
      </c>
      <c r="G129">
        <v>29278</v>
      </c>
      <c r="H129">
        <v>118</v>
      </c>
      <c r="I129" t="s">
        <v>219</v>
      </c>
      <c r="L129">
        <v>28549</v>
      </c>
      <c r="M129">
        <v>51926</v>
      </c>
      <c r="N129" t="s">
        <v>47</v>
      </c>
    </row>
    <row r="130" spans="2:14" ht="13.5">
      <c r="B130">
        <v>29440</v>
      </c>
      <c r="C130">
        <v>1469.65502203628</v>
      </c>
      <c r="D130" t="s">
        <v>236</v>
      </c>
      <c r="G130">
        <v>29440</v>
      </c>
      <c r="H130">
        <v>1761.745</v>
      </c>
      <c r="I130" t="s">
        <v>236</v>
      </c>
      <c r="L130">
        <v>28657</v>
      </c>
      <c r="M130">
        <v>112446</v>
      </c>
      <c r="N130" t="s">
        <v>60</v>
      </c>
    </row>
    <row r="131" spans="2:14" ht="13.5">
      <c r="B131">
        <v>29494</v>
      </c>
      <c r="C131">
        <v>888.080017089844</v>
      </c>
      <c r="D131" t="s">
        <v>630</v>
      </c>
      <c r="G131">
        <v>29494</v>
      </c>
      <c r="H131">
        <v>376.872</v>
      </c>
      <c r="I131" t="s">
        <v>630</v>
      </c>
      <c r="L131">
        <v>28981</v>
      </c>
      <c r="M131">
        <v>78595</v>
      </c>
      <c r="N131" t="s">
        <v>359</v>
      </c>
    </row>
    <row r="132" spans="2:14" ht="13.5">
      <c r="B132">
        <v>29818</v>
      </c>
      <c r="C132">
        <v>185.167998254299</v>
      </c>
      <c r="D132" t="s">
        <v>48</v>
      </c>
      <c r="G132">
        <v>29818</v>
      </c>
      <c r="H132">
        <v>132.964</v>
      </c>
      <c r="I132" t="s">
        <v>48</v>
      </c>
      <c r="L132">
        <v>29089</v>
      </c>
      <c r="M132">
        <v>142477</v>
      </c>
      <c r="N132" t="s">
        <v>510</v>
      </c>
    </row>
    <row r="133" spans="2:14" ht="13.5">
      <c r="B133">
        <v>29872</v>
      </c>
      <c r="C133">
        <v>1333.32804590464</v>
      </c>
      <c r="D133" t="s">
        <v>189</v>
      </c>
      <c r="G133">
        <v>29872</v>
      </c>
      <c r="H133">
        <v>1112.93</v>
      </c>
      <c r="I133" t="s">
        <v>189</v>
      </c>
      <c r="L133">
        <v>29278</v>
      </c>
      <c r="M133">
        <v>53294</v>
      </c>
      <c r="N133" t="s">
        <v>219</v>
      </c>
    </row>
    <row r="134" spans="2:14" ht="13.5">
      <c r="B134">
        <v>29953</v>
      </c>
      <c r="C134">
        <v>620.829986572266</v>
      </c>
      <c r="D134" t="s">
        <v>40</v>
      </c>
      <c r="G134">
        <v>29953</v>
      </c>
      <c r="H134">
        <v>746</v>
      </c>
      <c r="I134" t="s">
        <v>40</v>
      </c>
      <c r="L134">
        <v>29440</v>
      </c>
      <c r="M134">
        <v>276368</v>
      </c>
      <c r="N134" t="s">
        <v>236</v>
      </c>
    </row>
    <row r="135" spans="2:14" ht="13.5">
      <c r="B135">
        <v>30061</v>
      </c>
      <c r="C135">
        <v>305.143000602722</v>
      </c>
      <c r="D135" t="s">
        <v>283</v>
      </c>
      <c r="G135">
        <v>30061</v>
      </c>
      <c r="H135">
        <v>122.726</v>
      </c>
      <c r="I135" t="s">
        <v>283</v>
      </c>
      <c r="L135">
        <v>29494</v>
      </c>
      <c r="M135">
        <v>172585</v>
      </c>
      <c r="N135" t="s">
        <v>630</v>
      </c>
    </row>
    <row r="136" spans="2:14" ht="13.5">
      <c r="B136">
        <v>30223</v>
      </c>
      <c r="C136">
        <v>235.450006105006</v>
      </c>
      <c r="D136" t="s">
        <v>347</v>
      </c>
      <c r="G136">
        <v>30223</v>
      </c>
      <c r="H136">
        <v>76.94</v>
      </c>
      <c r="I136" t="s">
        <v>347</v>
      </c>
      <c r="L136">
        <v>29818</v>
      </c>
      <c r="M136">
        <v>57050</v>
      </c>
      <c r="N136" t="s">
        <v>48</v>
      </c>
    </row>
    <row r="137" spans="2:14" ht="13.5">
      <c r="B137">
        <v>30628</v>
      </c>
      <c r="C137">
        <v>932.529018551111</v>
      </c>
      <c r="D137" t="s">
        <v>98</v>
      </c>
      <c r="G137">
        <v>30628</v>
      </c>
      <c r="H137">
        <v>510</v>
      </c>
      <c r="I137" t="s">
        <v>98</v>
      </c>
      <c r="L137">
        <v>29872</v>
      </c>
      <c r="M137">
        <v>365096</v>
      </c>
      <c r="N137" t="s">
        <v>189</v>
      </c>
    </row>
    <row r="138" spans="2:14" ht="13.5">
      <c r="B138">
        <v>30925</v>
      </c>
      <c r="C138">
        <v>965.309988617897</v>
      </c>
      <c r="D138" t="s">
        <v>396</v>
      </c>
      <c r="G138">
        <v>30925</v>
      </c>
      <c r="H138">
        <v>375.105</v>
      </c>
      <c r="I138" t="s">
        <v>396</v>
      </c>
      <c r="L138">
        <v>29953</v>
      </c>
      <c r="M138">
        <v>71299</v>
      </c>
      <c r="N138" t="s">
        <v>40</v>
      </c>
    </row>
    <row r="139" spans="2:14" ht="13.5">
      <c r="B139">
        <v>31060</v>
      </c>
      <c r="C139">
        <v>1295.55000320077</v>
      </c>
      <c r="D139" t="s">
        <v>631</v>
      </c>
      <c r="G139">
        <v>31060</v>
      </c>
      <c r="H139">
        <v>1397.846</v>
      </c>
      <c r="I139" t="s">
        <v>631</v>
      </c>
      <c r="L139">
        <v>30061</v>
      </c>
      <c r="M139">
        <v>67314</v>
      </c>
      <c r="N139" t="s">
        <v>283</v>
      </c>
    </row>
    <row r="140" spans="2:14" ht="13.5">
      <c r="B140">
        <v>31087</v>
      </c>
      <c r="C140">
        <v>1134.74701535702</v>
      </c>
      <c r="D140" t="s">
        <v>151</v>
      </c>
      <c r="G140">
        <v>31087</v>
      </c>
      <c r="H140">
        <v>2489</v>
      </c>
      <c r="I140" t="s">
        <v>151</v>
      </c>
      <c r="L140">
        <v>30115</v>
      </c>
      <c r="M140">
        <v>68811</v>
      </c>
      <c r="N140" t="s">
        <v>672</v>
      </c>
    </row>
    <row r="141" spans="2:14" ht="13.5">
      <c r="B141">
        <v>31519</v>
      </c>
      <c r="C141">
        <v>480.677999734879</v>
      </c>
      <c r="D141" t="s">
        <v>181</v>
      </c>
      <c r="G141">
        <v>31519</v>
      </c>
      <c r="H141">
        <v>269</v>
      </c>
      <c r="I141" t="s">
        <v>181</v>
      </c>
      <c r="L141">
        <v>30223</v>
      </c>
      <c r="M141">
        <v>50058</v>
      </c>
      <c r="N141" t="s">
        <v>347</v>
      </c>
    </row>
    <row r="142" spans="2:14" ht="13.5">
      <c r="B142">
        <v>31600</v>
      </c>
      <c r="C142">
        <v>587.23999786377</v>
      </c>
      <c r="D142" t="s">
        <v>329</v>
      </c>
      <c r="G142">
        <v>31600</v>
      </c>
      <c r="H142">
        <v>618.582</v>
      </c>
      <c r="I142" t="s">
        <v>329</v>
      </c>
      <c r="L142">
        <v>30628</v>
      </c>
      <c r="M142">
        <v>206633</v>
      </c>
      <c r="N142" t="s">
        <v>98</v>
      </c>
    </row>
    <row r="143" spans="2:14" ht="13.5">
      <c r="B143">
        <v>31843</v>
      </c>
      <c r="C143">
        <v>1826.75495605543</v>
      </c>
      <c r="D143" t="s">
        <v>61</v>
      </c>
      <c r="G143">
        <v>31843</v>
      </c>
      <c r="H143">
        <v>1511.575</v>
      </c>
      <c r="I143" t="s">
        <v>61</v>
      </c>
      <c r="L143">
        <v>30925</v>
      </c>
      <c r="M143">
        <v>106470</v>
      </c>
      <c r="N143" t="s">
        <v>396</v>
      </c>
    </row>
    <row r="144" spans="2:14" ht="13.5">
      <c r="B144">
        <v>32113</v>
      </c>
      <c r="C144">
        <v>681.050002455711</v>
      </c>
      <c r="D144" t="s">
        <v>41</v>
      </c>
      <c r="G144">
        <v>31960</v>
      </c>
      <c r="H144">
        <v>156.248</v>
      </c>
      <c r="I144" t="s">
        <v>62</v>
      </c>
      <c r="L144">
        <v>31060</v>
      </c>
      <c r="M144">
        <v>152741</v>
      </c>
      <c r="N144" t="s">
        <v>631</v>
      </c>
    </row>
    <row r="145" spans="2:14" ht="13.5">
      <c r="B145">
        <v>32167</v>
      </c>
      <c r="C145">
        <v>825.015991210938</v>
      </c>
      <c r="D145" t="s">
        <v>109</v>
      </c>
      <c r="G145">
        <v>32113</v>
      </c>
      <c r="H145">
        <v>571</v>
      </c>
      <c r="I145" t="s">
        <v>41</v>
      </c>
      <c r="L145">
        <v>31087</v>
      </c>
      <c r="M145">
        <v>287759</v>
      </c>
      <c r="N145" t="s">
        <v>151</v>
      </c>
    </row>
    <row r="146" spans="2:14" ht="13.5">
      <c r="B146">
        <v>32194</v>
      </c>
      <c r="C146">
        <v>592.06999206543</v>
      </c>
      <c r="D146" t="s">
        <v>128</v>
      </c>
      <c r="G146">
        <v>32167</v>
      </c>
      <c r="H146">
        <v>878.642</v>
      </c>
      <c r="I146" t="s">
        <v>109</v>
      </c>
      <c r="L146">
        <v>31519</v>
      </c>
      <c r="M146">
        <v>119144</v>
      </c>
      <c r="N146" t="s">
        <v>181</v>
      </c>
    </row>
    <row r="147" spans="2:14" ht="13.5">
      <c r="B147">
        <v>32491</v>
      </c>
      <c r="C147">
        <v>308.131009578705</v>
      </c>
      <c r="D147" t="s">
        <v>303</v>
      </c>
      <c r="G147">
        <v>32194</v>
      </c>
      <c r="H147">
        <v>879.89</v>
      </c>
      <c r="I147" t="s">
        <v>128</v>
      </c>
      <c r="L147">
        <v>31600</v>
      </c>
      <c r="M147">
        <v>97102</v>
      </c>
      <c r="N147" t="s">
        <v>329</v>
      </c>
    </row>
    <row r="148" spans="2:14" ht="13.5">
      <c r="B148">
        <v>32653</v>
      </c>
      <c r="C148">
        <v>787.725006103516</v>
      </c>
      <c r="D148" t="s">
        <v>632</v>
      </c>
      <c r="G148">
        <v>32491</v>
      </c>
      <c r="H148">
        <v>60.853</v>
      </c>
      <c r="I148" t="s">
        <v>303</v>
      </c>
      <c r="L148">
        <v>31843</v>
      </c>
      <c r="M148">
        <v>554923</v>
      </c>
      <c r="N148" t="s">
        <v>61</v>
      </c>
    </row>
    <row r="149" spans="2:14" ht="13.5">
      <c r="B149">
        <v>33328</v>
      </c>
      <c r="C149">
        <v>145.710006713867</v>
      </c>
      <c r="D149" t="s">
        <v>404</v>
      </c>
      <c r="G149">
        <v>32653</v>
      </c>
      <c r="H149">
        <v>597.964</v>
      </c>
      <c r="I149" t="s">
        <v>632</v>
      </c>
      <c r="L149">
        <v>31960</v>
      </c>
      <c r="M149">
        <v>53967</v>
      </c>
      <c r="N149" t="s">
        <v>62</v>
      </c>
    </row>
    <row r="150" spans="2:14" ht="13.5">
      <c r="B150">
        <v>33598</v>
      </c>
      <c r="C150">
        <v>321.149996258318</v>
      </c>
      <c r="D150" t="s">
        <v>224</v>
      </c>
      <c r="G150">
        <v>33328</v>
      </c>
      <c r="H150">
        <v>123.125</v>
      </c>
      <c r="I150" t="s">
        <v>404</v>
      </c>
      <c r="L150">
        <v>32113</v>
      </c>
      <c r="M150">
        <v>61709</v>
      </c>
      <c r="N150" t="s">
        <v>41</v>
      </c>
    </row>
    <row r="151" spans="2:14" ht="13.5">
      <c r="B151">
        <v>33814</v>
      </c>
      <c r="C151">
        <v>283.718994140625</v>
      </c>
      <c r="D151" t="s">
        <v>237</v>
      </c>
      <c r="G151">
        <v>33598</v>
      </c>
      <c r="H151">
        <v>243</v>
      </c>
      <c r="I151" t="s">
        <v>224</v>
      </c>
      <c r="L151">
        <v>32167</v>
      </c>
      <c r="M151">
        <v>159508</v>
      </c>
      <c r="N151" t="s">
        <v>109</v>
      </c>
    </row>
    <row r="152" spans="2:14" ht="13.5">
      <c r="B152">
        <v>34219</v>
      </c>
      <c r="C152">
        <v>165.185000777245</v>
      </c>
      <c r="D152" t="s">
        <v>511</v>
      </c>
      <c r="G152">
        <v>33814</v>
      </c>
      <c r="H152">
        <v>161.706</v>
      </c>
      <c r="I152" t="s">
        <v>237</v>
      </c>
      <c r="L152">
        <v>32194</v>
      </c>
      <c r="M152">
        <v>88680</v>
      </c>
      <c r="N152" t="s">
        <v>128</v>
      </c>
    </row>
    <row r="153" spans="2:14" ht="13.5">
      <c r="B153">
        <v>34273</v>
      </c>
      <c r="C153">
        <v>532.240005493164</v>
      </c>
      <c r="D153" t="s">
        <v>99</v>
      </c>
      <c r="G153">
        <v>34219</v>
      </c>
      <c r="H153">
        <v>134.272</v>
      </c>
      <c r="I153" t="s">
        <v>511</v>
      </c>
      <c r="L153">
        <v>32491</v>
      </c>
      <c r="M153">
        <v>54770</v>
      </c>
      <c r="N153" t="s">
        <v>303</v>
      </c>
    </row>
    <row r="154" spans="2:14" ht="13.5">
      <c r="B154">
        <v>34300</v>
      </c>
      <c r="C154">
        <v>1800.01305413246</v>
      </c>
      <c r="D154" t="s">
        <v>190</v>
      </c>
      <c r="G154">
        <v>34273</v>
      </c>
      <c r="H154">
        <v>191</v>
      </c>
      <c r="I154" t="s">
        <v>99</v>
      </c>
      <c r="L154">
        <v>32653</v>
      </c>
      <c r="M154">
        <v>141407</v>
      </c>
      <c r="N154" t="s">
        <v>632</v>
      </c>
    </row>
    <row r="155" spans="2:14" ht="13.5">
      <c r="B155">
        <v>34759</v>
      </c>
      <c r="C155">
        <v>305.835001707077</v>
      </c>
      <c r="D155" t="s">
        <v>210</v>
      </c>
      <c r="G155">
        <v>34300</v>
      </c>
      <c r="H155">
        <v>1277.463</v>
      </c>
      <c r="I155" t="s">
        <v>190</v>
      </c>
      <c r="L155">
        <v>33328</v>
      </c>
      <c r="M155">
        <v>84620</v>
      </c>
      <c r="N155" t="s">
        <v>404</v>
      </c>
    </row>
    <row r="156" spans="2:14" ht="13.5">
      <c r="B156">
        <v>34786</v>
      </c>
      <c r="C156">
        <v>407.588001251221</v>
      </c>
      <c r="D156" t="s">
        <v>100</v>
      </c>
      <c r="G156">
        <v>34759</v>
      </c>
      <c r="H156">
        <v>266.093</v>
      </c>
      <c r="I156" t="s">
        <v>210</v>
      </c>
      <c r="L156">
        <v>33598</v>
      </c>
      <c r="M156">
        <v>57627</v>
      </c>
      <c r="N156" t="s">
        <v>224</v>
      </c>
    </row>
    <row r="157" spans="2:14" ht="13.5">
      <c r="B157">
        <v>34813</v>
      </c>
      <c r="C157">
        <v>917.733992099762</v>
      </c>
      <c r="D157" t="s">
        <v>348</v>
      </c>
      <c r="G157">
        <v>34786</v>
      </c>
      <c r="H157">
        <v>192</v>
      </c>
      <c r="I157" t="s">
        <v>100</v>
      </c>
      <c r="L157">
        <v>33814</v>
      </c>
      <c r="M157">
        <v>57915</v>
      </c>
      <c r="N157" t="s">
        <v>237</v>
      </c>
    </row>
    <row r="158" spans="2:14" ht="13.5">
      <c r="B158">
        <v>35164</v>
      </c>
      <c r="C158">
        <v>1285.08201408386</v>
      </c>
      <c r="D158" t="s">
        <v>238</v>
      </c>
      <c r="G158">
        <v>34813</v>
      </c>
      <c r="H158">
        <v>491.618</v>
      </c>
      <c r="I158" t="s">
        <v>348</v>
      </c>
      <c r="L158">
        <v>34219</v>
      </c>
      <c r="M158">
        <v>56573</v>
      </c>
      <c r="N158" t="s">
        <v>511</v>
      </c>
    </row>
    <row r="159" spans="2:14" ht="13.5">
      <c r="B159">
        <v>35380</v>
      </c>
      <c r="C159">
        <v>440.282005310059</v>
      </c>
      <c r="D159" t="s">
        <v>239</v>
      </c>
      <c r="G159">
        <v>35164</v>
      </c>
      <c r="H159">
        <v>1410.813</v>
      </c>
      <c r="I159" t="s">
        <v>238</v>
      </c>
      <c r="L159">
        <v>34273</v>
      </c>
      <c r="M159">
        <v>92362</v>
      </c>
      <c r="N159" t="s">
        <v>99</v>
      </c>
    </row>
    <row r="160" spans="2:14" ht="13.5">
      <c r="B160">
        <v>35461</v>
      </c>
      <c r="C160">
        <v>1411.83999633789</v>
      </c>
      <c r="D160" t="s">
        <v>284</v>
      </c>
      <c r="G160">
        <v>35380</v>
      </c>
      <c r="H160">
        <v>246.256</v>
      </c>
      <c r="I160" t="s">
        <v>239</v>
      </c>
      <c r="L160">
        <v>34300</v>
      </c>
      <c r="M160">
        <v>539080</v>
      </c>
      <c r="N160" t="s">
        <v>190</v>
      </c>
    </row>
    <row r="161" spans="2:14" ht="13.5">
      <c r="B161">
        <v>35920</v>
      </c>
      <c r="C161">
        <v>1120.14899468422</v>
      </c>
      <c r="D161" t="s">
        <v>633</v>
      </c>
      <c r="G161">
        <v>35461</v>
      </c>
      <c r="H161">
        <v>526.308</v>
      </c>
      <c r="I161" t="s">
        <v>284</v>
      </c>
      <c r="L161">
        <v>34759</v>
      </c>
      <c r="M161">
        <v>64387</v>
      </c>
      <c r="N161" t="s">
        <v>210</v>
      </c>
    </row>
    <row r="162" spans="2:14" ht="13.5">
      <c r="B162">
        <v>36190</v>
      </c>
      <c r="C162">
        <v>451.889004029334</v>
      </c>
      <c r="D162" t="s">
        <v>494</v>
      </c>
      <c r="G162">
        <v>35920</v>
      </c>
      <c r="H162">
        <v>1471.12</v>
      </c>
      <c r="I162" t="s">
        <v>633</v>
      </c>
      <c r="L162">
        <v>34786</v>
      </c>
      <c r="M162">
        <v>93879</v>
      </c>
      <c r="N162" t="s">
        <v>100</v>
      </c>
    </row>
    <row r="163" spans="2:14" ht="13.5">
      <c r="B163">
        <v>36892</v>
      </c>
      <c r="C163">
        <v>608.363006591797</v>
      </c>
      <c r="D163" t="s">
        <v>304</v>
      </c>
      <c r="G163">
        <v>36190</v>
      </c>
      <c r="H163">
        <v>288</v>
      </c>
      <c r="I163" t="s">
        <v>494</v>
      </c>
      <c r="L163">
        <v>34813</v>
      </c>
      <c r="M163">
        <v>187316</v>
      </c>
      <c r="N163" t="s">
        <v>348</v>
      </c>
    </row>
    <row r="164" spans="2:14" ht="13.5">
      <c r="B164">
        <v>37081</v>
      </c>
      <c r="C164">
        <v>1545.65298358491</v>
      </c>
      <c r="D164" t="s">
        <v>269</v>
      </c>
      <c r="G164">
        <v>36892</v>
      </c>
      <c r="H164">
        <v>242.527</v>
      </c>
      <c r="I164" t="s">
        <v>304</v>
      </c>
      <c r="L164">
        <v>35164</v>
      </c>
      <c r="M164">
        <v>267884</v>
      </c>
      <c r="N164" t="s">
        <v>238</v>
      </c>
    </row>
    <row r="165" spans="2:14" ht="13.5">
      <c r="B165">
        <v>37162</v>
      </c>
      <c r="C165">
        <v>155.298998355865</v>
      </c>
      <c r="D165" t="s">
        <v>330</v>
      </c>
      <c r="G165">
        <v>37081</v>
      </c>
      <c r="H165">
        <v>1010</v>
      </c>
      <c r="I165" t="s">
        <v>269</v>
      </c>
      <c r="L165">
        <v>35380</v>
      </c>
      <c r="M165">
        <v>84059</v>
      </c>
      <c r="N165" t="s">
        <v>239</v>
      </c>
    </row>
    <row r="166" spans="2:14" ht="13.5">
      <c r="B166">
        <v>37243</v>
      </c>
      <c r="C166">
        <v>2786.25497061759</v>
      </c>
      <c r="D166" t="s">
        <v>103</v>
      </c>
      <c r="G166">
        <v>37162</v>
      </c>
      <c r="H166">
        <v>137.516</v>
      </c>
      <c r="I166" t="s">
        <v>330</v>
      </c>
      <c r="L166">
        <v>35461</v>
      </c>
      <c r="M166">
        <v>302194</v>
      </c>
      <c r="N166" t="s">
        <v>284</v>
      </c>
    </row>
    <row r="167" spans="2:14" ht="13.5">
      <c r="B167">
        <v>37594</v>
      </c>
      <c r="C167">
        <v>443.17298746109</v>
      </c>
      <c r="D167" t="s">
        <v>201</v>
      </c>
      <c r="G167">
        <v>37243</v>
      </c>
      <c r="H167">
        <v>1866.044</v>
      </c>
      <c r="I167" t="s">
        <v>103</v>
      </c>
      <c r="L167">
        <v>35866</v>
      </c>
      <c r="M167">
        <v>77755</v>
      </c>
      <c r="N167" t="s">
        <v>360</v>
      </c>
    </row>
    <row r="168" spans="2:14" ht="13.5">
      <c r="B168">
        <v>37945</v>
      </c>
      <c r="C168">
        <v>247.4099971205</v>
      </c>
      <c r="D168" t="s">
        <v>270</v>
      </c>
      <c r="G168">
        <v>37594</v>
      </c>
      <c r="H168">
        <v>234.088</v>
      </c>
      <c r="I168" t="s">
        <v>201</v>
      </c>
      <c r="L168">
        <v>35920</v>
      </c>
      <c r="M168">
        <v>205754</v>
      </c>
      <c r="N168" t="s">
        <v>633</v>
      </c>
    </row>
    <row r="169" spans="2:14" ht="13.5">
      <c r="B169">
        <v>38215</v>
      </c>
      <c r="C169">
        <v>239.330006599426</v>
      </c>
      <c r="D169" t="s">
        <v>63</v>
      </c>
      <c r="G169">
        <v>37945</v>
      </c>
      <c r="H169">
        <v>126</v>
      </c>
      <c r="I169" t="s">
        <v>270</v>
      </c>
      <c r="L169">
        <v>36163</v>
      </c>
      <c r="M169">
        <v>132241</v>
      </c>
      <c r="N169" t="s">
        <v>673</v>
      </c>
    </row>
    <row r="170" spans="2:14" ht="13.5">
      <c r="B170">
        <v>38647</v>
      </c>
      <c r="C170">
        <v>1440.89798736572</v>
      </c>
      <c r="D170" t="s">
        <v>240</v>
      </c>
      <c r="G170">
        <v>38215</v>
      </c>
      <c r="H170">
        <v>209.83</v>
      </c>
      <c r="I170" t="s">
        <v>63</v>
      </c>
      <c r="L170">
        <v>36190</v>
      </c>
      <c r="M170">
        <v>120326</v>
      </c>
      <c r="N170" t="s">
        <v>494</v>
      </c>
    </row>
    <row r="171" spans="2:14" ht="13.5">
      <c r="B171">
        <v>38809</v>
      </c>
      <c r="C171">
        <v>937.449006367475</v>
      </c>
      <c r="D171" t="s">
        <v>241</v>
      </c>
      <c r="G171">
        <v>38647</v>
      </c>
      <c r="H171">
        <v>1142.429</v>
      </c>
      <c r="I171" t="s">
        <v>240</v>
      </c>
      <c r="L171">
        <v>36892</v>
      </c>
      <c r="M171">
        <v>110770</v>
      </c>
      <c r="N171" t="s">
        <v>304</v>
      </c>
    </row>
    <row r="172" spans="2:14" ht="13.5">
      <c r="B172">
        <v>39133</v>
      </c>
      <c r="C172">
        <v>218.789999008179</v>
      </c>
      <c r="D172" t="s">
        <v>129</v>
      </c>
      <c r="G172">
        <v>38809</v>
      </c>
      <c r="H172">
        <v>934.514</v>
      </c>
      <c r="I172" t="s">
        <v>241</v>
      </c>
      <c r="L172">
        <v>37081</v>
      </c>
      <c r="M172">
        <v>362782</v>
      </c>
      <c r="N172" t="s">
        <v>269</v>
      </c>
    </row>
    <row r="173" spans="2:14" ht="13.5">
      <c r="B173">
        <v>39430</v>
      </c>
      <c r="C173">
        <v>375.558002471924</v>
      </c>
      <c r="D173" t="s">
        <v>191</v>
      </c>
      <c r="G173">
        <v>39133</v>
      </c>
      <c r="H173">
        <v>289.743</v>
      </c>
      <c r="I173" t="s">
        <v>129</v>
      </c>
      <c r="L173">
        <v>37162</v>
      </c>
      <c r="M173">
        <v>52647</v>
      </c>
      <c r="N173" t="s">
        <v>330</v>
      </c>
    </row>
    <row r="174" spans="2:14" ht="13.5">
      <c r="B174">
        <v>39889</v>
      </c>
      <c r="C174">
        <v>776.260980367661</v>
      </c>
      <c r="D174" t="s">
        <v>634</v>
      </c>
      <c r="G174">
        <v>39430</v>
      </c>
      <c r="H174">
        <v>184.773</v>
      </c>
      <c r="I174" t="s">
        <v>191</v>
      </c>
      <c r="L174">
        <v>37243</v>
      </c>
      <c r="M174">
        <v>851535</v>
      </c>
      <c r="N174" t="s">
        <v>103</v>
      </c>
    </row>
    <row r="175" spans="2:14" ht="13.5">
      <c r="B175">
        <v>40213</v>
      </c>
      <c r="C175">
        <v>335.15000128746</v>
      </c>
      <c r="D175" t="s">
        <v>50</v>
      </c>
      <c r="G175">
        <v>39889</v>
      </c>
      <c r="H175">
        <v>3124.829</v>
      </c>
      <c r="I175" t="s">
        <v>634</v>
      </c>
      <c r="L175">
        <v>37594</v>
      </c>
      <c r="M175">
        <v>61465</v>
      </c>
      <c r="N175" t="s">
        <v>201</v>
      </c>
    </row>
    <row r="176" spans="2:14" ht="13.5">
      <c r="B176">
        <v>40375</v>
      </c>
      <c r="C176">
        <v>356.959994316101</v>
      </c>
      <c r="D176" t="s">
        <v>170</v>
      </c>
      <c r="G176">
        <v>40213</v>
      </c>
      <c r="H176">
        <v>152.05</v>
      </c>
      <c r="I176" t="s">
        <v>50</v>
      </c>
      <c r="L176">
        <v>37945</v>
      </c>
      <c r="M176">
        <v>51746</v>
      </c>
      <c r="N176" t="s">
        <v>270</v>
      </c>
    </row>
    <row r="177" spans="2:14" ht="13.5">
      <c r="B177">
        <v>40429</v>
      </c>
      <c r="C177">
        <v>13593.6227631569</v>
      </c>
      <c r="D177" t="s">
        <v>305</v>
      </c>
      <c r="G177">
        <v>40375</v>
      </c>
      <c r="H177">
        <v>144.959</v>
      </c>
      <c r="I177" t="s">
        <v>170</v>
      </c>
      <c r="L177">
        <v>38215</v>
      </c>
      <c r="M177">
        <v>117200</v>
      </c>
      <c r="N177" t="s">
        <v>63</v>
      </c>
    </row>
    <row r="178" spans="2:14" ht="13.5">
      <c r="B178">
        <v>40753</v>
      </c>
      <c r="C178">
        <v>983.089008867741</v>
      </c>
      <c r="D178" t="s">
        <v>484</v>
      </c>
      <c r="G178">
        <v>40429</v>
      </c>
      <c r="H178">
        <v>4643.04</v>
      </c>
      <c r="I178" t="s">
        <v>305</v>
      </c>
      <c r="L178">
        <v>38647</v>
      </c>
      <c r="M178">
        <v>187808</v>
      </c>
      <c r="N178" t="s">
        <v>240</v>
      </c>
    </row>
    <row r="179" spans="2:14" ht="13.5">
      <c r="B179">
        <v>40780</v>
      </c>
      <c r="C179">
        <v>1160.85998535156</v>
      </c>
      <c r="D179" t="s">
        <v>42</v>
      </c>
      <c r="G179">
        <v>40753</v>
      </c>
      <c r="H179">
        <v>505.891</v>
      </c>
      <c r="I179" t="s">
        <v>484</v>
      </c>
      <c r="L179">
        <v>38809</v>
      </c>
      <c r="M179">
        <v>132844</v>
      </c>
      <c r="N179" t="s">
        <v>241</v>
      </c>
    </row>
    <row r="180" spans="2:14" ht="13.5">
      <c r="B180">
        <v>40996</v>
      </c>
      <c r="C180">
        <v>267.92501449585</v>
      </c>
      <c r="D180" t="s">
        <v>137</v>
      </c>
      <c r="G180">
        <v>40780</v>
      </c>
      <c r="H180">
        <v>1374</v>
      </c>
      <c r="I180" t="s">
        <v>42</v>
      </c>
      <c r="L180">
        <v>38836</v>
      </c>
      <c r="M180">
        <v>69977</v>
      </c>
      <c r="N180" t="s">
        <v>674</v>
      </c>
    </row>
    <row r="181" spans="2:14" ht="13.5">
      <c r="B181">
        <v>41212</v>
      </c>
      <c r="C181">
        <v>5114.1710691452</v>
      </c>
      <c r="D181" t="s">
        <v>152</v>
      </c>
      <c r="G181">
        <v>40996</v>
      </c>
      <c r="H181">
        <v>236</v>
      </c>
      <c r="I181" t="s">
        <v>137</v>
      </c>
      <c r="L181">
        <v>39133</v>
      </c>
      <c r="M181">
        <v>50360</v>
      </c>
      <c r="N181" t="s">
        <v>129</v>
      </c>
    </row>
    <row r="182" spans="2:14" ht="13.5">
      <c r="B182">
        <v>41347</v>
      </c>
      <c r="C182">
        <v>765.891998291016</v>
      </c>
      <c r="D182" t="s">
        <v>635</v>
      </c>
      <c r="G182">
        <v>41212</v>
      </c>
      <c r="H182">
        <v>8639</v>
      </c>
      <c r="I182" t="s">
        <v>152</v>
      </c>
      <c r="L182">
        <v>39430</v>
      </c>
      <c r="M182">
        <v>91795</v>
      </c>
      <c r="N182" t="s">
        <v>191</v>
      </c>
    </row>
    <row r="183" spans="2:14" ht="13.5">
      <c r="B183">
        <v>41590</v>
      </c>
      <c r="C183">
        <v>317.145998287946</v>
      </c>
      <c r="D183" t="s">
        <v>160</v>
      </c>
      <c r="G183">
        <v>41347</v>
      </c>
      <c r="H183">
        <v>650.648</v>
      </c>
      <c r="I183" t="s">
        <v>635</v>
      </c>
      <c r="L183">
        <v>39889</v>
      </c>
      <c r="M183">
        <v>718182</v>
      </c>
      <c r="N183" t="s">
        <v>634</v>
      </c>
    </row>
    <row r="184" spans="2:14" ht="13.5">
      <c r="B184">
        <v>41914</v>
      </c>
      <c r="C184">
        <v>164.060001410544</v>
      </c>
      <c r="D184" t="s">
        <v>225</v>
      </c>
      <c r="G184">
        <v>41590</v>
      </c>
      <c r="H184">
        <v>189</v>
      </c>
      <c r="I184" t="s">
        <v>160</v>
      </c>
      <c r="L184">
        <v>40213</v>
      </c>
      <c r="M184">
        <v>51763</v>
      </c>
      <c r="N184" t="s">
        <v>50</v>
      </c>
    </row>
    <row r="185" spans="2:14" ht="13.5">
      <c r="B185">
        <v>42157</v>
      </c>
      <c r="C185">
        <v>367.876988768578</v>
      </c>
      <c r="D185" t="s">
        <v>192</v>
      </c>
      <c r="G185">
        <v>41914</v>
      </c>
      <c r="H185">
        <v>129</v>
      </c>
      <c r="I185" t="s">
        <v>225</v>
      </c>
      <c r="L185">
        <v>40375</v>
      </c>
      <c r="M185">
        <v>125929</v>
      </c>
      <c r="N185" t="s">
        <v>170</v>
      </c>
    </row>
    <row r="186" spans="2:14" ht="13.5">
      <c r="B186">
        <v>42211</v>
      </c>
      <c r="C186">
        <v>1876.03400999308</v>
      </c>
      <c r="D186" t="s">
        <v>202</v>
      </c>
      <c r="G186">
        <v>42157</v>
      </c>
      <c r="H186">
        <v>249</v>
      </c>
      <c r="I186" t="s">
        <v>192</v>
      </c>
      <c r="L186">
        <v>40429</v>
      </c>
      <c r="M186">
        <v>3822509</v>
      </c>
      <c r="N186" t="s">
        <v>305</v>
      </c>
    </row>
    <row r="187" spans="2:14" ht="13.5">
      <c r="B187">
        <v>42265</v>
      </c>
      <c r="C187">
        <v>367.002990722656</v>
      </c>
      <c r="D187" t="s">
        <v>291</v>
      </c>
      <c r="G187">
        <v>42211</v>
      </c>
      <c r="H187">
        <v>2432.057</v>
      </c>
      <c r="I187" t="s">
        <v>202</v>
      </c>
      <c r="L187">
        <v>40753</v>
      </c>
      <c r="M187">
        <v>177550</v>
      </c>
      <c r="N187" t="s">
        <v>484</v>
      </c>
    </row>
    <row r="188" spans="2:14" ht="13.5">
      <c r="B188">
        <v>42346</v>
      </c>
      <c r="C188">
        <v>4421.56106567383</v>
      </c>
      <c r="D188" t="s">
        <v>110</v>
      </c>
      <c r="G188">
        <v>42265</v>
      </c>
      <c r="H188">
        <v>391.449</v>
      </c>
      <c r="I188" t="s">
        <v>291</v>
      </c>
      <c r="L188">
        <v>40780</v>
      </c>
      <c r="M188">
        <v>213253</v>
      </c>
      <c r="N188" t="s">
        <v>42</v>
      </c>
    </row>
    <row r="189" spans="2:14" ht="13.5">
      <c r="B189">
        <v>42400</v>
      </c>
      <c r="C189">
        <v>283.830001831055</v>
      </c>
      <c r="D189" t="s">
        <v>242</v>
      </c>
      <c r="G189">
        <v>42346</v>
      </c>
      <c r="H189">
        <v>7780.355</v>
      </c>
      <c r="I189" t="s">
        <v>110</v>
      </c>
      <c r="L189">
        <v>40996</v>
      </c>
      <c r="M189">
        <v>66973</v>
      </c>
      <c r="N189" t="s">
        <v>137</v>
      </c>
    </row>
    <row r="190" spans="2:14" ht="13.5">
      <c r="B190">
        <v>42562</v>
      </c>
      <c r="C190">
        <v>344.650006532669</v>
      </c>
      <c r="D190" t="s">
        <v>349</v>
      </c>
      <c r="G190">
        <v>42400</v>
      </c>
      <c r="H190">
        <v>447.896</v>
      </c>
      <c r="I190" t="s">
        <v>242</v>
      </c>
      <c r="L190">
        <v>41212</v>
      </c>
      <c r="M190">
        <v>1218919</v>
      </c>
      <c r="N190" t="s">
        <v>152</v>
      </c>
    </row>
    <row r="191" spans="2:14" ht="13.5">
      <c r="B191">
        <v>42967</v>
      </c>
      <c r="C191">
        <v>306.329993359745</v>
      </c>
      <c r="D191" t="s">
        <v>205</v>
      </c>
      <c r="G191">
        <v>42562</v>
      </c>
      <c r="H191">
        <v>94.071</v>
      </c>
      <c r="I191" t="s">
        <v>349</v>
      </c>
      <c r="L191">
        <v>41347</v>
      </c>
      <c r="M191">
        <v>254856</v>
      </c>
      <c r="N191" t="s">
        <v>635</v>
      </c>
    </row>
    <row r="192" spans="2:14" ht="13.5">
      <c r="B192">
        <v>43210</v>
      </c>
      <c r="C192">
        <v>707.68999299407</v>
      </c>
      <c r="D192" t="s">
        <v>292</v>
      </c>
      <c r="G192">
        <v>42967</v>
      </c>
      <c r="H192">
        <v>320</v>
      </c>
      <c r="I192" t="s">
        <v>205</v>
      </c>
      <c r="L192">
        <v>41590</v>
      </c>
      <c r="M192">
        <v>85247</v>
      </c>
      <c r="N192" t="s">
        <v>160</v>
      </c>
    </row>
    <row r="193" spans="2:14" ht="13.5">
      <c r="B193">
        <v>43291</v>
      </c>
      <c r="C193">
        <v>347.560000643134</v>
      </c>
      <c r="D193" t="s">
        <v>271</v>
      </c>
      <c r="G193">
        <v>43210</v>
      </c>
      <c r="H193">
        <v>418.315</v>
      </c>
      <c r="I193" t="s">
        <v>292</v>
      </c>
      <c r="L193">
        <v>41914</v>
      </c>
      <c r="M193">
        <v>53528</v>
      </c>
      <c r="N193" t="s">
        <v>225</v>
      </c>
    </row>
    <row r="194" spans="2:14" ht="13.5">
      <c r="B194">
        <v>43345</v>
      </c>
      <c r="C194">
        <v>478.559993743896</v>
      </c>
      <c r="D194" t="s">
        <v>51</v>
      </c>
      <c r="G194">
        <v>43291</v>
      </c>
      <c r="H194">
        <v>98</v>
      </c>
      <c r="I194" t="s">
        <v>271</v>
      </c>
      <c r="L194">
        <v>42157</v>
      </c>
      <c r="M194">
        <v>88050</v>
      </c>
      <c r="N194" t="s">
        <v>192</v>
      </c>
    </row>
    <row r="195" spans="2:14" ht="13.5">
      <c r="B195">
        <v>43399</v>
      </c>
      <c r="C195">
        <v>504.463013887405</v>
      </c>
      <c r="D195" t="s">
        <v>206</v>
      </c>
      <c r="G195">
        <v>43345</v>
      </c>
      <c r="H195">
        <v>260.72</v>
      </c>
      <c r="I195" t="s">
        <v>51</v>
      </c>
      <c r="L195">
        <v>42211</v>
      </c>
      <c r="M195">
        <v>292637</v>
      </c>
      <c r="N195" t="s">
        <v>202</v>
      </c>
    </row>
    <row r="196" spans="2:14" ht="13.5">
      <c r="B196">
        <v>43669</v>
      </c>
      <c r="C196">
        <v>197.169998168945</v>
      </c>
      <c r="D196" t="s">
        <v>451</v>
      </c>
      <c r="G196">
        <v>43399</v>
      </c>
      <c r="H196">
        <v>351</v>
      </c>
      <c r="I196" t="s">
        <v>206</v>
      </c>
      <c r="L196">
        <v>42265</v>
      </c>
      <c r="M196">
        <v>65086</v>
      </c>
      <c r="N196" t="s">
        <v>291</v>
      </c>
    </row>
    <row r="197" spans="2:14" ht="13.5">
      <c r="B197">
        <v>43723</v>
      </c>
      <c r="C197">
        <v>744.190025143325</v>
      </c>
      <c r="D197" t="s">
        <v>193</v>
      </c>
      <c r="G197">
        <v>43669</v>
      </c>
      <c r="H197">
        <v>797.553</v>
      </c>
      <c r="I197" t="s">
        <v>451</v>
      </c>
      <c r="L197">
        <v>42346</v>
      </c>
      <c r="M197">
        <v>882295</v>
      </c>
      <c r="N197" t="s">
        <v>110</v>
      </c>
    </row>
    <row r="198" spans="2:14" ht="13.5">
      <c r="B198">
        <v>43885</v>
      </c>
      <c r="C198">
        <v>299.639996290207</v>
      </c>
      <c r="D198" t="s">
        <v>144</v>
      </c>
      <c r="G198">
        <v>43723</v>
      </c>
      <c r="H198">
        <v>545.13</v>
      </c>
      <c r="I198" t="s">
        <v>193</v>
      </c>
      <c r="L198">
        <v>42400</v>
      </c>
      <c r="M198">
        <v>95514</v>
      </c>
      <c r="N198" t="s">
        <v>242</v>
      </c>
    </row>
    <row r="199" spans="2:14" ht="13.5">
      <c r="B199">
        <v>43912</v>
      </c>
      <c r="C199">
        <v>7054.75608611107</v>
      </c>
      <c r="D199" t="s">
        <v>478</v>
      </c>
      <c r="G199">
        <v>43885</v>
      </c>
      <c r="H199">
        <v>235.2</v>
      </c>
      <c r="I199" t="s">
        <v>144</v>
      </c>
      <c r="L199">
        <v>42562</v>
      </c>
      <c r="M199">
        <v>66034</v>
      </c>
      <c r="N199" t="s">
        <v>349</v>
      </c>
    </row>
    <row r="200" spans="2:14" ht="13.5">
      <c r="B200">
        <v>44479</v>
      </c>
      <c r="C200">
        <v>861.344986915588</v>
      </c>
      <c r="D200" t="s">
        <v>636</v>
      </c>
      <c r="G200">
        <v>43912</v>
      </c>
      <c r="H200">
        <v>7226.192</v>
      </c>
      <c r="I200" t="s">
        <v>478</v>
      </c>
      <c r="L200">
        <v>42967</v>
      </c>
      <c r="M200">
        <v>53714</v>
      </c>
      <c r="N200" t="s">
        <v>205</v>
      </c>
    </row>
    <row r="201" spans="2:14" ht="13.5">
      <c r="B201">
        <v>44506</v>
      </c>
      <c r="C201">
        <v>356.582014262676</v>
      </c>
      <c r="D201" t="s">
        <v>637</v>
      </c>
      <c r="G201">
        <v>44479</v>
      </c>
      <c r="H201">
        <v>386</v>
      </c>
      <c r="I201" t="s">
        <v>636</v>
      </c>
      <c r="L201">
        <v>43210</v>
      </c>
      <c r="M201">
        <v>102456</v>
      </c>
      <c r="N201" t="s">
        <v>292</v>
      </c>
    </row>
    <row r="202" spans="2:14" ht="13.5">
      <c r="B202">
        <v>44992</v>
      </c>
      <c r="C202">
        <v>672.270976543427</v>
      </c>
      <c r="D202" t="s">
        <v>306</v>
      </c>
      <c r="G202">
        <v>44506</v>
      </c>
      <c r="H202">
        <v>142.927</v>
      </c>
      <c r="I202" t="s">
        <v>637</v>
      </c>
      <c r="L202">
        <v>43291</v>
      </c>
      <c r="M202">
        <v>76113</v>
      </c>
      <c r="N202" t="s">
        <v>271</v>
      </c>
    </row>
    <row r="203" spans="2:14" ht="13.5">
      <c r="B203">
        <v>45235</v>
      </c>
      <c r="C203">
        <v>794.061007201672</v>
      </c>
      <c r="D203" t="s">
        <v>572</v>
      </c>
      <c r="G203">
        <v>44992</v>
      </c>
      <c r="H203">
        <v>316.059</v>
      </c>
      <c r="I203" t="s">
        <v>306</v>
      </c>
      <c r="L203">
        <v>43345</v>
      </c>
      <c r="M203">
        <v>51804</v>
      </c>
      <c r="N203" t="s">
        <v>51</v>
      </c>
    </row>
    <row r="204" spans="2:14" ht="13.5">
      <c r="B204">
        <v>45262</v>
      </c>
      <c r="C204">
        <v>454.049990169704</v>
      </c>
      <c r="D204" t="s">
        <v>226</v>
      </c>
      <c r="G204">
        <v>45235</v>
      </c>
      <c r="H204">
        <v>444.684</v>
      </c>
      <c r="I204" t="s">
        <v>572</v>
      </c>
      <c r="L204">
        <v>43399</v>
      </c>
      <c r="M204">
        <v>72089</v>
      </c>
      <c r="N204" t="s">
        <v>206</v>
      </c>
    </row>
    <row r="205" spans="2:14" ht="13.5">
      <c r="B205">
        <v>45451</v>
      </c>
      <c r="C205">
        <v>930.5110206604</v>
      </c>
      <c r="D205" t="s">
        <v>111</v>
      </c>
      <c r="G205">
        <v>45262</v>
      </c>
      <c r="H205">
        <v>394</v>
      </c>
      <c r="I205" t="s">
        <v>226</v>
      </c>
      <c r="L205">
        <v>43453</v>
      </c>
      <c r="M205">
        <v>54835</v>
      </c>
      <c r="N205" t="s">
        <v>675</v>
      </c>
    </row>
    <row r="206" spans="2:14" ht="13.5">
      <c r="B206">
        <v>45640</v>
      </c>
      <c r="C206">
        <v>2716.76503780484</v>
      </c>
      <c r="D206" t="s">
        <v>293</v>
      </c>
      <c r="G206">
        <v>45451</v>
      </c>
      <c r="H206">
        <v>990.994</v>
      </c>
      <c r="I206" t="s">
        <v>111</v>
      </c>
      <c r="L206">
        <v>43669</v>
      </c>
      <c r="M206">
        <v>117730</v>
      </c>
      <c r="N206" t="s">
        <v>451</v>
      </c>
    </row>
    <row r="207" spans="2:14" ht="13.5">
      <c r="B207">
        <v>45694</v>
      </c>
      <c r="C207">
        <v>271.713999271393</v>
      </c>
      <c r="D207" t="s">
        <v>153</v>
      </c>
      <c r="G207">
        <v>45640</v>
      </c>
      <c r="H207">
        <v>3241.066</v>
      </c>
      <c r="I207" t="s">
        <v>293</v>
      </c>
      <c r="L207">
        <v>43723</v>
      </c>
      <c r="M207">
        <v>187961</v>
      </c>
      <c r="N207" t="s">
        <v>193</v>
      </c>
    </row>
    <row r="208" spans="2:14" ht="13.5">
      <c r="B208">
        <v>45910</v>
      </c>
      <c r="C208">
        <v>411.804008498788</v>
      </c>
      <c r="D208" t="s">
        <v>512</v>
      </c>
      <c r="G208">
        <v>45694</v>
      </c>
      <c r="H208">
        <v>287</v>
      </c>
      <c r="I208" t="s">
        <v>153</v>
      </c>
      <c r="L208">
        <v>43885</v>
      </c>
      <c r="M208">
        <v>65073</v>
      </c>
      <c r="N208" t="s">
        <v>144</v>
      </c>
    </row>
    <row r="209" spans="2:14" ht="13.5">
      <c r="B209">
        <v>45937</v>
      </c>
      <c r="C209">
        <v>524.081996917725</v>
      </c>
      <c r="D209" t="s">
        <v>638</v>
      </c>
      <c r="G209">
        <v>45910</v>
      </c>
      <c r="H209">
        <v>115.781</v>
      </c>
      <c r="I209" t="s">
        <v>512</v>
      </c>
      <c r="L209">
        <v>43912</v>
      </c>
      <c r="M209">
        <v>1361744</v>
      </c>
      <c r="N209" t="s">
        <v>478</v>
      </c>
    </row>
    <row r="210" spans="2:14" ht="13.5">
      <c r="B210">
        <v>46018</v>
      </c>
      <c r="C210">
        <v>386.304992675781</v>
      </c>
      <c r="D210" t="s">
        <v>154</v>
      </c>
      <c r="G210">
        <v>45937</v>
      </c>
      <c r="H210">
        <v>558.147</v>
      </c>
      <c r="I210" t="s">
        <v>638</v>
      </c>
      <c r="L210">
        <v>44479</v>
      </c>
      <c r="M210">
        <v>153851</v>
      </c>
      <c r="N210" t="s">
        <v>636</v>
      </c>
    </row>
    <row r="211" spans="2:14" ht="13.5">
      <c r="B211">
        <v>46045</v>
      </c>
      <c r="C211">
        <v>716.190001145005</v>
      </c>
      <c r="D211" t="s">
        <v>171</v>
      </c>
      <c r="G211">
        <v>46018</v>
      </c>
      <c r="H211">
        <v>378</v>
      </c>
      <c r="I211" t="s">
        <v>154</v>
      </c>
      <c r="L211">
        <v>44506</v>
      </c>
      <c r="M211">
        <v>110942</v>
      </c>
      <c r="N211" t="s">
        <v>637</v>
      </c>
    </row>
    <row r="212" spans="2:14" ht="13.5">
      <c r="B212">
        <v>46126</v>
      </c>
      <c r="C212">
        <v>271.432994902134</v>
      </c>
      <c r="D212" t="s">
        <v>639</v>
      </c>
      <c r="G212">
        <v>46045</v>
      </c>
      <c r="H212">
        <v>348.436</v>
      </c>
      <c r="I212" t="s">
        <v>171</v>
      </c>
      <c r="L212">
        <v>44992</v>
      </c>
      <c r="M212">
        <v>167976</v>
      </c>
      <c r="N212" t="s">
        <v>306</v>
      </c>
    </row>
    <row r="213" spans="2:14" ht="13.5">
      <c r="B213">
        <v>46531</v>
      </c>
      <c r="C213">
        <v>646.079979658127</v>
      </c>
      <c r="D213" t="s">
        <v>172</v>
      </c>
      <c r="G213">
        <v>46126</v>
      </c>
      <c r="H213">
        <v>136</v>
      </c>
      <c r="I213" t="s">
        <v>639</v>
      </c>
      <c r="L213">
        <v>45235</v>
      </c>
      <c r="M213">
        <v>95766</v>
      </c>
      <c r="N213" t="s">
        <v>572</v>
      </c>
    </row>
    <row r="214" spans="2:14" ht="13.5">
      <c r="B214">
        <v>46801</v>
      </c>
      <c r="C214">
        <v>361.828016281128</v>
      </c>
      <c r="D214" t="s">
        <v>579</v>
      </c>
      <c r="G214">
        <v>46531</v>
      </c>
      <c r="H214">
        <v>217.328</v>
      </c>
      <c r="I214" t="s">
        <v>172</v>
      </c>
      <c r="L214">
        <v>45262</v>
      </c>
      <c r="M214">
        <v>53458</v>
      </c>
      <c r="N214" t="s">
        <v>226</v>
      </c>
    </row>
    <row r="215" spans="2:14" ht="13.5">
      <c r="B215">
        <v>46828</v>
      </c>
      <c r="C215">
        <v>1415.42201684415</v>
      </c>
      <c r="D215" t="s">
        <v>112</v>
      </c>
      <c r="G215">
        <v>46801</v>
      </c>
      <c r="H215">
        <v>93.925</v>
      </c>
      <c r="I215" t="s">
        <v>579</v>
      </c>
      <c r="L215">
        <v>45451</v>
      </c>
      <c r="M215">
        <v>186667</v>
      </c>
      <c r="N215" t="s">
        <v>111</v>
      </c>
    </row>
    <row r="216" spans="2:14" ht="13.5">
      <c r="B216">
        <v>47530</v>
      </c>
      <c r="C216">
        <v>1239.39994096756</v>
      </c>
      <c r="D216" t="s">
        <v>272</v>
      </c>
      <c r="G216">
        <v>46828</v>
      </c>
      <c r="H216">
        <v>1507.424</v>
      </c>
      <c r="I216" t="s">
        <v>112</v>
      </c>
      <c r="L216">
        <v>45640</v>
      </c>
      <c r="M216">
        <v>419830</v>
      </c>
      <c r="N216" t="s">
        <v>293</v>
      </c>
    </row>
    <row r="217" spans="2:14" ht="13.5">
      <c r="B217">
        <v>47611</v>
      </c>
      <c r="C217">
        <v>649.869989395142</v>
      </c>
      <c r="D217" t="s">
        <v>406</v>
      </c>
      <c r="G217">
        <v>47530</v>
      </c>
      <c r="H217">
        <v>1158</v>
      </c>
      <c r="I217" t="s">
        <v>272</v>
      </c>
      <c r="L217">
        <v>45694</v>
      </c>
      <c r="M217">
        <v>63739</v>
      </c>
      <c r="N217" t="s">
        <v>153</v>
      </c>
    </row>
    <row r="218" spans="2:14" ht="13.5">
      <c r="B218">
        <v>47719</v>
      </c>
      <c r="C218">
        <v>984.037018120289</v>
      </c>
      <c r="D218" t="s">
        <v>194</v>
      </c>
      <c r="G218">
        <v>47611</v>
      </c>
      <c r="H218">
        <v>544.714</v>
      </c>
      <c r="I218" t="s">
        <v>406</v>
      </c>
      <c r="L218">
        <v>45910</v>
      </c>
      <c r="M218">
        <v>89966</v>
      </c>
      <c r="N218" t="s">
        <v>512</v>
      </c>
    </row>
    <row r="219" spans="2:14" ht="13.5">
      <c r="B219">
        <v>47854</v>
      </c>
      <c r="C219">
        <v>651.06199836731</v>
      </c>
      <c r="D219" t="s">
        <v>307</v>
      </c>
      <c r="G219">
        <v>47719</v>
      </c>
      <c r="H219">
        <v>562.985</v>
      </c>
      <c r="I219" t="s">
        <v>194</v>
      </c>
      <c r="L219">
        <v>45937</v>
      </c>
      <c r="M219">
        <v>50721</v>
      </c>
      <c r="N219" t="s">
        <v>638</v>
      </c>
    </row>
    <row r="220" spans="2:14" ht="13.5">
      <c r="B220">
        <v>47935</v>
      </c>
      <c r="C220">
        <v>744.135029792786</v>
      </c>
      <c r="D220" t="s">
        <v>220</v>
      </c>
      <c r="G220">
        <v>47854</v>
      </c>
      <c r="H220">
        <v>437.683</v>
      </c>
      <c r="I220" t="s">
        <v>307</v>
      </c>
      <c r="L220">
        <v>46018</v>
      </c>
      <c r="M220">
        <v>125738</v>
      </c>
      <c r="N220" t="s">
        <v>154</v>
      </c>
    </row>
    <row r="221" spans="2:14" ht="13.5">
      <c r="B221">
        <v>47962</v>
      </c>
      <c r="C221">
        <v>3368.33892822266</v>
      </c>
      <c r="D221" t="s">
        <v>640</v>
      </c>
      <c r="G221">
        <v>47935</v>
      </c>
      <c r="H221">
        <v>973</v>
      </c>
      <c r="I221" t="s">
        <v>220</v>
      </c>
      <c r="L221">
        <v>46045</v>
      </c>
      <c r="M221">
        <v>178079</v>
      </c>
      <c r="N221" t="s">
        <v>171</v>
      </c>
    </row>
    <row r="222" spans="2:14" ht="13.5">
      <c r="B222">
        <v>48232</v>
      </c>
      <c r="C222">
        <v>307.539003372192</v>
      </c>
      <c r="D222" t="s">
        <v>162</v>
      </c>
      <c r="G222">
        <v>47962</v>
      </c>
      <c r="H222" t="s">
        <v>622</v>
      </c>
      <c r="I222" t="s">
        <v>640</v>
      </c>
      <c r="L222">
        <v>46126</v>
      </c>
      <c r="M222">
        <v>60387</v>
      </c>
      <c r="N222" t="s">
        <v>639</v>
      </c>
    </row>
    <row r="223" spans="2:14" ht="13.5">
      <c r="B223">
        <v>48394</v>
      </c>
      <c r="C223">
        <v>328.210000038147</v>
      </c>
      <c r="D223" t="s">
        <v>258</v>
      </c>
      <c r="G223">
        <v>48232</v>
      </c>
      <c r="H223">
        <v>195.902</v>
      </c>
      <c r="I223" t="s">
        <v>162</v>
      </c>
      <c r="L223">
        <v>46531</v>
      </c>
      <c r="M223">
        <v>132977</v>
      </c>
      <c r="N223" t="s">
        <v>172</v>
      </c>
    </row>
    <row r="224" spans="2:14" ht="13.5">
      <c r="B224">
        <v>48664</v>
      </c>
      <c r="C224">
        <v>278.280003547668</v>
      </c>
      <c r="D224" t="s">
        <v>273</v>
      </c>
      <c r="G224">
        <v>48394</v>
      </c>
      <c r="H224">
        <v>509.75</v>
      </c>
      <c r="I224" t="s">
        <v>258</v>
      </c>
      <c r="L224">
        <v>46801</v>
      </c>
      <c r="M224">
        <v>73416</v>
      </c>
      <c r="N224" t="s">
        <v>579</v>
      </c>
    </row>
    <row r="225" spans="2:14" ht="13.5">
      <c r="B225">
        <v>48799</v>
      </c>
      <c r="C225">
        <v>760.839981202036</v>
      </c>
      <c r="D225" t="s">
        <v>641</v>
      </c>
      <c r="G225">
        <v>48664</v>
      </c>
      <c r="H225">
        <v>175</v>
      </c>
      <c r="I225" t="s">
        <v>273</v>
      </c>
      <c r="L225">
        <v>46828</v>
      </c>
      <c r="M225">
        <v>199487</v>
      </c>
      <c r="N225" t="s">
        <v>112</v>
      </c>
    </row>
    <row r="226" spans="2:14" ht="13.5">
      <c r="B226">
        <v>49096</v>
      </c>
      <c r="C226">
        <v>643.099008083344</v>
      </c>
      <c r="D226" t="s">
        <v>500</v>
      </c>
      <c r="G226">
        <v>48799</v>
      </c>
      <c r="H226">
        <v>810.295</v>
      </c>
      <c r="I226" t="s">
        <v>641</v>
      </c>
      <c r="L226">
        <v>47530</v>
      </c>
      <c r="M226">
        <v>323554</v>
      </c>
      <c r="N226" t="s">
        <v>272</v>
      </c>
    </row>
    <row r="227" spans="2:14" ht="13.5">
      <c r="B227">
        <v>49312</v>
      </c>
      <c r="C227">
        <v>235.707004547119</v>
      </c>
      <c r="D227" t="s">
        <v>454</v>
      </c>
      <c r="G227">
        <v>49096</v>
      </c>
      <c r="H227">
        <v>687.621</v>
      </c>
      <c r="I227" t="s">
        <v>500</v>
      </c>
      <c r="L227">
        <v>47611</v>
      </c>
      <c r="M227">
        <v>263532</v>
      </c>
      <c r="N227" t="s">
        <v>406</v>
      </c>
    </row>
    <row r="228" spans="2:14" ht="13.5">
      <c r="B228">
        <v>49339</v>
      </c>
      <c r="C228">
        <v>359.979993909597</v>
      </c>
      <c r="D228" t="s">
        <v>178</v>
      </c>
      <c r="G228">
        <v>49312</v>
      </c>
      <c r="H228">
        <v>63</v>
      </c>
      <c r="I228" t="s">
        <v>454</v>
      </c>
      <c r="L228">
        <v>47719</v>
      </c>
      <c r="M228">
        <v>300032</v>
      </c>
      <c r="N228" t="s">
        <v>194</v>
      </c>
    </row>
    <row r="229" spans="2:14" ht="13.5">
      <c r="B229">
        <v>49582</v>
      </c>
      <c r="C229">
        <v>765.701004415751</v>
      </c>
      <c r="D229" t="s">
        <v>166</v>
      </c>
      <c r="G229">
        <v>49339</v>
      </c>
      <c r="H229">
        <v>165.823</v>
      </c>
      <c r="I229" t="s">
        <v>178</v>
      </c>
      <c r="L229">
        <v>47854</v>
      </c>
      <c r="M229">
        <v>175586</v>
      </c>
      <c r="N229" t="s">
        <v>307</v>
      </c>
    </row>
    <row r="230" spans="2:14" ht="13.5">
      <c r="B230">
        <v>49852</v>
      </c>
      <c r="C230">
        <v>343.200997173786</v>
      </c>
      <c r="D230" t="s">
        <v>253</v>
      </c>
      <c r="G230">
        <v>49582</v>
      </c>
      <c r="H230">
        <v>585</v>
      </c>
      <c r="I230" t="s">
        <v>166</v>
      </c>
      <c r="L230">
        <v>47935</v>
      </c>
      <c r="M230">
        <v>104186</v>
      </c>
      <c r="N230" t="s">
        <v>220</v>
      </c>
    </row>
    <row r="231" spans="2:14" ht="13.5">
      <c r="B231">
        <v>49933</v>
      </c>
      <c r="C231">
        <v>975.309986114502</v>
      </c>
      <c r="D231" t="s">
        <v>212</v>
      </c>
      <c r="G231">
        <v>49852</v>
      </c>
      <c r="H231">
        <v>464.312</v>
      </c>
      <c r="I231" t="s">
        <v>253</v>
      </c>
      <c r="L231">
        <v>47962</v>
      </c>
      <c r="M231">
        <v>1314357</v>
      </c>
      <c r="N231" t="s">
        <v>640</v>
      </c>
    </row>
    <row r="232" spans="2:14" ht="13.5">
      <c r="B232">
        <v>50392</v>
      </c>
      <c r="C232">
        <v>2039.61003625393</v>
      </c>
      <c r="D232" t="s">
        <v>52</v>
      </c>
      <c r="G232">
        <v>49933</v>
      </c>
      <c r="H232">
        <v>618</v>
      </c>
      <c r="I232" t="s">
        <v>212</v>
      </c>
      <c r="L232">
        <v>48232</v>
      </c>
      <c r="M232">
        <v>79647</v>
      </c>
      <c r="N232" t="s">
        <v>162</v>
      </c>
    </row>
    <row r="233" spans="2:14" ht="13.5">
      <c r="B233">
        <v>50527</v>
      </c>
      <c r="C233">
        <v>213.544998168945</v>
      </c>
      <c r="D233" t="s">
        <v>64</v>
      </c>
      <c r="G233">
        <v>50392</v>
      </c>
      <c r="H233">
        <v>990.455</v>
      </c>
      <c r="I233" t="s">
        <v>52</v>
      </c>
      <c r="L233">
        <v>48394</v>
      </c>
      <c r="M233">
        <v>89556</v>
      </c>
      <c r="N233" t="s">
        <v>258</v>
      </c>
    </row>
    <row r="234" spans="2:14" ht="13.5">
      <c r="B234">
        <v>50851</v>
      </c>
      <c r="C234">
        <v>201.351997375488</v>
      </c>
      <c r="D234" t="s">
        <v>65</v>
      </c>
      <c r="G234">
        <v>50527</v>
      </c>
      <c r="H234">
        <v>160.956</v>
      </c>
      <c r="I234" t="s">
        <v>64</v>
      </c>
      <c r="L234">
        <v>48664</v>
      </c>
      <c r="M234">
        <v>63681</v>
      </c>
      <c r="N234" t="s">
        <v>273</v>
      </c>
    </row>
    <row r="235" spans="2:14" ht="13.5">
      <c r="B235">
        <v>50959</v>
      </c>
      <c r="C235">
        <v>881.851013183594</v>
      </c>
      <c r="D235" t="s">
        <v>324</v>
      </c>
      <c r="G235">
        <v>50851</v>
      </c>
      <c r="H235">
        <v>189.475</v>
      </c>
      <c r="I235" t="s">
        <v>65</v>
      </c>
      <c r="L235">
        <v>48799</v>
      </c>
      <c r="M235">
        <v>97497</v>
      </c>
      <c r="N235" t="s">
        <v>641</v>
      </c>
    </row>
    <row r="236" spans="2:14" ht="13.5">
      <c r="B236">
        <v>51040</v>
      </c>
      <c r="C236">
        <v>87.8200035095215</v>
      </c>
      <c r="D236" t="s">
        <v>66</v>
      </c>
      <c r="G236">
        <v>50959</v>
      </c>
      <c r="H236">
        <v>819.292</v>
      </c>
      <c r="I236" t="s">
        <v>324</v>
      </c>
      <c r="L236">
        <v>48826</v>
      </c>
      <c r="M236">
        <v>55285</v>
      </c>
      <c r="N236" t="s">
        <v>207</v>
      </c>
    </row>
    <row r="237" spans="2:14" ht="13.5">
      <c r="B237">
        <v>51175</v>
      </c>
      <c r="C237">
        <v>250.711002707481</v>
      </c>
      <c r="D237" t="s">
        <v>101</v>
      </c>
      <c r="G237">
        <v>51040</v>
      </c>
      <c r="H237">
        <v>70.904</v>
      </c>
      <c r="I237" t="s">
        <v>66</v>
      </c>
      <c r="L237">
        <v>49096</v>
      </c>
      <c r="M237">
        <v>112943</v>
      </c>
      <c r="N237" t="s">
        <v>500</v>
      </c>
    </row>
    <row r="238" spans="2:14" ht="13.5">
      <c r="B238">
        <v>51256</v>
      </c>
      <c r="C238">
        <v>516.562985897064</v>
      </c>
      <c r="D238" t="s">
        <v>308</v>
      </c>
      <c r="G238">
        <v>51175</v>
      </c>
      <c r="H238">
        <v>121</v>
      </c>
      <c r="I238" t="s">
        <v>101</v>
      </c>
      <c r="L238">
        <v>49312</v>
      </c>
      <c r="M238">
        <v>50317</v>
      </c>
      <c r="N238" t="s">
        <v>454</v>
      </c>
    </row>
    <row r="239" spans="2:14" ht="13.5">
      <c r="B239">
        <v>51283</v>
      </c>
      <c r="C239">
        <v>219.419997215271</v>
      </c>
      <c r="D239" t="s">
        <v>555</v>
      </c>
      <c r="G239">
        <v>51256</v>
      </c>
      <c r="H239">
        <v>227.717</v>
      </c>
      <c r="I239" t="s">
        <v>308</v>
      </c>
      <c r="L239">
        <v>49339</v>
      </c>
      <c r="M239">
        <v>50567</v>
      </c>
      <c r="N239" t="s">
        <v>178</v>
      </c>
    </row>
    <row r="240" spans="2:14" ht="13.5">
      <c r="B240">
        <v>51364</v>
      </c>
      <c r="C240">
        <v>1036.40197074413</v>
      </c>
      <c r="D240" t="s">
        <v>545</v>
      </c>
      <c r="G240">
        <v>51283</v>
      </c>
      <c r="H240">
        <v>146.318</v>
      </c>
      <c r="I240" t="s">
        <v>555</v>
      </c>
      <c r="L240">
        <v>49582</v>
      </c>
      <c r="M240">
        <v>250994</v>
      </c>
      <c r="N240" t="s">
        <v>166</v>
      </c>
    </row>
    <row r="241" spans="2:14" ht="13.5">
      <c r="B241">
        <v>51445</v>
      </c>
      <c r="C241">
        <v>16379.9088039994</v>
      </c>
      <c r="D241" t="s">
        <v>642</v>
      </c>
      <c r="G241">
        <v>51364</v>
      </c>
      <c r="H241">
        <v>923.595</v>
      </c>
      <c r="I241" t="s">
        <v>545</v>
      </c>
      <c r="L241">
        <v>49852</v>
      </c>
      <c r="M241">
        <v>74071</v>
      </c>
      <c r="N241" t="s">
        <v>253</v>
      </c>
    </row>
    <row r="242" spans="2:14" ht="13.5">
      <c r="B242">
        <v>51715</v>
      </c>
      <c r="C242">
        <v>3555.33311542869</v>
      </c>
      <c r="D242" t="s">
        <v>643</v>
      </c>
      <c r="G242">
        <v>51445</v>
      </c>
      <c r="H242" t="s">
        <v>622</v>
      </c>
      <c r="I242" t="s">
        <v>642</v>
      </c>
      <c r="L242">
        <v>49933</v>
      </c>
      <c r="M242">
        <v>226582</v>
      </c>
      <c r="N242" t="s">
        <v>212</v>
      </c>
    </row>
    <row r="243" spans="2:14" ht="13.5">
      <c r="B243">
        <v>51877</v>
      </c>
      <c r="C243">
        <v>942.559995174408</v>
      </c>
      <c r="D243" t="s">
        <v>309</v>
      </c>
      <c r="G243">
        <v>51715</v>
      </c>
      <c r="H243">
        <v>2942</v>
      </c>
      <c r="I243" t="s">
        <v>643</v>
      </c>
      <c r="L243">
        <v>50392</v>
      </c>
      <c r="M243">
        <v>360331</v>
      </c>
      <c r="N243" t="s">
        <v>52</v>
      </c>
    </row>
    <row r="244" spans="2:14" ht="13.5">
      <c r="B244">
        <v>52201</v>
      </c>
      <c r="C244">
        <v>509.730002880096</v>
      </c>
      <c r="D244" t="s">
        <v>331</v>
      </c>
      <c r="G244">
        <v>51877</v>
      </c>
      <c r="H244">
        <v>287.743</v>
      </c>
      <c r="I244" t="s">
        <v>309</v>
      </c>
      <c r="L244">
        <v>50527</v>
      </c>
      <c r="M244">
        <v>75202</v>
      </c>
      <c r="N244" t="s">
        <v>64</v>
      </c>
    </row>
    <row r="245" spans="2:14" ht="13.5">
      <c r="B245">
        <v>52390</v>
      </c>
      <c r="C245">
        <v>2593.53103554249</v>
      </c>
      <c r="D245" t="s">
        <v>310</v>
      </c>
      <c r="G245">
        <v>52201</v>
      </c>
      <c r="H245">
        <v>267.932</v>
      </c>
      <c r="I245" t="s">
        <v>331</v>
      </c>
      <c r="L245">
        <v>50851</v>
      </c>
      <c r="M245">
        <v>83735</v>
      </c>
      <c r="N245" t="s">
        <v>65</v>
      </c>
    </row>
    <row r="246" spans="2:14" ht="13.5">
      <c r="B246">
        <v>52687</v>
      </c>
      <c r="C246">
        <v>198.6130027771</v>
      </c>
      <c r="D246" t="s">
        <v>311</v>
      </c>
      <c r="G246">
        <v>52390</v>
      </c>
      <c r="H246">
        <v>1220.199</v>
      </c>
      <c r="I246" t="s">
        <v>310</v>
      </c>
      <c r="L246">
        <v>50959</v>
      </c>
      <c r="M246">
        <v>76187</v>
      </c>
      <c r="N246" t="s">
        <v>324</v>
      </c>
    </row>
    <row r="247" spans="2:14" ht="13.5">
      <c r="B247">
        <v>52822</v>
      </c>
      <c r="C247">
        <v>678.480007767677</v>
      </c>
      <c r="D247" t="s">
        <v>130</v>
      </c>
      <c r="G247">
        <v>52687</v>
      </c>
      <c r="H247">
        <v>40.099</v>
      </c>
      <c r="I247" t="s">
        <v>311</v>
      </c>
      <c r="L247">
        <v>51040</v>
      </c>
      <c r="M247">
        <v>55667</v>
      </c>
      <c r="N247" t="s">
        <v>66</v>
      </c>
    </row>
    <row r="248" spans="2:14" ht="13.5">
      <c r="B248">
        <v>52984</v>
      </c>
      <c r="C248">
        <v>81.0100021362305</v>
      </c>
      <c r="D248" t="s">
        <v>67</v>
      </c>
      <c r="G248">
        <v>52822</v>
      </c>
      <c r="H248">
        <v>1035.626</v>
      </c>
      <c r="I248" t="s">
        <v>130</v>
      </c>
      <c r="L248">
        <v>51175</v>
      </c>
      <c r="M248">
        <v>72929</v>
      </c>
      <c r="N248" t="s">
        <v>101</v>
      </c>
    </row>
    <row r="249" spans="2:14" ht="13.5">
      <c r="B249">
        <v>53200</v>
      </c>
      <c r="C249">
        <v>1283.19003295898</v>
      </c>
      <c r="D249" t="s">
        <v>350</v>
      </c>
      <c r="G249">
        <v>52984</v>
      </c>
      <c r="H249">
        <v>68.453</v>
      </c>
      <c r="I249" t="s">
        <v>67</v>
      </c>
      <c r="L249">
        <v>51256</v>
      </c>
      <c r="M249">
        <v>78070</v>
      </c>
      <c r="N249" t="s">
        <v>308</v>
      </c>
    </row>
    <row r="250" spans="2:14" ht="13.5">
      <c r="B250">
        <v>53740</v>
      </c>
      <c r="C250">
        <v>623.707992658019</v>
      </c>
      <c r="D250" t="s">
        <v>214</v>
      </c>
      <c r="G250">
        <v>53200</v>
      </c>
      <c r="H250">
        <v>350.482</v>
      </c>
      <c r="I250" t="s">
        <v>350</v>
      </c>
      <c r="L250">
        <v>51283</v>
      </c>
      <c r="M250">
        <v>60443</v>
      </c>
      <c r="N250" t="s">
        <v>555</v>
      </c>
    </row>
    <row r="251" spans="2:14" ht="13.5">
      <c r="B251">
        <v>53794</v>
      </c>
      <c r="C251">
        <v>365.240005493164</v>
      </c>
      <c r="D251" t="s">
        <v>487</v>
      </c>
      <c r="G251">
        <v>53740</v>
      </c>
      <c r="H251">
        <v>349.417</v>
      </c>
      <c r="I251" t="s">
        <v>214</v>
      </c>
      <c r="L251">
        <v>51364</v>
      </c>
      <c r="M251">
        <v>193586</v>
      </c>
      <c r="N251" t="s">
        <v>545</v>
      </c>
    </row>
    <row r="252" spans="2:14" ht="13.5">
      <c r="B252">
        <v>54091</v>
      </c>
      <c r="C252">
        <v>345.63000180386</v>
      </c>
      <c r="D252" t="s">
        <v>254</v>
      </c>
      <c r="G252">
        <v>53794</v>
      </c>
      <c r="H252">
        <v>117.913</v>
      </c>
      <c r="I252" t="s">
        <v>487</v>
      </c>
      <c r="L252">
        <v>51445</v>
      </c>
      <c r="M252">
        <v>11789487</v>
      </c>
      <c r="N252" t="s">
        <v>642</v>
      </c>
    </row>
    <row r="253" spans="2:14" ht="13.5">
      <c r="B253">
        <v>54145</v>
      </c>
      <c r="C253">
        <v>86.3099975585938</v>
      </c>
      <c r="D253" t="s">
        <v>68</v>
      </c>
      <c r="G253">
        <v>54091</v>
      </c>
      <c r="H253">
        <v>124.62</v>
      </c>
      <c r="I253" t="s">
        <v>254</v>
      </c>
      <c r="L253">
        <v>51715</v>
      </c>
      <c r="M253">
        <v>863582</v>
      </c>
      <c r="N253" t="s">
        <v>643</v>
      </c>
    </row>
    <row r="254" spans="2:14" ht="13.5">
      <c r="B254">
        <v>55603</v>
      </c>
      <c r="C254">
        <v>184.690000832081</v>
      </c>
      <c r="D254" t="s">
        <v>568</v>
      </c>
      <c r="G254">
        <v>54145</v>
      </c>
      <c r="H254">
        <v>73.337</v>
      </c>
      <c r="I254" t="s">
        <v>68</v>
      </c>
      <c r="L254">
        <v>51877</v>
      </c>
      <c r="M254">
        <v>202225</v>
      </c>
      <c r="N254" t="s">
        <v>309</v>
      </c>
    </row>
    <row r="255" spans="2:14" ht="13.5">
      <c r="B255">
        <v>55981</v>
      </c>
      <c r="C255">
        <v>527.56999540329</v>
      </c>
      <c r="D255" t="s">
        <v>265</v>
      </c>
      <c r="G255">
        <v>55603</v>
      </c>
      <c r="H255">
        <v>140.749</v>
      </c>
      <c r="I255" t="s">
        <v>568</v>
      </c>
      <c r="L255">
        <v>52201</v>
      </c>
      <c r="M255">
        <v>98714</v>
      </c>
      <c r="N255" t="s">
        <v>331</v>
      </c>
    </row>
    <row r="256" spans="2:14" ht="13.5">
      <c r="B256">
        <v>56116</v>
      </c>
      <c r="C256">
        <v>3377.53195139021</v>
      </c>
      <c r="D256" t="s">
        <v>397</v>
      </c>
      <c r="G256">
        <v>55981</v>
      </c>
      <c r="H256">
        <v>298.605</v>
      </c>
      <c r="I256" t="s">
        <v>265</v>
      </c>
      <c r="L256">
        <v>52390</v>
      </c>
      <c r="M256">
        <v>523144</v>
      </c>
      <c r="N256" t="s">
        <v>310</v>
      </c>
    </row>
    <row r="257" spans="2:14" ht="13.5">
      <c r="B257">
        <v>56251</v>
      </c>
      <c r="C257">
        <v>325.949989318848</v>
      </c>
      <c r="D257" t="s">
        <v>69</v>
      </c>
      <c r="G257">
        <v>56116</v>
      </c>
      <c r="H257">
        <v>3690.853</v>
      </c>
      <c r="I257" t="s">
        <v>397</v>
      </c>
      <c r="L257">
        <v>52687</v>
      </c>
      <c r="M257">
        <v>54525</v>
      </c>
      <c r="N257" t="s">
        <v>311</v>
      </c>
    </row>
    <row r="258" spans="2:14" ht="13.5">
      <c r="B258">
        <v>56602</v>
      </c>
      <c r="C258">
        <v>12185.9169330746</v>
      </c>
      <c r="D258" t="s">
        <v>113</v>
      </c>
      <c r="G258">
        <v>56251</v>
      </c>
      <c r="H258">
        <v>249.36</v>
      </c>
      <c r="I258" t="s">
        <v>69</v>
      </c>
      <c r="L258">
        <v>52822</v>
      </c>
      <c r="M258">
        <v>135170</v>
      </c>
      <c r="N258" t="s">
        <v>130</v>
      </c>
    </row>
    <row r="259" spans="2:14" ht="13.5">
      <c r="B259">
        <v>56656</v>
      </c>
      <c r="C259">
        <v>321.302992105484</v>
      </c>
      <c r="D259" t="s">
        <v>644</v>
      </c>
      <c r="G259">
        <v>56602</v>
      </c>
      <c r="H259" t="s">
        <v>622</v>
      </c>
      <c r="I259" t="s">
        <v>113</v>
      </c>
      <c r="L259">
        <v>52984</v>
      </c>
      <c r="M259">
        <v>58027</v>
      </c>
      <c r="N259" t="s">
        <v>67</v>
      </c>
    </row>
    <row r="260" spans="2:14" ht="13.5">
      <c r="B260">
        <v>56926</v>
      </c>
      <c r="C260">
        <v>382.879994630814</v>
      </c>
      <c r="D260" t="s">
        <v>255</v>
      </c>
      <c r="G260">
        <v>56656</v>
      </c>
      <c r="H260">
        <v>355.208</v>
      </c>
      <c r="I260" t="s">
        <v>644</v>
      </c>
      <c r="L260">
        <v>53200</v>
      </c>
      <c r="M260">
        <v>329533</v>
      </c>
      <c r="N260" t="s">
        <v>350</v>
      </c>
    </row>
    <row r="261" spans="2:14" ht="13.5">
      <c r="B261">
        <v>57007</v>
      </c>
      <c r="C261">
        <v>556.838012695313</v>
      </c>
      <c r="D261" t="s">
        <v>312</v>
      </c>
      <c r="G261">
        <v>56926</v>
      </c>
      <c r="H261">
        <v>730</v>
      </c>
      <c r="I261" t="s">
        <v>255</v>
      </c>
      <c r="L261">
        <v>53740</v>
      </c>
      <c r="M261">
        <v>143549</v>
      </c>
      <c r="N261" t="s">
        <v>214</v>
      </c>
    </row>
    <row r="262" spans="2:14" ht="13.5">
      <c r="B262">
        <v>57466</v>
      </c>
      <c r="C262">
        <v>4284.26898757741</v>
      </c>
      <c r="D262" t="s">
        <v>351</v>
      </c>
      <c r="G262">
        <v>57007</v>
      </c>
      <c r="H262">
        <v>164.5</v>
      </c>
      <c r="I262" t="s">
        <v>312</v>
      </c>
      <c r="L262">
        <v>53794</v>
      </c>
      <c r="M262">
        <v>62866</v>
      </c>
      <c r="N262" t="s">
        <v>487</v>
      </c>
    </row>
    <row r="263" spans="2:14" ht="13.5">
      <c r="B263">
        <v>57628</v>
      </c>
      <c r="C263">
        <v>8981.85306239873</v>
      </c>
      <c r="D263" t="s">
        <v>645</v>
      </c>
      <c r="G263">
        <v>57466</v>
      </c>
      <c r="H263">
        <v>1675.953</v>
      </c>
      <c r="I263" t="s">
        <v>351</v>
      </c>
      <c r="L263">
        <v>54091</v>
      </c>
      <c r="M263">
        <v>79698</v>
      </c>
      <c r="N263" t="s">
        <v>254</v>
      </c>
    </row>
    <row r="264" spans="2:14" ht="13.5">
      <c r="B264">
        <v>57709</v>
      </c>
      <c r="C264">
        <v>1154.26694869995</v>
      </c>
      <c r="D264" t="s">
        <v>646</v>
      </c>
      <c r="G264">
        <v>57628</v>
      </c>
      <c r="H264">
        <v>8101.225</v>
      </c>
      <c r="I264" t="s">
        <v>645</v>
      </c>
      <c r="L264">
        <v>54145</v>
      </c>
      <c r="M264">
        <v>51176</v>
      </c>
      <c r="N264" t="s">
        <v>68</v>
      </c>
    </row>
    <row r="265" spans="2:14" ht="13.5">
      <c r="B265">
        <v>57736</v>
      </c>
      <c r="C265">
        <v>357.467010498047</v>
      </c>
      <c r="D265" t="s">
        <v>211</v>
      </c>
      <c r="G265">
        <v>57709</v>
      </c>
      <c r="H265">
        <v>1059.255</v>
      </c>
      <c r="I265" t="s">
        <v>646</v>
      </c>
      <c r="L265">
        <v>55333</v>
      </c>
      <c r="M265">
        <v>114372</v>
      </c>
      <c r="N265" t="s">
        <v>338</v>
      </c>
    </row>
    <row r="266" spans="2:14" ht="13.5">
      <c r="B266">
        <v>57925</v>
      </c>
      <c r="C266">
        <v>1647.93004608154</v>
      </c>
      <c r="D266" t="s">
        <v>43</v>
      </c>
      <c r="G266">
        <v>57736</v>
      </c>
      <c r="H266">
        <v>320.005</v>
      </c>
      <c r="I266" t="s">
        <v>211</v>
      </c>
      <c r="L266">
        <v>55603</v>
      </c>
      <c r="M266">
        <v>77831</v>
      </c>
      <c r="N266" t="s">
        <v>568</v>
      </c>
    </row>
    <row r="267" spans="2:14" ht="13.5">
      <c r="B267">
        <v>58006</v>
      </c>
      <c r="C267">
        <v>797.18999505043</v>
      </c>
      <c r="D267" t="s">
        <v>70</v>
      </c>
      <c r="G267">
        <v>57925</v>
      </c>
      <c r="H267">
        <v>2267</v>
      </c>
      <c r="I267" t="s">
        <v>43</v>
      </c>
      <c r="L267">
        <v>55738</v>
      </c>
      <c r="M267">
        <v>119350</v>
      </c>
      <c r="N267" t="s">
        <v>676</v>
      </c>
    </row>
    <row r="268" spans="2:14" ht="13.5">
      <c r="B268">
        <v>58168</v>
      </c>
      <c r="C268">
        <v>451.909992218018</v>
      </c>
      <c r="D268" t="s">
        <v>647</v>
      </c>
      <c r="G268">
        <v>58006</v>
      </c>
      <c r="H268">
        <v>641.296</v>
      </c>
      <c r="I268" t="s">
        <v>70</v>
      </c>
      <c r="L268">
        <v>55981</v>
      </c>
      <c r="M268">
        <v>128780</v>
      </c>
      <c r="N268" t="s">
        <v>265</v>
      </c>
    </row>
    <row r="269" spans="2:14" ht="13.5">
      <c r="B269">
        <v>58330</v>
      </c>
      <c r="C269">
        <v>541.169982910156</v>
      </c>
      <c r="D269" t="s">
        <v>173</v>
      </c>
      <c r="G269">
        <v>58168</v>
      </c>
      <c r="H269">
        <v>140</v>
      </c>
      <c r="I269" t="s">
        <v>647</v>
      </c>
      <c r="L269">
        <v>56116</v>
      </c>
      <c r="M269">
        <v>972091</v>
      </c>
      <c r="N269" t="s">
        <v>397</v>
      </c>
    </row>
    <row r="270" spans="2:14" ht="13.5">
      <c r="B270">
        <v>58357</v>
      </c>
      <c r="C270">
        <v>181.705001831055</v>
      </c>
      <c r="D270" t="s">
        <v>195</v>
      </c>
      <c r="G270">
        <v>58330</v>
      </c>
      <c r="H270">
        <v>203.966</v>
      </c>
      <c r="I270" t="s">
        <v>173</v>
      </c>
      <c r="L270">
        <v>56251</v>
      </c>
      <c r="M270">
        <v>110483</v>
      </c>
      <c r="N270" t="s">
        <v>69</v>
      </c>
    </row>
    <row r="271" spans="2:14" ht="13.5">
      <c r="B271">
        <v>58600</v>
      </c>
      <c r="C271">
        <v>1322.47998428345</v>
      </c>
      <c r="D271" t="s">
        <v>44</v>
      </c>
      <c r="G271">
        <v>58357</v>
      </c>
      <c r="H271">
        <v>420.647</v>
      </c>
      <c r="I271" t="s">
        <v>195</v>
      </c>
      <c r="L271">
        <v>56602</v>
      </c>
      <c r="M271">
        <v>4919036</v>
      </c>
      <c r="N271" t="s">
        <v>113</v>
      </c>
    </row>
    <row r="272" spans="2:14" ht="13.5">
      <c r="B272">
        <v>59275</v>
      </c>
      <c r="C272">
        <v>189.220004275441</v>
      </c>
      <c r="D272" t="s">
        <v>344</v>
      </c>
      <c r="G272">
        <v>58600</v>
      </c>
      <c r="H272">
        <v>1694</v>
      </c>
      <c r="I272" t="s">
        <v>44</v>
      </c>
      <c r="L272">
        <v>56656</v>
      </c>
      <c r="M272">
        <v>66199</v>
      </c>
      <c r="N272" t="s">
        <v>644</v>
      </c>
    </row>
    <row r="273" spans="2:14" ht="13.5">
      <c r="B273">
        <v>59410</v>
      </c>
      <c r="C273">
        <v>356.82799243927</v>
      </c>
      <c r="D273" t="s">
        <v>294</v>
      </c>
      <c r="G273">
        <v>59275</v>
      </c>
      <c r="H273">
        <v>58</v>
      </c>
      <c r="I273" t="s">
        <v>344</v>
      </c>
      <c r="L273">
        <v>56899</v>
      </c>
      <c r="M273">
        <v>50071</v>
      </c>
      <c r="N273" t="s">
        <v>227</v>
      </c>
    </row>
    <row r="274" spans="2:14" ht="13.5">
      <c r="B274">
        <v>60490</v>
      </c>
      <c r="C274">
        <v>194.799991607666</v>
      </c>
      <c r="D274" t="s">
        <v>339</v>
      </c>
      <c r="G274">
        <v>59410</v>
      </c>
      <c r="H274">
        <v>233.881</v>
      </c>
      <c r="I274" t="s">
        <v>294</v>
      </c>
      <c r="L274">
        <v>56926</v>
      </c>
      <c r="M274">
        <v>94355</v>
      </c>
      <c r="N274" t="s">
        <v>255</v>
      </c>
    </row>
    <row r="275" spans="2:14" ht="13.5">
      <c r="B275">
        <v>60625</v>
      </c>
      <c r="C275">
        <v>401.229994416237</v>
      </c>
      <c r="D275" t="s">
        <v>155</v>
      </c>
      <c r="G275">
        <v>60490</v>
      </c>
      <c r="H275">
        <v>156</v>
      </c>
      <c r="I275" t="s">
        <v>339</v>
      </c>
      <c r="L275">
        <v>57007</v>
      </c>
      <c r="M275">
        <v>99221</v>
      </c>
      <c r="N275" t="s">
        <v>312</v>
      </c>
    </row>
    <row r="276" spans="2:14" ht="13.5">
      <c r="B276">
        <v>60841</v>
      </c>
      <c r="C276">
        <v>658.902984619141</v>
      </c>
      <c r="D276" t="s">
        <v>196</v>
      </c>
      <c r="G276">
        <v>60625</v>
      </c>
      <c r="H276">
        <v>426</v>
      </c>
      <c r="I276" t="s">
        <v>155</v>
      </c>
      <c r="L276">
        <v>57466</v>
      </c>
      <c r="M276">
        <v>1308913</v>
      </c>
      <c r="N276" t="s">
        <v>351</v>
      </c>
    </row>
    <row r="277" spans="2:14" ht="13.5">
      <c r="B277">
        <v>60895</v>
      </c>
      <c r="C277">
        <v>476.490006446838</v>
      </c>
      <c r="D277" t="s">
        <v>648</v>
      </c>
      <c r="G277">
        <v>60841</v>
      </c>
      <c r="H277">
        <v>442.249</v>
      </c>
      <c r="I277" t="s">
        <v>196</v>
      </c>
      <c r="L277">
        <v>57628</v>
      </c>
      <c r="M277">
        <v>2388593</v>
      </c>
      <c r="N277" t="s">
        <v>677</v>
      </c>
    </row>
    <row r="278" spans="2:14" ht="13.5">
      <c r="B278">
        <v>60976</v>
      </c>
      <c r="C278">
        <v>463.373009681702</v>
      </c>
      <c r="D278" t="s">
        <v>138</v>
      </c>
      <c r="G278">
        <v>60895</v>
      </c>
      <c r="H278">
        <v>325.161</v>
      </c>
      <c r="I278" t="s">
        <v>648</v>
      </c>
      <c r="L278">
        <v>57628</v>
      </c>
      <c r="M278">
        <v>2650890</v>
      </c>
      <c r="N278" t="s">
        <v>645</v>
      </c>
    </row>
    <row r="279" spans="2:14" ht="13.5">
      <c r="B279">
        <v>61057</v>
      </c>
      <c r="C279">
        <v>181.469996452332</v>
      </c>
      <c r="D279" t="s">
        <v>71</v>
      </c>
      <c r="G279">
        <v>60976</v>
      </c>
      <c r="H279">
        <v>204</v>
      </c>
      <c r="I279" t="s">
        <v>138</v>
      </c>
      <c r="L279">
        <v>57709</v>
      </c>
      <c r="M279">
        <v>533015</v>
      </c>
      <c r="N279" t="s">
        <v>646</v>
      </c>
    </row>
    <row r="280" spans="2:14" ht="13.5">
      <c r="B280">
        <v>61165</v>
      </c>
      <c r="C280">
        <v>963.475002348423</v>
      </c>
      <c r="D280" t="s">
        <v>501</v>
      </c>
      <c r="G280">
        <v>61057</v>
      </c>
      <c r="H280">
        <v>140.617</v>
      </c>
      <c r="I280" t="s">
        <v>71</v>
      </c>
      <c r="L280">
        <v>57736</v>
      </c>
      <c r="M280">
        <v>69491</v>
      </c>
      <c r="N280" t="s">
        <v>211</v>
      </c>
    </row>
    <row r="281" spans="2:14" ht="13.5">
      <c r="B281">
        <v>61273</v>
      </c>
      <c r="C281">
        <v>4349.44006559951</v>
      </c>
      <c r="D281" t="s">
        <v>296</v>
      </c>
      <c r="G281">
        <v>61165</v>
      </c>
      <c r="H281">
        <v>562.492</v>
      </c>
      <c r="I281" t="s">
        <v>501</v>
      </c>
      <c r="L281">
        <v>57925</v>
      </c>
      <c r="M281">
        <v>317605</v>
      </c>
      <c r="N281" t="s">
        <v>43</v>
      </c>
    </row>
    <row r="282" spans="2:14" ht="13.5">
      <c r="B282">
        <v>61705</v>
      </c>
      <c r="C282">
        <v>289.791997045279</v>
      </c>
      <c r="D282" t="s">
        <v>256</v>
      </c>
      <c r="G282">
        <v>61273</v>
      </c>
      <c r="H282">
        <v>6108.429</v>
      </c>
      <c r="I282" t="s">
        <v>296</v>
      </c>
      <c r="L282">
        <v>58006</v>
      </c>
      <c r="M282">
        <v>310945</v>
      </c>
      <c r="N282" t="s">
        <v>70</v>
      </c>
    </row>
    <row r="283" spans="2:14" ht="13.5">
      <c r="B283">
        <v>61786</v>
      </c>
      <c r="C283">
        <v>517.115007087588</v>
      </c>
      <c r="D283" t="s">
        <v>183</v>
      </c>
      <c r="G283">
        <v>61705</v>
      </c>
      <c r="H283">
        <v>376.244</v>
      </c>
      <c r="I283" t="s">
        <v>256</v>
      </c>
      <c r="L283">
        <v>58168</v>
      </c>
      <c r="M283">
        <v>56508</v>
      </c>
      <c r="N283" t="s">
        <v>647</v>
      </c>
    </row>
    <row r="284" spans="2:14" ht="13.5">
      <c r="B284">
        <v>62407</v>
      </c>
      <c r="C284">
        <v>1708.05494493991</v>
      </c>
      <c r="D284" t="s">
        <v>104</v>
      </c>
      <c r="G284">
        <v>61786</v>
      </c>
      <c r="H284">
        <v>553.287</v>
      </c>
      <c r="I284" t="s">
        <v>183</v>
      </c>
      <c r="L284">
        <v>58330</v>
      </c>
      <c r="M284">
        <v>113818</v>
      </c>
      <c r="N284" t="s">
        <v>173</v>
      </c>
    </row>
    <row r="285" spans="2:14" ht="13.5">
      <c r="B285">
        <v>62677</v>
      </c>
      <c r="C285">
        <v>2571.05996888876</v>
      </c>
      <c r="D285" t="s">
        <v>174</v>
      </c>
      <c r="G285">
        <v>62407</v>
      </c>
      <c r="H285">
        <v>841.017</v>
      </c>
      <c r="I285" t="s">
        <v>104</v>
      </c>
      <c r="L285">
        <v>58357</v>
      </c>
      <c r="M285">
        <v>53153</v>
      </c>
      <c r="N285" t="s">
        <v>195</v>
      </c>
    </row>
    <row r="286" spans="2:14" ht="13.5">
      <c r="B286">
        <v>63217</v>
      </c>
      <c r="C286">
        <v>31683.5900473744</v>
      </c>
      <c r="D286" t="s">
        <v>422</v>
      </c>
      <c r="G286">
        <v>62677</v>
      </c>
      <c r="H286">
        <v>1101.797</v>
      </c>
      <c r="I286" t="s">
        <v>174</v>
      </c>
      <c r="L286">
        <v>58600</v>
      </c>
      <c r="M286">
        <v>196892</v>
      </c>
      <c r="N286" t="s">
        <v>44</v>
      </c>
    </row>
    <row r="287" spans="2:14" ht="13.5">
      <c r="B287">
        <v>63838</v>
      </c>
      <c r="C287">
        <v>1851.47195625305</v>
      </c>
      <c r="D287" t="s">
        <v>649</v>
      </c>
      <c r="G287">
        <v>63217</v>
      </c>
      <c r="H287">
        <v>1.056</v>
      </c>
      <c r="I287" t="s">
        <v>422</v>
      </c>
      <c r="L287">
        <v>59275</v>
      </c>
      <c r="M287">
        <v>55997</v>
      </c>
      <c r="N287" t="s">
        <v>344</v>
      </c>
    </row>
    <row r="288" spans="2:14" ht="13.5">
      <c r="B288">
        <v>64135</v>
      </c>
      <c r="C288">
        <v>861.509998112917</v>
      </c>
      <c r="D288" t="s">
        <v>650</v>
      </c>
      <c r="G288">
        <v>63838</v>
      </c>
      <c r="H288">
        <v>1971.818</v>
      </c>
      <c r="I288" t="s">
        <v>649</v>
      </c>
      <c r="L288">
        <v>59410</v>
      </c>
      <c r="M288">
        <v>54368</v>
      </c>
      <c r="N288" t="s">
        <v>294</v>
      </c>
    </row>
    <row r="289" spans="2:14" ht="13.5">
      <c r="B289">
        <v>64567</v>
      </c>
      <c r="C289">
        <v>1147.16400146484</v>
      </c>
      <c r="D289" t="s">
        <v>114</v>
      </c>
      <c r="G289">
        <v>64135</v>
      </c>
      <c r="H289">
        <v>355.91</v>
      </c>
      <c r="I289" t="s">
        <v>650</v>
      </c>
      <c r="L289">
        <v>60490</v>
      </c>
      <c r="M289">
        <v>51174</v>
      </c>
      <c r="N289" t="s">
        <v>339</v>
      </c>
    </row>
    <row r="290" spans="2:14" ht="13.5">
      <c r="B290">
        <v>64864</v>
      </c>
      <c r="C290">
        <v>757.678005218506</v>
      </c>
      <c r="D290" t="s">
        <v>313</v>
      </c>
      <c r="G290">
        <v>64567</v>
      </c>
      <c r="H290">
        <v>1221.73</v>
      </c>
      <c r="I290" t="s">
        <v>114</v>
      </c>
      <c r="L290">
        <v>60625</v>
      </c>
      <c r="M290">
        <v>90673</v>
      </c>
      <c r="N290" t="s">
        <v>155</v>
      </c>
    </row>
    <row r="291" spans="2:14" ht="13.5">
      <c r="B291">
        <v>64945</v>
      </c>
      <c r="C291">
        <v>1812.91395317018</v>
      </c>
      <c r="D291" t="s">
        <v>582</v>
      </c>
      <c r="G291">
        <v>64864</v>
      </c>
      <c r="H291">
        <v>206.241</v>
      </c>
      <c r="I291" t="s">
        <v>313</v>
      </c>
      <c r="L291">
        <v>60733</v>
      </c>
      <c r="M291">
        <v>135855</v>
      </c>
      <c r="N291" t="s">
        <v>295</v>
      </c>
    </row>
    <row r="292" spans="2:14" ht="13.5">
      <c r="B292">
        <v>65080</v>
      </c>
      <c r="C292">
        <v>3604.95995864272</v>
      </c>
      <c r="D292" t="s">
        <v>260</v>
      </c>
      <c r="G292">
        <v>64945</v>
      </c>
      <c r="H292">
        <v>2257.175</v>
      </c>
      <c r="I292" t="s">
        <v>582</v>
      </c>
      <c r="L292">
        <v>60841</v>
      </c>
      <c r="M292">
        <v>154729</v>
      </c>
      <c r="N292" t="s">
        <v>196</v>
      </c>
    </row>
    <row r="293" spans="2:14" ht="13.5">
      <c r="B293">
        <v>65242</v>
      </c>
      <c r="C293">
        <v>541.803984642029</v>
      </c>
      <c r="D293" t="s">
        <v>591</v>
      </c>
      <c r="G293">
        <v>65080</v>
      </c>
      <c r="H293">
        <v>6507.926</v>
      </c>
      <c r="I293" t="s">
        <v>260</v>
      </c>
      <c r="L293">
        <v>60895</v>
      </c>
      <c r="M293">
        <v>122984</v>
      </c>
      <c r="N293" t="s">
        <v>648</v>
      </c>
    </row>
    <row r="294" spans="2:14" ht="13.5">
      <c r="B294">
        <v>65269</v>
      </c>
      <c r="C294">
        <v>2135.37496900558</v>
      </c>
      <c r="D294" t="s">
        <v>475</v>
      </c>
      <c r="G294">
        <v>65242</v>
      </c>
      <c r="H294">
        <v>454</v>
      </c>
      <c r="I294" t="s">
        <v>591</v>
      </c>
      <c r="L294">
        <v>60976</v>
      </c>
      <c r="M294">
        <v>95909</v>
      </c>
      <c r="N294" t="s">
        <v>138</v>
      </c>
    </row>
    <row r="295" spans="2:14" ht="13.5">
      <c r="B295">
        <v>65863</v>
      </c>
      <c r="C295">
        <v>4234.63405227661</v>
      </c>
      <c r="D295" t="s">
        <v>115</v>
      </c>
      <c r="G295">
        <v>65269</v>
      </c>
      <c r="H295">
        <v>1697</v>
      </c>
      <c r="I295" t="s">
        <v>475</v>
      </c>
      <c r="L295">
        <v>61057</v>
      </c>
      <c r="M295">
        <v>79867</v>
      </c>
      <c r="N295" t="s">
        <v>71</v>
      </c>
    </row>
    <row r="296" spans="2:14" ht="13.5">
      <c r="B296">
        <v>66160</v>
      </c>
      <c r="C296">
        <v>243.270010380074</v>
      </c>
      <c r="D296" t="s">
        <v>352</v>
      </c>
      <c r="G296">
        <v>65863</v>
      </c>
      <c r="H296">
        <v>7669.006</v>
      </c>
      <c r="I296" t="s">
        <v>115</v>
      </c>
      <c r="L296">
        <v>61165</v>
      </c>
      <c r="M296">
        <v>197155</v>
      </c>
      <c r="N296" t="s">
        <v>501</v>
      </c>
    </row>
    <row r="297" spans="2:14" ht="13.5">
      <c r="B297">
        <v>66484</v>
      </c>
      <c r="C297">
        <v>302.054991520941</v>
      </c>
      <c r="D297" t="s">
        <v>167</v>
      </c>
      <c r="G297">
        <v>66160</v>
      </c>
      <c r="H297">
        <v>77.346</v>
      </c>
      <c r="I297" t="s">
        <v>352</v>
      </c>
      <c r="L297">
        <v>61273</v>
      </c>
      <c r="M297">
        <v>749935</v>
      </c>
      <c r="N297" t="s">
        <v>296</v>
      </c>
    </row>
    <row r="298" spans="2:14" ht="13.5">
      <c r="B298">
        <v>66673</v>
      </c>
      <c r="C298">
        <v>895.963980436325</v>
      </c>
      <c r="D298" t="s">
        <v>72</v>
      </c>
      <c r="G298">
        <v>66484</v>
      </c>
      <c r="H298">
        <v>182</v>
      </c>
      <c r="I298" t="s">
        <v>167</v>
      </c>
      <c r="L298">
        <v>61705</v>
      </c>
      <c r="M298">
        <v>70001</v>
      </c>
      <c r="N298" t="s">
        <v>256</v>
      </c>
    </row>
    <row r="299" spans="2:14" ht="13.5">
      <c r="B299">
        <v>67105</v>
      </c>
      <c r="C299">
        <v>2102.56900146417</v>
      </c>
      <c r="D299" t="s">
        <v>438</v>
      </c>
      <c r="G299">
        <v>66673</v>
      </c>
      <c r="H299">
        <v>716.029</v>
      </c>
      <c r="I299" t="s">
        <v>72</v>
      </c>
      <c r="L299">
        <v>61786</v>
      </c>
      <c r="M299">
        <v>146730</v>
      </c>
      <c r="N299" t="s">
        <v>183</v>
      </c>
    </row>
    <row r="300" spans="2:14" ht="13.5">
      <c r="B300">
        <v>67294</v>
      </c>
      <c r="C300">
        <v>1112.70902913809</v>
      </c>
      <c r="D300" t="s">
        <v>116</v>
      </c>
      <c r="G300">
        <v>67105</v>
      </c>
      <c r="H300">
        <v>3826.639</v>
      </c>
      <c r="I300" t="s">
        <v>438</v>
      </c>
      <c r="L300">
        <v>62407</v>
      </c>
      <c r="M300">
        <v>531314</v>
      </c>
      <c r="N300" t="s">
        <v>104</v>
      </c>
    </row>
    <row r="301" spans="2:14" ht="13.5">
      <c r="B301">
        <v>67672</v>
      </c>
      <c r="C301">
        <v>336.53099822998</v>
      </c>
      <c r="D301" t="s">
        <v>546</v>
      </c>
      <c r="G301">
        <v>67294</v>
      </c>
      <c r="H301">
        <v>1181.273</v>
      </c>
      <c r="I301" t="s">
        <v>116</v>
      </c>
      <c r="L301">
        <v>62677</v>
      </c>
      <c r="M301">
        <v>1009283</v>
      </c>
      <c r="N301" t="s">
        <v>174</v>
      </c>
    </row>
    <row r="302" spans="2:14" ht="13.5">
      <c r="B302">
        <v>67807</v>
      </c>
      <c r="C302">
        <v>316.869003772736</v>
      </c>
      <c r="D302" t="s">
        <v>203</v>
      </c>
      <c r="G302">
        <v>67672</v>
      </c>
      <c r="H302">
        <v>133.396</v>
      </c>
      <c r="I302" t="s">
        <v>546</v>
      </c>
      <c r="L302">
        <v>63217</v>
      </c>
      <c r="M302">
        <v>17799861</v>
      </c>
      <c r="N302" t="s">
        <v>422</v>
      </c>
    </row>
    <row r="303" spans="2:14" ht="13.5">
      <c r="B303">
        <v>68482</v>
      </c>
      <c r="C303">
        <v>2367.29796361923</v>
      </c>
      <c r="D303" t="s">
        <v>383</v>
      </c>
      <c r="G303">
        <v>67807</v>
      </c>
      <c r="H303">
        <v>644.535</v>
      </c>
      <c r="I303" t="s">
        <v>203</v>
      </c>
      <c r="L303">
        <v>63433</v>
      </c>
      <c r="M303">
        <v>86478</v>
      </c>
      <c r="N303" t="s">
        <v>259</v>
      </c>
    </row>
    <row r="304" spans="2:14" ht="13.5">
      <c r="B304">
        <v>68509</v>
      </c>
      <c r="C304">
        <v>963.729985505342</v>
      </c>
      <c r="D304" t="s">
        <v>145</v>
      </c>
      <c r="G304">
        <v>68482</v>
      </c>
      <c r="H304">
        <v>4136.431</v>
      </c>
      <c r="I304" t="s">
        <v>383</v>
      </c>
      <c r="L304">
        <v>63838</v>
      </c>
      <c r="M304">
        <v>122421</v>
      </c>
      <c r="N304" t="s">
        <v>649</v>
      </c>
    </row>
    <row r="305" spans="2:14" ht="13.5">
      <c r="B305">
        <v>68887</v>
      </c>
      <c r="C305">
        <v>108.279998779297</v>
      </c>
      <c r="D305" t="s">
        <v>73</v>
      </c>
      <c r="G305">
        <v>68509</v>
      </c>
      <c r="H305">
        <v>756.819</v>
      </c>
      <c r="I305" t="s">
        <v>145</v>
      </c>
      <c r="L305">
        <v>64135</v>
      </c>
      <c r="M305">
        <v>173160</v>
      </c>
      <c r="N305" t="s">
        <v>650</v>
      </c>
    </row>
    <row r="306" spans="2:14" ht="13.5">
      <c r="B306">
        <v>69076</v>
      </c>
      <c r="C306">
        <v>14548.7150862962</v>
      </c>
      <c r="D306" t="s">
        <v>427</v>
      </c>
      <c r="G306">
        <v>68887</v>
      </c>
      <c r="H306">
        <v>91.497</v>
      </c>
      <c r="I306" t="s">
        <v>73</v>
      </c>
      <c r="L306">
        <v>64567</v>
      </c>
      <c r="M306">
        <v>106542</v>
      </c>
      <c r="N306" t="s">
        <v>114</v>
      </c>
    </row>
    <row r="307" spans="2:14" ht="13.5">
      <c r="B307">
        <v>69184</v>
      </c>
      <c r="C307">
        <v>10090.3164186478</v>
      </c>
      <c r="D307" t="s">
        <v>389</v>
      </c>
      <c r="G307">
        <v>69076</v>
      </c>
      <c r="H307">
        <v>11424.674</v>
      </c>
      <c r="I307" t="s">
        <v>427</v>
      </c>
      <c r="L307">
        <v>64864</v>
      </c>
      <c r="M307">
        <v>111395</v>
      </c>
      <c r="N307" t="s">
        <v>313</v>
      </c>
    </row>
    <row r="308" spans="2:14" ht="13.5">
      <c r="B308">
        <v>69454</v>
      </c>
      <c r="C308">
        <v>565.869985580444</v>
      </c>
      <c r="D308" t="s">
        <v>53</v>
      </c>
      <c r="G308">
        <v>69184</v>
      </c>
      <c r="H308">
        <v>9372.206</v>
      </c>
      <c r="I308" t="s">
        <v>389</v>
      </c>
      <c r="L308">
        <v>64945</v>
      </c>
      <c r="M308">
        <v>417933</v>
      </c>
      <c r="N308" t="s">
        <v>582</v>
      </c>
    </row>
    <row r="309" spans="2:14" ht="13.5">
      <c r="B309">
        <v>69697</v>
      </c>
      <c r="C309">
        <v>6831.90004907548</v>
      </c>
      <c r="D309" t="s">
        <v>274</v>
      </c>
      <c r="G309">
        <v>69454</v>
      </c>
      <c r="H309">
        <v>323.199</v>
      </c>
      <c r="I309" t="s">
        <v>53</v>
      </c>
      <c r="L309">
        <v>65080</v>
      </c>
      <c r="M309">
        <v>747003</v>
      </c>
      <c r="N309" t="s">
        <v>260</v>
      </c>
    </row>
    <row r="310" spans="2:14" ht="13.5">
      <c r="B310">
        <v>69778</v>
      </c>
      <c r="C310">
        <v>258.739002168179</v>
      </c>
      <c r="D310" t="s">
        <v>184</v>
      </c>
      <c r="G310">
        <v>69697</v>
      </c>
      <c r="H310">
        <v>5540</v>
      </c>
      <c r="I310" t="s">
        <v>274</v>
      </c>
      <c r="L310">
        <v>65242</v>
      </c>
      <c r="M310">
        <v>143826</v>
      </c>
      <c r="N310" t="s">
        <v>591</v>
      </c>
    </row>
    <row r="311" spans="2:14" ht="13.5">
      <c r="B311">
        <v>70426</v>
      </c>
      <c r="C311">
        <v>247.375</v>
      </c>
      <c r="D311" t="s">
        <v>139</v>
      </c>
      <c r="G311">
        <v>69778</v>
      </c>
      <c r="H311">
        <v>276.591</v>
      </c>
      <c r="I311" t="s">
        <v>184</v>
      </c>
      <c r="L311">
        <v>65269</v>
      </c>
      <c r="M311">
        <v>626623</v>
      </c>
      <c r="N311" t="s">
        <v>475</v>
      </c>
    </row>
    <row r="312" spans="2:14" ht="13.5">
      <c r="B312">
        <v>71074</v>
      </c>
      <c r="C312">
        <v>137.039993286133</v>
      </c>
      <c r="D312" t="s">
        <v>74</v>
      </c>
      <c r="G312">
        <v>70426</v>
      </c>
      <c r="H312">
        <v>306</v>
      </c>
      <c r="I312" t="s">
        <v>139</v>
      </c>
      <c r="L312">
        <v>65863</v>
      </c>
      <c r="M312">
        <v>1157431</v>
      </c>
      <c r="N312" t="s">
        <v>115</v>
      </c>
    </row>
    <row r="313" spans="2:14" ht="13.5">
      <c r="B313">
        <v>71155</v>
      </c>
      <c r="C313">
        <v>346.650000572205</v>
      </c>
      <c r="D313" t="s">
        <v>197</v>
      </c>
      <c r="G313">
        <v>71074</v>
      </c>
      <c r="H313">
        <v>115.799</v>
      </c>
      <c r="I313" t="s">
        <v>74</v>
      </c>
      <c r="L313">
        <v>66160</v>
      </c>
      <c r="M313">
        <v>71070</v>
      </c>
      <c r="N313" t="s">
        <v>352</v>
      </c>
    </row>
    <row r="314" spans="2:14" ht="13.5">
      <c r="B314">
        <v>71263</v>
      </c>
      <c r="C314">
        <v>726.7499910146</v>
      </c>
      <c r="D314" t="s">
        <v>179</v>
      </c>
      <c r="G314">
        <v>71155</v>
      </c>
      <c r="H314">
        <v>229.354</v>
      </c>
      <c r="I314" t="s">
        <v>197</v>
      </c>
      <c r="L314">
        <v>66484</v>
      </c>
      <c r="M314">
        <v>67665</v>
      </c>
      <c r="N314" t="s">
        <v>167</v>
      </c>
    </row>
    <row r="315" spans="2:14" ht="13.5">
      <c r="B315">
        <v>71317</v>
      </c>
      <c r="C315">
        <v>5174.39992354065</v>
      </c>
      <c r="D315" t="s">
        <v>556</v>
      </c>
      <c r="G315">
        <v>71263</v>
      </c>
      <c r="H315">
        <v>424.887</v>
      </c>
      <c r="I315" t="s">
        <v>179</v>
      </c>
      <c r="L315">
        <v>66673</v>
      </c>
      <c r="M315">
        <v>337591</v>
      </c>
      <c r="N315" t="s">
        <v>72</v>
      </c>
    </row>
    <row r="316" spans="2:14" ht="13.5">
      <c r="B316">
        <v>71479</v>
      </c>
      <c r="C316">
        <v>1363.72102200985</v>
      </c>
      <c r="D316" t="s">
        <v>117</v>
      </c>
      <c r="G316">
        <v>71317</v>
      </c>
      <c r="H316">
        <v>3627.218</v>
      </c>
      <c r="I316" t="s">
        <v>556</v>
      </c>
      <c r="L316">
        <v>67105</v>
      </c>
      <c r="M316">
        <v>393289</v>
      </c>
      <c r="N316" t="s">
        <v>438</v>
      </c>
    </row>
    <row r="317" spans="2:14" ht="13.5">
      <c r="B317">
        <v>71506</v>
      </c>
      <c r="C317">
        <v>280.661003984511</v>
      </c>
      <c r="D317" t="s">
        <v>490</v>
      </c>
      <c r="G317">
        <v>71479</v>
      </c>
      <c r="H317">
        <v>2480.281</v>
      </c>
      <c r="I317" t="s">
        <v>117</v>
      </c>
      <c r="L317">
        <v>67294</v>
      </c>
      <c r="M317">
        <v>132419</v>
      </c>
      <c r="N317" t="s">
        <v>116</v>
      </c>
    </row>
    <row r="318" spans="2:14" ht="13.5">
      <c r="B318">
        <v>71749</v>
      </c>
      <c r="C318">
        <v>358.779995679855</v>
      </c>
      <c r="D318" t="s">
        <v>275</v>
      </c>
      <c r="G318">
        <v>71506</v>
      </c>
      <c r="H318">
        <v>151.496</v>
      </c>
      <c r="I318" t="s">
        <v>490</v>
      </c>
      <c r="L318">
        <v>67672</v>
      </c>
      <c r="M318">
        <v>85605</v>
      </c>
      <c r="N318" t="s">
        <v>546</v>
      </c>
    </row>
    <row r="319" spans="2:14" ht="13.5">
      <c r="B319">
        <v>71803</v>
      </c>
      <c r="C319">
        <v>2240.2200160604</v>
      </c>
      <c r="D319" t="s">
        <v>651</v>
      </c>
      <c r="G319">
        <v>71749</v>
      </c>
      <c r="H319">
        <v>203</v>
      </c>
      <c r="I319" t="s">
        <v>275</v>
      </c>
      <c r="L319">
        <v>67807</v>
      </c>
      <c r="M319">
        <v>54190</v>
      </c>
      <c r="N319" t="s">
        <v>203</v>
      </c>
    </row>
    <row r="320" spans="2:14" ht="13.5">
      <c r="B320">
        <v>72046</v>
      </c>
      <c r="C320">
        <v>699.615999698639</v>
      </c>
      <c r="D320" t="s">
        <v>652</v>
      </c>
      <c r="G320">
        <v>71803</v>
      </c>
      <c r="H320">
        <v>1125</v>
      </c>
      <c r="I320" t="s">
        <v>651</v>
      </c>
      <c r="L320">
        <v>68482</v>
      </c>
      <c r="M320">
        <v>323783</v>
      </c>
      <c r="N320" t="s">
        <v>383</v>
      </c>
    </row>
    <row r="321" spans="2:14" ht="13.5">
      <c r="B321">
        <v>72505</v>
      </c>
      <c r="C321">
        <v>4623.93298862129</v>
      </c>
      <c r="D321" t="s">
        <v>502</v>
      </c>
      <c r="G321">
        <v>72046</v>
      </c>
      <c r="H321">
        <v>1032.949</v>
      </c>
      <c r="I321" t="s">
        <v>652</v>
      </c>
      <c r="L321">
        <v>68509</v>
      </c>
      <c r="M321">
        <v>247172</v>
      </c>
      <c r="N321" t="s">
        <v>145</v>
      </c>
    </row>
    <row r="322" spans="2:14" ht="13.5">
      <c r="B322">
        <v>72559</v>
      </c>
      <c r="C322">
        <v>1878.04703354836</v>
      </c>
      <c r="D322" t="s">
        <v>583</v>
      </c>
      <c r="G322">
        <v>72505</v>
      </c>
      <c r="H322">
        <v>1932.34</v>
      </c>
      <c r="I322" t="s">
        <v>502</v>
      </c>
      <c r="L322">
        <v>68887</v>
      </c>
      <c r="M322">
        <v>59958</v>
      </c>
      <c r="N322" t="s">
        <v>73</v>
      </c>
    </row>
    <row r="323" spans="2:14" ht="13.5">
      <c r="B323">
        <v>72613</v>
      </c>
      <c r="C323">
        <v>840.3740234375</v>
      </c>
      <c r="D323" t="s">
        <v>102</v>
      </c>
      <c r="G323">
        <v>72559</v>
      </c>
      <c r="H323">
        <v>1981.85</v>
      </c>
      <c r="I323" t="s">
        <v>583</v>
      </c>
      <c r="L323">
        <v>69076</v>
      </c>
      <c r="M323">
        <v>5149079</v>
      </c>
      <c r="N323" t="s">
        <v>427</v>
      </c>
    </row>
    <row r="324" spans="2:14" ht="13.5">
      <c r="B324">
        <v>73153</v>
      </c>
      <c r="C324">
        <v>399.996999502182</v>
      </c>
      <c r="D324" t="s">
        <v>353</v>
      </c>
      <c r="G324">
        <v>72613</v>
      </c>
      <c r="H324">
        <v>274</v>
      </c>
      <c r="I324" t="s">
        <v>102</v>
      </c>
      <c r="L324">
        <v>69184</v>
      </c>
      <c r="M324">
        <v>2907049</v>
      </c>
      <c r="N324" t="s">
        <v>389</v>
      </c>
    </row>
    <row r="325" spans="2:14" ht="13.5">
      <c r="B325">
        <v>73180</v>
      </c>
      <c r="C325">
        <v>419.978015184402</v>
      </c>
      <c r="D325" t="s">
        <v>653</v>
      </c>
      <c r="G325">
        <v>73153</v>
      </c>
      <c r="H325">
        <v>130.834</v>
      </c>
      <c r="I325" t="s">
        <v>353</v>
      </c>
      <c r="L325">
        <v>69454</v>
      </c>
      <c r="M325">
        <v>58584</v>
      </c>
      <c r="N325" t="s">
        <v>53</v>
      </c>
    </row>
    <row r="326" spans="2:14" ht="13.5">
      <c r="B326">
        <v>73261</v>
      </c>
      <c r="C326">
        <v>3443.06507730484</v>
      </c>
      <c r="D326" t="s">
        <v>243</v>
      </c>
      <c r="G326">
        <v>73180</v>
      </c>
      <c r="H326">
        <v>256</v>
      </c>
      <c r="I326" t="s">
        <v>653</v>
      </c>
      <c r="L326">
        <v>69697</v>
      </c>
      <c r="M326">
        <v>1753136</v>
      </c>
      <c r="N326" t="s">
        <v>274</v>
      </c>
    </row>
    <row r="327" spans="2:14" ht="13.5">
      <c r="B327">
        <v>73396</v>
      </c>
      <c r="C327">
        <v>426.047986537218</v>
      </c>
      <c r="D327" t="s">
        <v>288</v>
      </c>
      <c r="G327">
        <v>73261</v>
      </c>
      <c r="H327">
        <v>6090.594</v>
      </c>
      <c r="I327" t="s">
        <v>243</v>
      </c>
      <c r="L327">
        <v>69778</v>
      </c>
      <c r="M327">
        <v>52772</v>
      </c>
      <c r="N327" t="s">
        <v>184</v>
      </c>
    </row>
    <row r="328" spans="2:14" ht="13.5">
      <c r="B328">
        <v>73693</v>
      </c>
      <c r="C328">
        <v>861.599992752075</v>
      </c>
      <c r="D328" t="s">
        <v>276</v>
      </c>
      <c r="G328">
        <v>73396</v>
      </c>
      <c r="H328">
        <v>164.852</v>
      </c>
      <c r="I328" t="s">
        <v>288</v>
      </c>
      <c r="L328">
        <v>70426</v>
      </c>
      <c r="M328">
        <v>62498</v>
      </c>
      <c r="N328" t="s">
        <v>139</v>
      </c>
    </row>
    <row r="329" spans="2:14" ht="13.5">
      <c r="B329">
        <v>73774</v>
      </c>
      <c r="C329">
        <v>423.710003137589</v>
      </c>
      <c r="D329" t="s">
        <v>75</v>
      </c>
      <c r="G329">
        <v>73693</v>
      </c>
      <c r="H329">
        <v>517</v>
      </c>
      <c r="I329" t="s">
        <v>276</v>
      </c>
      <c r="L329">
        <v>70642</v>
      </c>
      <c r="M329">
        <v>195037</v>
      </c>
      <c r="N329" t="s">
        <v>361</v>
      </c>
    </row>
    <row r="330" spans="2:14" ht="13.5">
      <c r="B330">
        <v>74179</v>
      </c>
      <c r="C330">
        <v>754.280029296875</v>
      </c>
      <c r="D330" t="s">
        <v>654</v>
      </c>
      <c r="G330">
        <v>73774</v>
      </c>
      <c r="H330">
        <v>353.082</v>
      </c>
      <c r="I330" t="s">
        <v>75</v>
      </c>
      <c r="L330">
        <v>70993</v>
      </c>
      <c r="M330">
        <v>114656</v>
      </c>
      <c r="N330" t="s">
        <v>314</v>
      </c>
    </row>
    <row r="331" spans="2:14" ht="13.5">
      <c r="B331">
        <v>74746</v>
      </c>
      <c r="C331">
        <v>3664.24296927452</v>
      </c>
      <c r="D331" t="s">
        <v>332</v>
      </c>
      <c r="G331">
        <v>74179</v>
      </c>
      <c r="H331">
        <v>480.102</v>
      </c>
      <c r="I331" t="s">
        <v>654</v>
      </c>
      <c r="L331">
        <v>71074</v>
      </c>
      <c r="M331">
        <v>60261</v>
      </c>
      <c r="N331" t="s">
        <v>74</v>
      </c>
    </row>
    <row r="332" spans="2:14" ht="13.5">
      <c r="B332">
        <v>75340</v>
      </c>
      <c r="C332">
        <v>3308.90605849028</v>
      </c>
      <c r="D332" t="s">
        <v>411</v>
      </c>
      <c r="G332">
        <v>74746</v>
      </c>
      <c r="H332">
        <v>3166.915</v>
      </c>
      <c r="I332" t="s">
        <v>332</v>
      </c>
      <c r="L332">
        <v>71155</v>
      </c>
      <c r="M332">
        <v>86486</v>
      </c>
      <c r="N332" t="s">
        <v>197</v>
      </c>
    </row>
    <row r="333" spans="2:14" ht="13.5">
      <c r="B333">
        <v>75421</v>
      </c>
      <c r="C333">
        <v>878.079010087997</v>
      </c>
      <c r="D333" t="s">
        <v>333</v>
      </c>
      <c r="G333">
        <v>75340</v>
      </c>
      <c r="H333">
        <v>2585.996</v>
      </c>
      <c r="I333" t="s">
        <v>411</v>
      </c>
      <c r="L333">
        <v>71263</v>
      </c>
      <c r="M333">
        <v>188080</v>
      </c>
      <c r="N333" t="s">
        <v>179</v>
      </c>
    </row>
    <row r="334" spans="2:14" ht="13.5">
      <c r="B334">
        <v>75637</v>
      </c>
      <c r="C334">
        <v>420.429013729095</v>
      </c>
      <c r="D334" t="s">
        <v>199</v>
      </c>
      <c r="G334">
        <v>75421</v>
      </c>
      <c r="H334">
        <v>678.886</v>
      </c>
      <c r="I334" t="s">
        <v>333</v>
      </c>
      <c r="L334">
        <v>71317</v>
      </c>
      <c r="M334">
        <v>1583138</v>
      </c>
      <c r="N334" t="s">
        <v>556</v>
      </c>
    </row>
    <row r="335" spans="2:14" ht="13.5">
      <c r="B335">
        <v>75664</v>
      </c>
      <c r="C335">
        <v>2305.88003331423</v>
      </c>
      <c r="D335" t="s">
        <v>228</v>
      </c>
      <c r="G335">
        <v>75637</v>
      </c>
      <c r="H335">
        <v>347.334</v>
      </c>
      <c r="I335" t="s">
        <v>199</v>
      </c>
      <c r="L335">
        <v>71479</v>
      </c>
      <c r="M335">
        <v>270774</v>
      </c>
      <c r="N335" t="s">
        <v>117</v>
      </c>
    </row>
    <row r="336" spans="2:14" ht="13.5">
      <c r="B336">
        <v>75718</v>
      </c>
      <c r="C336">
        <v>1261.47003418207</v>
      </c>
      <c r="D336" t="s">
        <v>146</v>
      </c>
      <c r="G336">
        <v>75664</v>
      </c>
      <c r="H336">
        <v>2305</v>
      </c>
      <c r="I336" t="s">
        <v>228</v>
      </c>
      <c r="L336">
        <v>71506</v>
      </c>
      <c r="M336">
        <v>50912</v>
      </c>
      <c r="N336" t="s">
        <v>490</v>
      </c>
    </row>
    <row r="337" spans="2:14" ht="13.5">
      <c r="B337">
        <v>75745</v>
      </c>
      <c r="C337">
        <v>269.550004959106</v>
      </c>
      <c r="D337" t="s">
        <v>285</v>
      </c>
      <c r="G337">
        <v>75718</v>
      </c>
      <c r="H337">
        <v>947.37</v>
      </c>
      <c r="I337" t="s">
        <v>146</v>
      </c>
      <c r="L337">
        <v>71749</v>
      </c>
      <c r="M337">
        <v>73597</v>
      </c>
      <c r="N337" t="s">
        <v>275</v>
      </c>
    </row>
    <row r="338" spans="2:14" ht="13.5">
      <c r="B338">
        <v>75988</v>
      </c>
      <c r="C338">
        <v>316.003995895386</v>
      </c>
      <c r="D338" t="s">
        <v>244</v>
      </c>
      <c r="G338">
        <v>75745</v>
      </c>
      <c r="H338">
        <v>117.201</v>
      </c>
      <c r="I338" t="s">
        <v>285</v>
      </c>
      <c r="L338">
        <v>71803</v>
      </c>
      <c r="M338">
        <v>351982</v>
      </c>
      <c r="N338" t="s">
        <v>651</v>
      </c>
    </row>
    <row r="339" spans="2:14" ht="13.5">
      <c r="B339">
        <v>76204</v>
      </c>
      <c r="C339">
        <v>399.300006717443</v>
      </c>
      <c r="D339" t="s">
        <v>131</v>
      </c>
      <c r="G339">
        <v>75988</v>
      </c>
      <c r="H339">
        <v>104.291</v>
      </c>
      <c r="I339" t="s">
        <v>244</v>
      </c>
      <c r="L339">
        <v>72046</v>
      </c>
      <c r="M339">
        <v>61909</v>
      </c>
      <c r="N339" t="s">
        <v>652</v>
      </c>
    </row>
    <row r="340" spans="2:14" ht="13.5">
      <c r="B340">
        <v>76474</v>
      </c>
      <c r="C340">
        <v>187.219994902611</v>
      </c>
      <c r="D340" t="s">
        <v>465</v>
      </c>
      <c r="G340">
        <v>76204</v>
      </c>
      <c r="H340">
        <v>589.851</v>
      </c>
      <c r="I340" t="s">
        <v>131</v>
      </c>
      <c r="L340">
        <v>72505</v>
      </c>
      <c r="M340">
        <v>1174548</v>
      </c>
      <c r="N340" t="s">
        <v>502</v>
      </c>
    </row>
    <row r="341" spans="2:14" ht="13.5">
      <c r="B341">
        <v>77068</v>
      </c>
      <c r="C341">
        <v>3713.18594637513</v>
      </c>
      <c r="D341" t="s">
        <v>76</v>
      </c>
      <c r="G341">
        <v>76474</v>
      </c>
      <c r="H341">
        <v>29.156</v>
      </c>
      <c r="I341" t="s">
        <v>465</v>
      </c>
      <c r="L341">
        <v>72559</v>
      </c>
      <c r="M341">
        <v>303680</v>
      </c>
      <c r="N341" t="s">
        <v>583</v>
      </c>
    </row>
    <row r="342" spans="2:14" ht="13.5">
      <c r="B342">
        <v>77149</v>
      </c>
      <c r="C342">
        <v>558.214994132519</v>
      </c>
      <c r="D342" t="s">
        <v>198</v>
      </c>
      <c r="G342">
        <v>77068</v>
      </c>
      <c r="H342">
        <v>2905.759</v>
      </c>
      <c r="I342" t="s">
        <v>76</v>
      </c>
      <c r="L342">
        <v>72613</v>
      </c>
      <c r="M342">
        <v>123351</v>
      </c>
      <c r="N342" t="s">
        <v>102</v>
      </c>
    </row>
    <row r="343" spans="2:14" ht="13.5">
      <c r="B343">
        <v>77230</v>
      </c>
      <c r="C343">
        <v>367.416984558105</v>
      </c>
      <c r="D343" t="s">
        <v>118</v>
      </c>
      <c r="G343">
        <v>77149</v>
      </c>
      <c r="H343">
        <v>442.781</v>
      </c>
      <c r="I343" t="s">
        <v>198</v>
      </c>
      <c r="L343">
        <v>73153</v>
      </c>
      <c r="M343">
        <v>129545</v>
      </c>
      <c r="N343" t="s">
        <v>353</v>
      </c>
    </row>
    <row r="344" spans="2:14" ht="13.5">
      <c r="B344">
        <v>77257</v>
      </c>
      <c r="C344">
        <v>376.682992994785</v>
      </c>
      <c r="D344" t="s">
        <v>655</v>
      </c>
      <c r="G344">
        <v>77230</v>
      </c>
      <c r="H344">
        <v>391.299</v>
      </c>
      <c r="I344" t="s">
        <v>118</v>
      </c>
      <c r="L344">
        <v>73180</v>
      </c>
      <c r="M344">
        <v>64504</v>
      </c>
      <c r="N344" t="s">
        <v>653</v>
      </c>
    </row>
    <row r="345" spans="2:14" ht="13.5">
      <c r="B345">
        <v>77338</v>
      </c>
      <c r="C345">
        <v>458.096984565258</v>
      </c>
      <c r="D345" t="s">
        <v>200</v>
      </c>
      <c r="G345">
        <v>77257</v>
      </c>
      <c r="H345">
        <v>155</v>
      </c>
      <c r="I345" t="s">
        <v>655</v>
      </c>
      <c r="L345">
        <v>73261</v>
      </c>
      <c r="M345">
        <v>541527</v>
      </c>
      <c r="N345" t="s">
        <v>243</v>
      </c>
    </row>
    <row r="346" spans="2:14" ht="13.5">
      <c r="B346">
        <v>77446</v>
      </c>
      <c r="C346">
        <v>468.135009765625</v>
      </c>
      <c r="D346" t="s">
        <v>325</v>
      </c>
      <c r="G346">
        <v>77338</v>
      </c>
      <c r="H346">
        <v>328.923</v>
      </c>
      <c r="I346" t="s">
        <v>200</v>
      </c>
      <c r="L346">
        <v>73396</v>
      </c>
      <c r="M346">
        <v>66780</v>
      </c>
      <c r="N346" t="s">
        <v>288</v>
      </c>
    </row>
    <row r="347" spans="2:14" ht="13.5">
      <c r="B347">
        <v>77743</v>
      </c>
      <c r="C347">
        <v>423.679009877145</v>
      </c>
      <c r="D347" t="s">
        <v>480</v>
      </c>
      <c r="G347">
        <v>77446</v>
      </c>
      <c r="H347">
        <v>739.377</v>
      </c>
      <c r="I347" t="s">
        <v>325</v>
      </c>
      <c r="L347">
        <v>73693</v>
      </c>
      <c r="M347">
        <v>240264</v>
      </c>
      <c r="N347" t="s">
        <v>276</v>
      </c>
    </row>
    <row r="348" spans="2:14" ht="13.5">
      <c r="B348">
        <v>77770</v>
      </c>
      <c r="C348">
        <v>8466.22193932533</v>
      </c>
      <c r="D348" t="s">
        <v>466</v>
      </c>
      <c r="G348">
        <v>77743</v>
      </c>
      <c r="H348">
        <v>262.269</v>
      </c>
      <c r="I348" t="s">
        <v>480</v>
      </c>
      <c r="L348">
        <v>73774</v>
      </c>
      <c r="M348">
        <v>105267</v>
      </c>
      <c r="N348" t="s">
        <v>75</v>
      </c>
    </row>
    <row r="349" spans="2:14" ht="13.5">
      <c r="B349">
        <v>78229</v>
      </c>
      <c r="C349">
        <v>603.60001718998</v>
      </c>
      <c r="D349" t="s">
        <v>266</v>
      </c>
      <c r="G349">
        <v>77770</v>
      </c>
      <c r="H349">
        <v>11190.5</v>
      </c>
      <c r="I349" t="s">
        <v>466</v>
      </c>
      <c r="L349">
        <v>74179</v>
      </c>
      <c r="M349">
        <v>303689</v>
      </c>
      <c r="N349" t="s">
        <v>654</v>
      </c>
    </row>
    <row r="350" spans="2:14" ht="13.5">
      <c r="B350">
        <v>78310</v>
      </c>
      <c r="C350">
        <v>199.3600025177</v>
      </c>
      <c r="D350" t="s">
        <v>77</v>
      </c>
      <c r="G350">
        <v>78229</v>
      </c>
      <c r="H350">
        <v>327.755</v>
      </c>
      <c r="I350" t="s">
        <v>266</v>
      </c>
      <c r="L350">
        <v>74746</v>
      </c>
      <c r="M350">
        <v>818836</v>
      </c>
      <c r="N350" t="s">
        <v>332</v>
      </c>
    </row>
    <row r="351" spans="2:14" ht="13.5">
      <c r="B351">
        <v>78364</v>
      </c>
      <c r="C351">
        <v>327.524008572102</v>
      </c>
      <c r="D351" t="s">
        <v>428</v>
      </c>
      <c r="G351">
        <v>78310</v>
      </c>
      <c r="H351">
        <v>165.275</v>
      </c>
      <c r="I351" t="s">
        <v>77</v>
      </c>
      <c r="L351">
        <v>75340</v>
      </c>
      <c r="M351">
        <v>1506816</v>
      </c>
      <c r="N351" t="s">
        <v>411</v>
      </c>
    </row>
    <row r="352" spans="2:14" ht="13.5">
      <c r="B352">
        <v>78499</v>
      </c>
      <c r="C352">
        <v>2454.08698225021</v>
      </c>
      <c r="D352" t="s">
        <v>656</v>
      </c>
      <c r="G352">
        <v>78364</v>
      </c>
      <c r="H352">
        <v>220.984</v>
      </c>
      <c r="I352" t="s">
        <v>428</v>
      </c>
      <c r="L352">
        <v>75421</v>
      </c>
      <c r="M352">
        <v>197442</v>
      </c>
      <c r="N352" t="s">
        <v>333</v>
      </c>
    </row>
    <row r="353" spans="2:14" ht="13.5">
      <c r="B353">
        <v>78553</v>
      </c>
      <c r="C353">
        <v>478.77799487114</v>
      </c>
      <c r="D353" t="s">
        <v>315</v>
      </c>
      <c r="G353">
        <v>78499</v>
      </c>
      <c r="H353">
        <v>3610.836</v>
      </c>
      <c r="I353" t="s">
        <v>656</v>
      </c>
      <c r="L353">
        <v>75637</v>
      </c>
      <c r="M353">
        <v>91271</v>
      </c>
      <c r="N353" t="s">
        <v>199</v>
      </c>
    </row>
    <row r="354" spans="2:14" ht="13.5">
      <c r="B354">
        <v>78580</v>
      </c>
      <c r="C354">
        <v>4407.18188476563</v>
      </c>
      <c r="D354" t="s">
        <v>316</v>
      </c>
      <c r="G354">
        <v>78553</v>
      </c>
      <c r="H354">
        <v>417.672</v>
      </c>
      <c r="I354" t="s">
        <v>315</v>
      </c>
      <c r="L354">
        <v>75664</v>
      </c>
      <c r="M354">
        <v>694396</v>
      </c>
      <c r="N354" t="s">
        <v>228</v>
      </c>
    </row>
    <row r="355" spans="2:14" ht="13.5">
      <c r="B355">
        <v>78661</v>
      </c>
      <c r="C355">
        <v>4939.92088133097</v>
      </c>
      <c r="D355" t="s">
        <v>78</v>
      </c>
      <c r="G355">
        <v>78580</v>
      </c>
      <c r="H355">
        <v>1709.417</v>
      </c>
      <c r="I355" t="s">
        <v>316</v>
      </c>
      <c r="L355">
        <v>75718</v>
      </c>
      <c r="M355">
        <v>270414</v>
      </c>
      <c r="N355" t="s">
        <v>146</v>
      </c>
    </row>
    <row r="356" spans="2:14" ht="13.5">
      <c r="B356">
        <v>78904</v>
      </c>
      <c r="C356">
        <v>4922.30799375102</v>
      </c>
      <c r="D356" t="s">
        <v>412</v>
      </c>
      <c r="G356">
        <v>78661</v>
      </c>
      <c r="H356">
        <v>2571.545</v>
      </c>
      <c r="I356" t="s">
        <v>78</v>
      </c>
      <c r="L356">
        <v>75745</v>
      </c>
      <c r="M356">
        <v>70007</v>
      </c>
      <c r="N356" t="s">
        <v>285</v>
      </c>
    </row>
    <row r="357" spans="2:14" ht="13.5">
      <c r="B357">
        <v>79039</v>
      </c>
      <c r="C357">
        <v>2560.06000503898</v>
      </c>
      <c r="D357" t="s">
        <v>79</v>
      </c>
      <c r="G357">
        <v>78904</v>
      </c>
      <c r="H357">
        <v>3888.655</v>
      </c>
      <c r="I357" t="s">
        <v>412</v>
      </c>
      <c r="L357">
        <v>75988</v>
      </c>
      <c r="M357">
        <v>61657</v>
      </c>
      <c r="N357" t="s">
        <v>244</v>
      </c>
    </row>
    <row r="358" spans="2:14" ht="13.5">
      <c r="B358">
        <v>79147</v>
      </c>
      <c r="C358">
        <v>168.070007324219</v>
      </c>
      <c r="D358" t="s">
        <v>80</v>
      </c>
      <c r="G358">
        <v>79039</v>
      </c>
      <c r="H358">
        <v>2153.235</v>
      </c>
      <c r="I358" t="s">
        <v>79</v>
      </c>
      <c r="L358">
        <v>76204</v>
      </c>
      <c r="M358">
        <v>58287</v>
      </c>
      <c r="N358" t="s">
        <v>131</v>
      </c>
    </row>
    <row r="359" spans="2:14" ht="13.5">
      <c r="B359">
        <v>79282</v>
      </c>
      <c r="C359">
        <v>422.800003051758</v>
      </c>
      <c r="D359" t="s">
        <v>81</v>
      </c>
      <c r="G359">
        <v>79147</v>
      </c>
      <c r="H359">
        <v>127.937</v>
      </c>
      <c r="I359" t="s">
        <v>80</v>
      </c>
      <c r="L359">
        <v>76474</v>
      </c>
      <c r="M359">
        <v>226848</v>
      </c>
      <c r="N359" t="s">
        <v>465</v>
      </c>
    </row>
    <row r="360" spans="2:14" ht="13.5">
      <c r="B360">
        <v>79309</v>
      </c>
      <c r="C360">
        <v>159.350006103516</v>
      </c>
      <c r="D360" t="s">
        <v>82</v>
      </c>
      <c r="G360">
        <v>79282</v>
      </c>
      <c r="H360">
        <v>328.208</v>
      </c>
      <c r="I360" t="s">
        <v>81</v>
      </c>
      <c r="L360">
        <v>77068</v>
      </c>
      <c r="M360">
        <v>1393498</v>
      </c>
      <c r="N360" t="s">
        <v>76</v>
      </c>
    </row>
    <row r="361" spans="2:14" ht="13.5">
      <c r="B361">
        <v>79336</v>
      </c>
      <c r="C361">
        <v>237.73999786377</v>
      </c>
      <c r="D361" t="s">
        <v>83</v>
      </c>
      <c r="G361">
        <v>79309</v>
      </c>
      <c r="H361">
        <v>172.864</v>
      </c>
      <c r="I361" t="s">
        <v>82</v>
      </c>
      <c r="L361">
        <v>77149</v>
      </c>
      <c r="M361">
        <v>140985</v>
      </c>
      <c r="N361" t="s">
        <v>198</v>
      </c>
    </row>
    <row r="362" spans="2:14" ht="13.5">
      <c r="B362">
        <v>79363</v>
      </c>
      <c r="C362">
        <v>494.27799987793</v>
      </c>
      <c r="D362" t="s">
        <v>221</v>
      </c>
      <c r="G362">
        <v>79336</v>
      </c>
      <c r="H362">
        <v>179.544</v>
      </c>
      <c r="I362" t="s">
        <v>83</v>
      </c>
      <c r="L362">
        <v>77230</v>
      </c>
      <c r="M362">
        <v>53519</v>
      </c>
      <c r="N362" t="s">
        <v>118</v>
      </c>
    </row>
    <row r="363" spans="2:14" ht="13.5">
      <c r="B363">
        <v>79417</v>
      </c>
      <c r="C363">
        <v>189.580001831055</v>
      </c>
      <c r="D363" t="s">
        <v>84</v>
      </c>
      <c r="G363">
        <v>79363</v>
      </c>
      <c r="H363">
        <v>451</v>
      </c>
      <c r="I363" t="s">
        <v>221</v>
      </c>
      <c r="L363">
        <v>77257</v>
      </c>
      <c r="M363">
        <v>74765</v>
      </c>
      <c r="N363" t="s">
        <v>655</v>
      </c>
    </row>
    <row r="364" spans="2:14" ht="13.5">
      <c r="B364">
        <v>79498</v>
      </c>
      <c r="C364">
        <v>553.969998180866</v>
      </c>
      <c r="D364" t="s">
        <v>85</v>
      </c>
      <c r="G364">
        <v>79417</v>
      </c>
      <c r="H364">
        <v>151.579</v>
      </c>
      <c r="I364" t="s">
        <v>84</v>
      </c>
      <c r="L364">
        <v>77338</v>
      </c>
      <c r="M364">
        <v>91305</v>
      </c>
      <c r="N364" t="s">
        <v>200</v>
      </c>
    </row>
    <row r="365" spans="2:14" ht="13.5">
      <c r="B365">
        <v>79606</v>
      </c>
      <c r="C365">
        <v>2736.11998558044</v>
      </c>
      <c r="D365" t="s">
        <v>440</v>
      </c>
      <c r="G365">
        <v>79498</v>
      </c>
      <c r="H365">
        <v>458.273</v>
      </c>
      <c r="I365" t="s">
        <v>85</v>
      </c>
      <c r="L365">
        <v>77446</v>
      </c>
      <c r="M365">
        <v>62630</v>
      </c>
      <c r="N365" t="s">
        <v>325</v>
      </c>
    </row>
    <row r="366" spans="2:14" ht="13.5">
      <c r="B366">
        <v>79633</v>
      </c>
      <c r="C366">
        <v>266.279993057251</v>
      </c>
      <c r="D366" t="s">
        <v>229</v>
      </c>
      <c r="G366">
        <v>79606</v>
      </c>
      <c r="H366">
        <v>4979.738</v>
      </c>
      <c r="I366" t="s">
        <v>440</v>
      </c>
      <c r="L366">
        <v>77743</v>
      </c>
      <c r="M366">
        <v>77231</v>
      </c>
      <c r="N366" t="s">
        <v>480</v>
      </c>
    </row>
    <row r="367" spans="2:14" ht="13.5">
      <c r="B367">
        <v>79768</v>
      </c>
      <c r="C367">
        <v>899.000024855137</v>
      </c>
      <c r="D367" t="s">
        <v>132</v>
      </c>
      <c r="G367">
        <v>79633</v>
      </c>
      <c r="H367">
        <v>220</v>
      </c>
      <c r="I367" t="s">
        <v>229</v>
      </c>
      <c r="L367">
        <v>77770</v>
      </c>
      <c r="M367">
        <v>2077662</v>
      </c>
      <c r="N367" t="s">
        <v>466</v>
      </c>
    </row>
    <row r="368" spans="2:14" ht="13.5">
      <c r="B368">
        <v>80227</v>
      </c>
      <c r="C368">
        <v>1436.93998575211</v>
      </c>
      <c r="D368" t="s">
        <v>277</v>
      </c>
      <c r="G368">
        <v>79768</v>
      </c>
      <c r="H368">
        <v>1446.747</v>
      </c>
      <c r="I368" t="s">
        <v>132</v>
      </c>
      <c r="L368">
        <v>78040</v>
      </c>
      <c r="M368">
        <v>61695</v>
      </c>
      <c r="N368" t="s">
        <v>678</v>
      </c>
    </row>
    <row r="369" spans="2:14" ht="13.5">
      <c r="B369">
        <v>80362</v>
      </c>
      <c r="C369">
        <v>844.332013396546</v>
      </c>
      <c r="D369" t="s">
        <v>657</v>
      </c>
      <c r="G369">
        <v>80227</v>
      </c>
      <c r="H369">
        <v>966</v>
      </c>
      <c r="I369" t="s">
        <v>277</v>
      </c>
      <c r="L369">
        <v>78229</v>
      </c>
      <c r="M369">
        <v>207229</v>
      </c>
      <c r="N369" t="s">
        <v>266</v>
      </c>
    </row>
    <row r="370" spans="2:14" ht="13.5">
      <c r="B370">
        <v>80389</v>
      </c>
      <c r="C370">
        <v>8837.26112352312</v>
      </c>
      <c r="D370" t="s">
        <v>340</v>
      </c>
      <c r="G370">
        <v>80362</v>
      </c>
      <c r="H370">
        <v>585.445</v>
      </c>
      <c r="I370" t="s">
        <v>657</v>
      </c>
      <c r="L370">
        <v>78310</v>
      </c>
      <c r="M370">
        <v>179173</v>
      </c>
      <c r="N370" t="s">
        <v>77</v>
      </c>
    </row>
    <row r="371" spans="2:14" ht="13.5">
      <c r="B371">
        <v>81118</v>
      </c>
      <c r="C371">
        <v>290.328001022339</v>
      </c>
      <c r="D371" t="s">
        <v>354</v>
      </c>
      <c r="G371">
        <v>80389</v>
      </c>
      <c r="H371">
        <v>7723</v>
      </c>
      <c r="I371" t="s">
        <v>340</v>
      </c>
      <c r="L371">
        <v>78364</v>
      </c>
      <c r="M371">
        <v>59426</v>
      </c>
      <c r="N371" t="s">
        <v>428</v>
      </c>
    </row>
    <row r="372" spans="2:14" ht="13.5">
      <c r="B372">
        <v>81631</v>
      </c>
      <c r="C372">
        <v>394.539012908936</v>
      </c>
      <c r="D372" t="s">
        <v>317</v>
      </c>
      <c r="G372">
        <v>81118</v>
      </c>
      <c r="H372">
        <v>102.326</v>
      </c>
      <c r="I372" t="s">
        <v>354</v>
      </c>
      <c r="L372">
        <v>78499</v>
      </c>
      <c r="M372">
        <v>887650</v>
      </c>
      <c r="N372" t="s">
        <v>656</v>
      </c>
    </row>
    <row r="373" spans="2:14" ht="13.5">
      <c r="B373">
        <v>81739</v>
      </c>
      <c r="C373">
        <v>1302.00999355316</v>
      </c>
      <c r="D373" t="s">
        <v>175</v>
      </c>
      <c r="G373">
        <v>81631</v>
      </c>
      <c r="H373">
        <v>72.983</v>
      </c>
      <c r="I373" t="s">
        <v>317</v>
      </c>
      <c r="L373">
        <v>78553</v>
      </c>
      <c r="M373">
        <v>87969</v>
      </c>
      <c r="N373" t="s">
        <v>315</v>
      </c>
    </row>
    <row r="374" spans="2:14" ht="13.5">
      <c r="B374">
        <v>82144</v>
      </c>
      <c r="C374">
        <v>239.974000930786</v>
      </c>
      <c r="D374" t="s">
        <v>86</v>
      </c>
      <c r="G374">
        <v>81739</v>
      </c>
      <c r="H374">
        <v>431.755</v>
      </c>
      <c r="I374" t="s">
        <v>175</v>
      </c>
      <c r="L374">
        <v>78580</v>
      </c>
      <c r="M374">
        <v>1327554</v>
      </c>
      <c r="N374" t="s">
        <v>316</v>
      </c>
    </row>
    <row r="375" spans="2:14" ht="13.5">
      <c r="B375">
        <v>82225</v>
      </c>
      <c r="C375">
        <v>500.560010448098</v>
      </c>
      <c r="D375" t="s">
        <v>476</v>
      </c>
      <c r="G375">
        <v>82144</v>
      </c>
      <c r="H375">
        <v>217.725</v>
      </c>
      <c r="I375" t="s">
        <v>86</v>
      </c>
      <c r="L375">
        <v>78661</v>
      </c>
      <c r="M375">
        <v>2674436</v>
      </c>
      <c r="N375" t="s">
        <v>78</v>
      </c>
    </row>
    <row r="376" spans="2:14" ht="13.5">
      <c r="B376">
        <v>82252</v>
      </c>
      <c r="C376">
        <v>805.570995867252</v>
      </c>
      <c r="D376" t="s">
        <v>289</v>
      </c>
      <c r="G376">
        <v>82225</v>
      </c>
      <c r="H376">
        <v>275.195</v>
      </c>
      <c r="I376" t="s">
        <v>476</v>
      </c>
      <c r="L376">
        <v>78769</v>
      </c>
      <c r="M376">
        <v>50693</v>
      </c>
      <c r="N376" t="s">
        <v>679</v>
      </c>
    </row>
    <row r="377" spans="2:14" ht="13.5">
      <c r="B377">
        <v>82468</v>
      </c>
      <c r="C377">
        <v>472.029993593693</v>
      </c>
      <c r="D377" t="s">
        <v>176</v>
      </c>
      <c r="G377">
        <v>82252</v>
      </c>
      <c r="H377">
        <v>301.045</v>
      </c>
      <c r="I377" t="s">
        <v>289</v>
      </c>
      <c r="L377">
        <v>78904</v>
      </c>
      <c r="M377">
        <v>2995769</v>
      </c>
      <c r="N377" t="s">
        <v>412</v>
      </c>
    </row>
    <row r="378" spans="2:14" ht="13.5">
      <c r="B378">
        <v>83116</v>
      </c>
      <c r="C378">
        <v>1188.09696531296</v>
      </c>
      <c r="D378" t="s">
        <v>473</v>
      </c>
      <c r="G378">
        <v>82468</v>
      </c>
      <c r="H378">
        <v>141.987</v>
      </c>
      <c r="I378" t="s">
        <v>176</v>
      </c>
      <c r="L378">
        <v>78985</v>
      </c>
      <c r="M378">
        <v>112939</v>
      </c>
      <c r="N378" t="s">
        <v>680</v>
      </c>
    </row>
    <row r="379" spans="2:14" ht="13.5">
      <c r="B379">
        <v>83332</v>
      </c>
      <c r="C379">
        <v>448.664987564087</v>
      </c>
      <c r="D379" t="s">
        <v>658</v>
      </c>
      <c r="G379">
        <v>83116</v>
      </c>
      <c r="H379">
        <v>1643.286</v>
      </c>
      <c r="I379" t="s">
        <v>473</v>
      </c>
      <c r="L379">
        <v>79039</v>
      </c>
      <c r="M379">
        <v>1538312</v>
      </c>
      <c r="N379" t="s">
        <v>79</v>
      </c>
    </row>
    <row r="380" spans="2:14" ht="13.5">
      <c r="B380">
        <v>83548</v>
      </c>
      <c r="C380">
        <v>761.89501953125</v>
      </c>
      <c r="D380" t="s">
        <v>286</v>
      </c>
      <c r="G380">
        <v>83332</v>
      </c>
      <c r="H380">
        <v>235.572</v>
      </c>
      <c r="I380" t="s">
        <v>658</v>
      </c>
      <c r="L380">
        <v>79093</v>
      </c>
      <c r="M380">
        <v>2216616</v>
      </c>
      <c r="N380" t="s">
        <v>362</v>
      </c>
    </row>
    <row r="381" spans="2:14" ht="13.5">
      <c r="B381">
        <v>83764</v>
      </c>
      <c r="C381">
        <v>1419.03495121002</v>
      </c>
      <c r="D381" t="s">
        <v>659</v>
      </c>
      <c r="G381">
        <v>83548</v>
      </c>
      <c r="H381">
        <v>298.841</v>
      </c>
      <c r="I381" t="s">
        <v>286</v>
      </c>
      <c r="L381">
        <v>79147</v>
      </c>
      <c r="M381">
        <v>53498</v>
      </c>
      <c r="N381" t="s">
        <v>80</v>
      </c>
    </row>
    <row r="382" spans="2:14" ht="13.5">
      <c r="B382">
        <v>83899</v>
      </c>
      <c r="C382">
        <v>705.040031649172</v>
      </c>
      <c r="D382" t="s">
        <v>147</v>
      </c>
      <c r="G382">
        <v>83764</v>
      </c>
      <c r="H382">
        <v>830</v>
      </c>
      <c r="I382" t="s">
        <v>659</v>
      </c>
      <c r="L382">
        <v>79228</v>
      </c>
      <c r="M382">
        <v>232836</v>
      </c>
      <c r="N382" t="s">
        <v>681</v>
      </c>
    </row>
    <row r="383" spans="2:14" ht="13.5">
      <c r="B383">
        <v>83926</v>
      </c>
      <c r="C383">
        <v>2343.73504581302</v>
      </c>
      <c r="D383" t="s">
        <v>424</v>
      </c>
      <c r="G383">
        <v>83899</v>
      </c>
      <c r="H383">
        <v>461.002</v>
      </c>
      <c r="I383" t="s">
        <v>147</v>
      </c>
      <c r="L383">
        <v>79282</v>
      </c>
      <c r="M383">
        <v>196263</v>
      </c>
      <c r="N383" t="s">
        <v>81</v>
      </c>
    </row>
    <row r="384" spans="2:14" ht="13.5">
      <c r="B384">
        <v>83953</v>
      </c>
      <c r="C384">
        <v>1111.46799916029</v>
      </c>
      <c r="D384" t="s">
        <v>208</v>
      </c>
      <c r="G384">
        <v>83926</v>
      </c>
      <c r="H384">
        <v>1940.802</v>
      </c>
      <c r="I384" t="s">
        <v>424</v>
      </c>
      <c r="L384">
        <v>79309</v>
      </c>
      <c r="M384">
        <v>170481</v>
      </c>
      <c r="N384" t="s">
        <v>82</v>
      </c>
    </row>
    <row r="385" spans="2:14" ht="13.5">
      <c r="B385">
        <v>83980</v>
      </c>
      <c r="C385">
        <v>335.313004530966</v>
      </c>
      <c r="D385" t="s">
        <v>257</v>
      </c>
      <c r="G385">
        <v>83953</v>
      </c>
      <c r="H385">
        <v>1167</v>
      </c>
      <c r="I385" t="s">
        <v>208</v>
      </c>
      <c r="L385">
        <v>79336</v>
      </c>
      <c r="M385">
        <v>157348</v>
      </c>
      <c r="N385" t="s">
        <v>83</v>
      </c>
    </row>
    <row r="386" spans="2:14" ht="13.5">
      <c r="B386">
        <v>84493</v>
      </c>
      <c r="C386">
        <v>207.899995803833</v>
      </c>
      <c r="D386" t="s">
        <v>278</v>
      </c>
      <c r="G386">
        <v>83980</v>
      </c>
      <c r="H386">
        <v>452.436</v>
      </c>
      <c r="I386" t="s">
        <v>257</v>
      </c>
      <c r="L386">
        <v>79363</v>
      </c>
      <c r="M386">
        <v>80337</v>
      </c>
      <c r="N386" t="s">
        <v>221</v>
      </c>
    </row>
    <row r="387" spans="2:14" ht="13.5">
      <c r="B387">
        <v>85087</v>
      </c>
      <c r="C387">
        <v>831.18098449707</v>
      </c>
      <c r="D387" t="s">
        <v>87</v>
      </c>
      <c r="G387">
        <v>84493</v>
      </c>
      <c r="H387">
        <v>68</v>
      </c>
      <c r="I387" t="s">
        <v>278</v>
      </c>
      <c r="L387">
        <v>79417</v>
      </c>
      <c r="M387">
        <v>120297</v>
      </c>
      <c r="N387" t="s">
        <v>84</v>
      </c>
    </row>
    <row r="388" spans="2:14" ht="13.5">
      <c r="B388">
        <v>85708</v>
      </c>
      <c r="C388">
        <v>314.630002975464</v>
      </c>
      <c r="D388" t="s">
        <v>287</v>
      </c>
      <c r="G388">
        <v>85087</v>
      </c>
      <c r="H388">
        <v>675.914</v>
      </c>
      <c r="I388" t="s">
        <v>87</v>
      </c>
      <c r="L388">
        <v>79498</v>
      </c>
      <c r="M388">
        <v>285408</v>
      </c>
      <c r="N388" t="s">
        <v>85</v>
      </c>
    </row>
    <row r="389" spans="2:14" ht="13.5">
      <c r="B389">
        <v>86302</v>
      </c>
      <c r="C389">
        <v>1401.62000956014</v>
      </c>
      <c r="D389" t="s">
        <v>230</v>
      </c>
      <c r="G389">
        <v>85708</v>
      </c>
      <c r="H389">
        <v>150.831</v>
      </c>
      <c r="I389" t="s">
        <v>287</v>
      </c>
      <c r="L389">
        <v>79606</v>
      </c>
      <c r="M389">
        <v>559229</v>
      </c>
      <c r="N389" t="s">
        <v>440</v>
      </c>
    </row>
    <row r="390" spans="2:14" ht="13.5">
      <c r="B390">
        <v>86464</v>
      </c>
      <c r="C390">
        <v>885.651972651482</v>
      </c>
      <c r="D390" t="s">
        <v>119</v>
      </c>
      <c r="G390">
        <v>86302</v>
      </c>
      <c r="H390">
        <v>1387</v>
      </c>
      <c r="I390" t="s">
        <v>230</v>
      </c>
      <c r="L390">
        <v>79633</v>
      </c>
      <c r="M390">
        <v>51172</v>
      </c>
      <c r="N390" t="s">
        <v>229</v>
      </c>
    </row>
    <row r="391" spans="2:14" ht="13.5">
      <c r="B391">
        <v>86599</v>
      </c>
      <c r="C391">
        <v>7745.79589432478</v>
      </c>
      <c r="D391" t="s">
        <v>444</v>
      </c>
      <c r="G391">
        <v>86464</v>
      </c>
      <c r="H391">
        <v>1611.73</v>
      </c>
      <c r="I391" t="s">
        <v>119</v>
      </c>
      <c r="L391">
        <v>79768</v>
      </c>
      <c r="M391">
        <v>208886</v>
      </c>
      <c r="N391" t="s">
        <v>132</v>
      </c>
    </row>
    <row r="392" spans="2:14" ht="13.5">
      <c r="B392">
        <v>87004</v>
      </c>
      <c r="C392">
        <v>570.460998535156</v>
      </c>
      <c r="D392" t="s">
        <v>660</v>
      </c>
      <c r="G392">
        <v>86599</v>
      </c>
      <c r="H392" t="s">
        <v>622</v>
      </c>
      <c r="I392" t="s">
        <v>444</v>
      </c>
      <c r="L392">
        <v>80227</v>
      </c>
      <c r="M392">
        <v>385237</v>
      </c>
      <c r="N392" t="s">
        <v>277</v>
      </c>
    </row>
    <row r="393" spans="2:14" ht="13.5">
      <c r="B393">
        <v>87058</v>
      </c>
      <c r="C393">
        <v>585.073013305664</v>
      </c>
      <c r="D393" t="s">
        <v>318</v>
      </c>
      <c r="G393">
        <v>87004</v>
      </c>
      <c r="H393">
        <v>716.114</v>
      </c>
      <c r="I393" t="s">
        <v>660</v>
      </c>
      <c r="L393">
        <v>80362</v>
      </c>
      <c r="M393">
        <v>125503</v>
      </c>
      <c r="N393" t="s">
        <v>657</v>
      </c>
    </row>
    <row r="394" spans="2:14" ht="13.5">
      <c r="B394">
        <v>87139</v>
      </c>
      <c r="C394">
        <v>536.377021789551</v>
      </c>
      <c r="D394" t="s">
        <v>156</v>
      </c>
      <c r="G394">
        <v>87058</v>
      </c>
      <c r="H394">
        <v>309.146</v>
      </c>
      <c r="I394" t="s">
        <v>318</v>
      </c>
      <c r="L394">
        <v>80389</v>
      </c>
      <c r="M394">
        <v>2712205</v>
      </c>
      <c r="N394" t="s">
        <v>340</v>
      </c>
    </row>
    <row r="395" spans="2:14" ht="13.5">
      <c r="B395">
        <v>87193</v>
      </c>
      <c r="C395">
        <v>569.511003494263</v>
      </c>
      <c r="D395" t="s">
        <v>661</v>
      </c>
      <c r="G395">
        <v>87139</v>
      </c>
      <c r="H395">
        <v>495</v>
      </c>
      <c r="I395" t="s">
        <v>156</v>
      </c>
      <c r="L395">
        <v>81118</v>
      </c>
      <c r="M395">
        <v>68600</v>
      </c>
      <c r="N395" t="s">
        <v>354</v>
      </c>
    </row>
    <row r="396" spans="2:14" ht="13.5">
      <c r="B396">
        <v>87220</v>
      </c>
      <c r="C396">
        <v>911.555026769638</v>
      </c>
      <c r="D396" t="s">
        <v>319</v>
      </c>
      <c r="G396">
        <v>87193</v>
      </c>
      <c r="H396">
        <v>133.996</v>
      </c>
      <c r="I396" t="s">
        <v>661</v>
      </c>
      <c r="L396">
        <v>81631</v>
      </c>
      <c r="M396">
        <v>56168</v>
      </c>
      <c r="N396" t="s">
        <v>317</v>
      </c>
    </row>
    <row r="397" spans="2:14" ht="13.5">
      <c r="B397">
        <v>87328</v>
      </c>
      <c r="C397">
        <v>378.348008155823</v>
      </c>
      <c r="D397" t="s">
        <v>662</v>
      </c>
      <c r="G397">
        <v>87220</v>
      </c>
      <c r="H397">
        <v>193.186</v>
      </c>
      <c r="I397" t="s">
        <v>319</v>
      </c>
      <c r="L397">
        <v>81739</v>
      </c>
      <c r="M397">
        <v>275213</v>
      </c>
      <c r="N397" t="s">
        <v>175</v>
      </c>
    </row>
    <row r="398" spans="2:14" ht="13.5">
      <c r="B398">
        <v>87490</v>
      </c>
      <c r="C398">
        <v>474.40699005127</v>
      </c>
      <c r="D398" t="s">
        <v>88</v>
      </c>
      <c r="G398">
        <v>87328</v>
      </c>
      <c r="H398">
        <v>208.131</v>
      </c>
      <c r="I398" t="s">
        <v>662</v>
      </c>
      <c r="L398">
        <v>82144</v>
      </c>
      <c r="M398">
        <v>112345</v>
      </c>
      <c r="N398" t="s">
        <v>86</v>
      </c>
    </row>
    <row r="399" spans="2:14" ht="13.5">
      <c r="B399">
        <v>87787</v>
      </c>
      <c r="C399">
        <v>282.924995422363</v>
      </c>
      <c r="D399" t="s">
        <v>120</v>
      </c>
      <c r="G399">
        <v>87490</v>
      </c>
      <c r="H399">
        <v>404.452</v>
      </c>
      <c r="I399" t="s">
        <v>88</v>
      </c>
      <c r="L399">
        <v>82225</v>
      </c>
      <c r="M399">
        <v>106119</v>
      </c>
      <c r="N399" t="s">
        <v>476</v>
      </c>
    </row>
    <row r="400" spans="2:14" ht="13.5">
      <c r="B400">
        <v>87868</v>
      </c>
      <c r="C400">
        <v>1759.70104670525</v>
      </c>
      <c r="D400" t="s">
        <v>507</v>
      </c>
      <c r="G400">
        <v>87787</v>
      </c>
      <c r="H400">
        <v>301.315</v>
      </c>
      <c r="I400" t="s">
        <v>120</v>
      </c>
      <c r="L400">
        <v>82252</v>
      </c>
      <c r="M400">
        <v>124269</v>
      </c>
      <c r="N400" t="s">
        <v>289</v>
      </c>
    </row>
    <row r="401" spans="2:14" ht="13.5">
      <c r="B401">
        <v>88084</v>
      </c>
      <c r="C401">
        <v>810.546035766602</v>
      </c>
      <c r="D401" t="s">
        <v>163</v>
      </c>
      <c r="G401">
        <v>87868</v>
      </c>
      <c r="H401">
        <v>2992.589</v>
      </c>
      <c r="I401" t="s">
        <v>507</v>
      </c>
      <c r="L401">
        <v>82468</v>
      </c>
      <c r="M401">
        <v>79926</v>
      </c>
      <c r="N401" t="s">
        <v>176</v>
      </c>
    </row>
    <row r="402" spans="2:14" ht="13.5">
      <c r="B402">
        <v>88273</v>
      </c>
      <c r="C402">
        <v>108.359996795654</v>
      </c>
      <c r="D402" t="s">
        <v>89</v>
      </c>
      <c r="G402">
        <v>88084</v>
      </c>
      <c r="H402">
        <v>401.22</v>
      </c>
      <c r="I402" t="s">
        <v>163</v>
      </c>
      <c r="L402">
        <v>83116</v>
      </c>
      <c r="M402">
        <v>276498</v>
      </c>
      <c r="N402" t="s">
        <v>473</v>
      </c>
    </row>
    <row r="403" spans="2:14" ht="13.5">
      <c r="B403">
        <v>88462</v>
      </c>
      <c r="C403">
        <v>734.360026739538</v>
      </c>
      <c r="D403" t="s">
        <v>216</v>
      </c>
      <c r="G403">
        <v>88273</v>
      </c>
      <c r="H403">
        <v>91.875</v>
      </c>
      <c r="I403" t="s">
        <v>89</v>
      </c>
      <c r="L403">
        <v>83332</v>
      </c>
      <c r="M403">
        <v>106139</v>
      </c>
      <c r="N403" t="s">
        <v>658</v>
      </c>
    </row>
    <row r="404" spans="2:14" ht="13.5">
      <c r="B404">
        <v>88732</v>
      </c>
      <c r="C404">
        <v>2992.26895850897</v>
      </c>
      <c r="D404" t="s">
        <v>49</v>
      </c>
      <c r="G404">
        <v>88462</v>
      </c>
      <c r="H404">
        <v>584</v>
      </c>
      <c r="I404" t="s">
        <v>216</v>
      </c>
      <c r="L404">
        <v>83548</v>
      </c>
      <c r="M404">
        <v>145058</v>
      </c>
      <c r="N404" t="s">
        <v>286</v>
      </c>
    </row>
    <row r="405" spans="2:14" ht="13.5">
      <c r="B405">
        <v>88948</v>
      </c>
      <c r="C405">
        <v>2549.04005384445</v>
      </c>
      <c r="D405" t="s">
        <v>261</v>
      </c>
      <c r="G405">
        <v>88732</v>
      </c>
      <c r="H405">
        <v>2490.184</v>
      </c>
      <c r="I405" t="s">
        <v>49</v>
      </c>
      <c r="L405">
        <v>83764</v>
      </c>
      <c r="M405">
        <v>334858</v>
      </c>
      <c r="N405" t="s">
        <v>659</v>
      </c>
    </row>
    <row r="406" spans="2:14" ht="13.5">
      <c r="B406">
        <v>89083</v>
      </c>
      <c r="C406">
        <v>121.427001953125</v>
      </c>
      <c r="D406" t="s">
        <v>90</v>
      </c>
      <c r="G406">
        <v>88948</v>
      </c>
      <c r="H406">
        <v>4471.853</v>
      </c>
      <c r="I406" t="s">
        <v>261</v>
      </c>
      <c r="L406">
        <v>83899</v>
      </c>
      <c r="M406">
        <v>153516</v>
      </c>
      <c r="N406" t="s">
        <v>147</v>
      </c>
    </row>
    <row r="407" spans="2:14" ht="13.5">
      <c r="B407">
        <v>89110</v>
      </c>
      <c r="C407">
        <v>529.150024414063</v>
      </c>
      <c r="D407" t="s">
        <v>45</v>
      </c>
      <c r="G407">
        <v>89083</v>
      </c>
      <c r="H407">
        <v>102.665</v>
      </c>
      <c r="I407" t="s">
        <v>90</v>
      </c>
      <c r="L407">
        <v>83926</v>
      </c>
      <c r="M407">
        <v>573610</v>
      </c>
      <c r="N407" t="s">
        <v>424</v>
      </c>
    </row>
    <row r="408" spans="2:14" ht="13.5">
      <c r="B408">
        <v>89263</v>
      </c>
      <c r="C408">
        <v>171.270000228658</v>
      </c>
      <c r="D408" t="s">
        <v>663</v>
      </c>
      <c r="G408">
        <v>89110</v>
      </c>
      <c r="H408">
        <v>59</v>
      </c>
      <c r="I408" t="s">
        <v>45</v>
      </c>
      <c r="L408">
        <v>83953</v>
      </c>
      <c r="M408">
        <v>215004</v>
      </c>
      <c r="N408" t="s">
        <v>208</v>
      </c>
    </row>
    <row r="409" spans="2:14" ht="13.5">
      <c r="B409">
        <v>89326</v>
      </c>
      <c r="C409">
        <v>625.743003845215</v>
      </c>
      <c r="D409" t="s">
        <v>320</v>
      </c>
      <c r="G409">
        <v>89263</v>
      </c>
      <c r="H409">
        <v>86</v>
      </c>
      <c r="I409" t="s">
        <v>663</v>
      </c>
      <c r="L409">
        <v>83980</v>
      </c>
      <c r="M409">
        <v>89684</v>
      </c>
      <c r="N409" t="s">
        <v>257</v>
      </c>
    </row>
    <row r="410" spans="2:14" ht="13.5">
      <c r="B410">
        <v>89650</v>
      </c>
      <c r="C410">
        <v>275.370013237</v>
      </c>
      <c r="D410" t="s">
        <v>563</v>
      </c>
      <c r="G410">
        <v>89326</v>
      </c>
      <c r="H410">
        <v>171.996</v>
      </c>
      <c r="I410" t="s">
        <v>320</v>
      </c>
      <c r="L410">
        <v>84493</v>
      </c>
      <c r="M410">
        <v>71301</v>
      </c>
      <c r="N410" t="s">
        <v>278</v>
      </c>
    </row>
    <row r="411" spans="2:14" ht="13.5">
      <c r="B411">
        <v>89785</v>
      </c>
      <c r="C411">
        <v>738.899980306625</v>
      </c>
      <c r="D411" t="s">
        <v>231</v>
      </c>
      <c r="G411">
        <v>89650</v>
      </c>
      <c r="H411">
        <v>90</v>
      </c>
      <c r="I411" t="s">
        <v>563</v>
      </c>
      <c r="L411">
        <v>85087</v>
      </c>
      <c r="M411">
        <v>313392</v>
      </c>
      <c r="N411" t="s">
        <v>87</v>
      </c>
    </row>
    <row r="412" spans="2:14" ht="13.5">
      <c r="B412">
        <v>89866</v>
      </c>
      <c r="C412">
        <v>260</v>
      </c>
      <c r="D412" t="s">
        <v>91</v>
      </c>
      <c r="G412">
        <v>89785</v>
      </c>
      <c r="H412">
        <v>523</v>
      </c>
      <c r="I412" t="s">
        <v>231</v>
      </c>
      <c r="L412">
        <v>85708</v>
      </c>
      <c r="M412">
        <v>64320</v>
      </c>
      <c r="N412" t="s">
        <v>287</v>
      </c>
    </row>
    <row r="413" spans="2:14" ht="13.5">
      <c r="B413">
        <v>89974</v>
      </c>
      <c r="C413">
        <v>346.929994106293</v>
      </c>
      <c r="D413" t="s">
        <v>133</v>
      </c>
      <c r="G413">
        <v>89866</v>
      </c>
      <c r="H413">
        <v>219.7</v>
      </c>
      <c r="I413" t="s">
        <v>91</v>
      </c>
      <c r="L413">
        <v>86302</v>
      </c>
      <c r="M413">
        <v>402267</v>
      </c>
      <c r="N413" t="s">
        <v>230</v>
      </c>
    </row>
    <row r="414" spans="2:14" ht="13.5">
      <c r="B414">
        <v>90028</v>
      </c>
      <c r="C414">
        <v>347.361003875732</v>
      </c>
      <c r="D414" t="s">
        <v>92</v>
      </c>
      <c r="G414">
        <v>89974</v>
      </c>
      <c r="H414">
        <v>520.882</v>
      </c>
      <c r="I414" t="s">
        <v>133</v>
      </c>
      <c r="L414">
        <v>86464</v>
      </c>
      <c r="M414">
        <v>204260</v>
      </c>
      <c r="N414" t="s">
        <v>119</v>
      </c>
    </row>
    <row r="415" spans="2:14" ht="13.5">
      <c r="B415">
        <v>90406</v>
      </c>
      <c r="C415">
        <v>802.476005554199</v>
      </c>
      <c r="D415" t="s">
        <v>664</v>
      </c>
      <c r="G415">
        <v>90028</v>
      </c>
      <c r="H415">
        <v>240.986</v>
      </c>
      <c r="I415" t="s">
        <v>92</v>
      </c>
      <c r="L415">
        <v>86599</v>
      </c>
      <c r="M415">
        <v>2062339</v>
      </c>
      <c r="N415" t="s">
        <v>444</v>
      </c>
    </row>
    <row r="416" spans="2:14" ht="13.5">
      <c r="B416">
        <v>90514</v>
      </c>
      <c r="C416">
        <v>362.476010322571</v>
      </c>
      <c r="D416" t="s">
        <v>321</v>
      </c>
      <c r="G416">
        <v>90406</v>
      </c>
      <c r="H416">
        <v>854.637</v>
      </c>
      <c r="I416" t="s">
        <v>664</v>
      </c>
      <c r="L416">
        <v>87004</v>
      </c>
      <c r="M416">
        <v>229810</v>
      </c>
      <c r="N416" t="s">
        <v>660</v>
      </c>
    </row>
    <row r="417" spans="2:14" ht="13.5">
      <c r="B417">
        <v>90541</v>
      </c>
      <c r="C417">
        <v>767.489978790283</v>
      </c>
      <c r="D417" t="s">
        <v>665</v>
      </c>
      <c r="G417">
        <v>90514</v>
      </c>
      <c r="H417">
        <v>171.981</v>
      </c>
      <c r="I417" t="s">
        <v>321</v>
      </c>
      <c r="L417">
        <v>87058</v>
      </c>
      <c r="M417">
        <v>71937</v>
      </c>
      <c r="N417" t="s">
        <v>318</v>
      </c>
    </row>
    <row r="418" spans="2:14" ht="13.5">
      <c r="B418">
        <v>90658</v>
      </c>
      <c r="C418">
        <v>346.503993034363</v>
      </c>
      <c r="D418" t="s">
        <v>529</v>
      </c>
      <c r="G418">
        <v>90541</v>
      </c>
      <c r="H418">
        <v>659.086</v>
      </c>
      <c r="I418" t="s">
        <v>665</v>
      </c>
      <c r="L418">
        <v>87139</v>
      </c>
      <c r="M418">
        <v>79376</v>
      </c>
      <c r="N418" t="s">
        <v>156</v>
      </c>
    </row>
    <row r="419" spans="2:14" ht="13.5">
      <c r="B419">
        <v>90730</v>
      </c>
      <c r="C419">
        <v>428.41998501122</v>
      </c>
      <c r="D419" t="s">
        <v>217</v>
      </c>
      <c r="G419">
        <v>90658</v>
      </c>
      <c r="H419">
        <v>136</v>
      </c>
      <c r="I419" t="s">
        <v>529</v>
      </c>
      <c r="L419">
        <v>87193</v>
      </c>
      <c r="M419">
        <v>72288</v>
      </c>
      <c r="N419" t="s">
        <v>661</v>
      </c>
    </row>
    <row r="420" spans="2:14" ht="13.5">
      <c r="B420">
        <v>90892</v>
      </c>
      <c r="C420">
        <v>4997.45502573252</v>
      </c>
      <c r="D420" t="s">
        <v>334</v>
      </c>
      <c r="G420">
        <v>90730</v>
      </c>
      <c r="H420">
        <v>320</v>
      </c>
      <c r="I420" t="s">
        <v>217</v>
      </c>
      <c r="L420">
        <v>87220</v>
      </c>
      <c r="M420">
        <v>96417</v>
      </c>
      <c r="N420" t="s">
        <v>319</v>
      </c>
    </row>
    <row r="421" spans="2:14" ht="13.5">
      <c r="B421">
        <v>90946</v>
      </c>
      <c r="C421">
        <v>365.301986694336</v>
      </c>
      <c r="D421" t="s">
        <v>93</v>
      </c>
      <c r="G421">
        <v>90892</v>
      </c>
      <c r="H421">
        <v>4715.193</v>
      </c>
      <c r="I421" t="s">
        <v>334</v>
      </c>
      <c r="L421">
        <v>87328</v>
      </c>
      <c r="M421">
        <v>89445</v>
      </c>
      <c r="N421" t="s">
        <v>662</v>
      </c>
    </row>
    <row r="422" spans="2:14" ht="13.5">
      <c r="B422">
        <v>91027</v>
      </c>
      <c r="C422">
        <v>892.371969223022</v>
      </c>
      <c r="D422" t="s">
        <v>322</v>
      </c>
      <c r="G422">
        <v>90946</v>
      </c>
      <c r="H422">
        <v>277.521</v>
      </c>
      <c r="I422" t="s">
        <v>93</v>
      </c>
      <c r="L422">
        <v>87490</v>
      </c>
      <c r="M422">
        <v>210990</v>
      </c>
      <c r="N422" t="s">
        <v>88</v>
      </c>
    </row>
    <row r="423" spans="2:14" ht="13.5">
      <c r="B423">
        <v>91783</v>
      </c>
      <c r="C423">
        <v>526.490007400513</v>
      </c>
      <c r="D423" t="s">
        <v>134</v>
      </c>
      <c r="G423">
        <v>91027</v>
      </c>
      <c r="H423">
        <v>222.765</v>
      </c>
      <c r="I423" t="s">
        <v>322</v>
      </c>
      <c r="L423">
        <v>87787</v>
      </c>
      <c r="M423">
        <v>52922</v>
      </c>
      <c r="N423" t="s">
        <v>120</v>
      </c>
    </row>
    <row r="424" spans="2:14" ht="13.5">
      <c r="B424">
        <v>92242</v>
      </c>
      <c r="C424">
        <v>9032.54198054597</v>
      </c>
      <c r="D424" t="s">
        <v>430</v>
      </c>
      <c r="G424">
        <v>91783</v>
      </c>
      <c r="H424">
        <v>796.752</v>
      </c>
      <c r="I424" t="s">
        <v>134</v>
      </c>
      <c r="L424">
        <v>87868</v>
      </c>
      <c r="M424">
        <v>503008</v>
      </c>
      <c r="N424" t="s">
        <v>507</v>
      </c>
    </row>
    <row r="425" spans="2:14" ht="13.5">
      <c r="B425">
        <v>92485</v>
      </c>
      <c r="C425">
        <v>553.744990207255</v>
      </c>
      <c r="D425" t="s">
        <v>105</v>
      </c>
      <c r="G425">
        <v>92242</v>
      </c>
      <c r="H425">
        <v>8468.252</v>
      </c>
      <c r="I425" t="s">
        <v>430</v>
      </c>
      <c r="L425">
        <v>88084</v>
      </c>
      <c r="M425">
        <v>142411</v>
      </c>
      <c r="N425" t="s">
        <v>163</v>
      </c>
    </row>
    <row r="426" spans="2:14" ht="13.5">
      <c r="B426">
        <v>92593</v>
      </c>
      <c r="C426">
        <v>558.143013626337</v>
      </c>
      <c r="D426" t="s">
        <v>161</v>
      </c>
      <c r="G426">
        <v>92485</v>
      </c>
      <c r="H426">
        <v>371.269</v>
      </c>
      <c r="I426" t="s">
        <v>105</v>
      </c>
      <c r="L426">
        <v>88273</v>
      </c>
      <c r="M426">
        <v>59020</v>
      </c>
      <c r="N426" t="s">
        <v>89</v>
      </c>
    </row>
    <row r="427" spans="2:14" ht="13.5">
      <c r="B427">
        <v>92890</v>
      </c>
      <c r="C427">
        <v>105.759998321533</v>
      </c>
      <c r="D427" t="s">
        <v>94</v>
      </c>
      <c r="G427">
        <v>92593</v>
      </c>
      <c r="H427">
        <v>464</v>
      </c>
      <c r="I427" t="s">
        <v>161</v>
      </c>
      <c r="L427">
        <v>88462</v>
      </c>
      <c r="M427">
        <v>268472</v>
      </c>
      <c r="N427" t="s">
        <v>216</v>
      </c>
    </row>
    <row r="428" spans="2:14" ht="13.5">
      <c r="B428">
        <v>93025</v>
      </c>
      <c r="C428">
        <v>487.224998474121</v>
      </c>
      <c r="D428" t="s">
        <v>355</v>
      </c>
      <c r="G428">
        <v>92890</v>
      </c>
      <c r="H428">
        <v>79.703</v>
      </c>
      <c r="I428" t="s">
        <v>94</v>
      </c>
      <c r="L428">
        <v>88732</v>
      </c>
      <c r="M428">
        <v>720425</v>
      </c>
      <c r="N428" t="s">
        <v>49</v>
      </c>
    </row>
    <row r="429" spans="2:14" ht="13.5">
      <c r="B429">
        <v>93592</v>
      </c>
      <c r="C429">
        <v>357.569994576275</v>
      </c>
      <c r="D429" t="s">
        <v>666</v>
      </c>
      <c r="G429">
        <v>93025</v>
      </c>
      <c r="H429">
        <v>84.827</v>
      </c>
      <c r="I429" t="s">
        <v>355</v>
      </c>
      <c r="L429">
        <v>88948</v>
      </c>
      <c r="M429">
        <v>558329</v>
      </c>
      <c r="N429" t="s">
        <v>261</v>
      </c>
    </row>
    <row r="430" spans="2:14" ht="13.5">
      <c r="B430">
        <v>93862</v>
      </c>
      <c r="C430">
        <v>218.31999710016</v>
      </c>
      <c r="D430" t="s">
        <v>341</v>
      </c>
      <c r="G430">
        <v>93592</v>
      </c>
      <c r="H430">
        <v>203.728</v>
      </c>
      <c r="I430" t="s">
        <v>666</v>
      </c>
      <c r="L430">
        <v>89083</v>
      </c>
      <c r="M430">
        <v>69507</v>
      </c>
      <c r="N430" t="s">
        <v>90</v>
      </c>
    </row>
    <row r="431" spans="2:14" ht="13.5">
      <c r="B431">
        <v>93916</v>
      </c>
      <c r="C431">
        <v>294.566993176937</v>
      </c>
      <c r="D431" t="s">
        <v>596</v>
      </c>
      <c r="G431">
        <v>93862</v>
      </c>
      <c r="H431">
        <v>100</v>
      </c>
      <c r="I431" t="s">
        <v>341</v>
      </c>
      <c r="L431">
        <v>89110</v>
      </c>
      <c r="M431">
        <v>116888</v>
      </c>
      <c r="N431" t="s">
        <v>45</v>
      </c>
    </row>
    <row r="432" spans="2:14" ht="13.5">
      <c r="B432">
        <v>94294</v>
      </c>
      <c r="C432">
        <v>282.361000299454</v>
      </c>
      <c r="D432" t="s">
        <v>667</v>
      </c>
      <c r="G432">
        <v>93916</v>
      </c>
      <c r="H432">
        <v>98.356</v>
      </c>
      <c r="I432" t="s">
        <v>596</v>
      </c>
      <c r="L432">
        <v>89263</v>
      </c>
      <c r="M432">
        <v>64037</v>
      </c>
      <c r="N432" t="s">
        <v>663</v>
      </c>
    </row>
    <row r="433" spans="2:14" ht="13.5">
      <c r="B433">
        <v>94726</v>
      </c>
      <c r="C433">
        <v>446.115010492504</v>
      </c>
      <c r="D433" t="s">
        <v>549</v>
      </c>
      <c r="G433">
        <v>94294</v>
      </c>
      <c r="H433">
        <v>185</v>
      </c>
      <c r="I433" t="s">
        <v>667</v>
      </c>
      <c r="L433">
        <v>89326</v>
      </c>
      <c r="M433">
        <v>101494</v>
      </c>
      <c r="N433" t="s">
        <v>320</v>
      </c>
    </row>
    <row r="434" spans="2:14" ht="13.5">
      <c r="B434">
        <v>95077</v>
      </c>
      <c r="C434">
        <v>1904.64203810692</v>
      </c>
      <c r="D434" t="s">
        <v>164</v>
      </c>
      <c r="G434">
        <v>94726</v>
      </c>
      <c r="H434">
        <v>265.168</v>
      </c>
      <c r="I434" t="s">
        <v>549</v>
      </c>
      <c r="L434">
        <v>89650</v>
      </c>
      <c r="M434">
        <v>58442</v>
      </c>
      <c r="N434" t="s">
        <v>563</v>
      </c>
    </row>
    <row r="435" spans="2:14" ht="13.5">
      <c r="B435">
        <v>95104</v>
      </c>
      <c r="C435">
        <v>416.428987979889</v>
      </c>
      <c r="D435" t="s">
        <v>323</v>
      </c>
      <c r="G435">
        <v>95077</v>
      </c>
      <c r="H435">
        <v>1385.976</v>
      </c>
      <c r="I435" t="s">
        <v>164</v>
      </c>
      <c r="L435">
        <v>89785</v>
      </c>
      <c r="M435">
        <v>113409</v>
      </c>
      <c r="N435" t="s">
        <v>231</v>
      </c>
    </row>
    <row r="436" spans="2:14" ht="13.5">
      <c r="B436">
        <v>95455</v>
      </c>
      <c r="C436">
        <v>288.359991073608</v>
      </c>
      <c r="D436" t="s">
        <v>279</v>
      </c>
      <c r="G436">
        <v>95104</v>
      </c>
      <c r="H436">
        <v>112.848</v>
      </c>
      <c r="I436" t="s">
        <v>323</v>
      </c>
      <c r="L436">
        <v>89866</v>
      </c>
      <c r="M436">
        <v>90264</v>
      </c>
      <c r="N436" t="s">
        <v>91</v>
      </c>
    </row>
    <row r="437" spans="2:14" ht="13.5">
      <c r="B437">
        <v>95833</v>
      </c>
      <c r="C437">
        <v>829.643997192383</v>
      </c>
      <c r="D437" t="s">
        <v>245</v>
      </c>
      <c r="G437">
        <v>95455</v>
      </c>
      <c r="H437">
        <v>136</v>
      </c>
      <c r="I437" t="s">
        <v>279</v>
      </c>
      <c r="L437">
        <v>89974</v>
      </c>
      <c r="M437">
        <v>57647</v>
      </c>
      <c r="N437" t="s">
        <v>133</v>
      </c>
    </row>
    <row r="438" spans="2:14" ht="13.5">
      <c r="B438">
        <v>96103</v>
      </c>
      <c r="C438">
        <v>207.460006713867</v>
      </c>
      <c r="D438" t="s">
        <v>335</v>
      </c>
      <c r="G438">
        <v>95833</v>
      </c>
      <c r="H438">
        <v>1104.176</v>
      </c>
      <c r="I438" t="s">
        <v>245</v>
      </c>
      <c r="L438">
        <v>90028</v>
      </c>
      <c r="M438">
        <v>158967</v>
      </c>
      <c r="N438" t="s">
        <v>92</v>
      </c>
    </row>
    <row r="439" spans="2:14" ht="13.5">
      <c r="B439">
        <v>96670</v>
      </c>
      <c r="C439">
        <v>1799.93900835514</v>
      </c>
      <c r="D439" t="s">
        <v>246</v>
      </c>
      <c r="G439">
        <v>96103</v>
      </c>
      <c r="H439">
        <v>196.656</v>
      </c>
      <c r="I439" t="s">
        <v>335</v>
      </c>
      <c r="L439">
        <v>90406</v>
      </c>
      <c r="M439">
        <v>120962</v>
      </c>
      <c r="N439" t="s">
        <v>664</v>
      </c>
    </row>
    <row r="440" spans="2:14" ht="13.5">
      <c r="B440">
        <v>96697</v>
      </c>
      <c r="C440">
        <v>1092.66801077127</v>
      </c>
      <c r="D440" t="s">
        <v>121</v>
      </c>
      <c r="G440">
        <v>96670</v>
      </c>
      <c r="H440">
        <v>3335.494</v>
      </c>
      <c r="I440" t="s">
        <v>246</v>
      </c>
      <c r="L440">
        <v>90514</v>
      </c>
      <c r="M440">
        <v>61529</v>
      </c>
      <c r="N440" t="s">
        <v>321</v>
      </c>
    </row>
    <row r="441" spans="2:14" ht="13.5">
      <c r="B441">
        <v>97291</v>
      </c>
      <c r="C441">
        <v>1794.48597910255</v>
      </c>
      <c r="D441" t="s">
        <v>425</v>
      </c>
      <c r="G441">
        <v>96697</v>
      </c>
      <c r="H441">
        <v>1164.419</v>
      </c>
      <c r="I441" t="s">
        <v>121</v>
      </c>
      <c r="L441">
        <v>90541</v>
      </c>
      <c r="M441">
        <v>200436</v>
      </c>
      <c r="N441" t="s">
        <v>665</v>
      </c>
    </row>
    <row r="442" spans="2:14" ht="13.5">
      <c r="B442">
        <v>97507</v>
      </c>
      <c r="C442">
        <v>480.229988098145</v>
      </c>
      <c r="D442" t="s">
        <v>342</v>
      </c>
      <c r="G442">
        <v>97291</v>
      </c>
      <c r="H442">
        <v>1210.537</v>
      </c>
      <c r="I442" t="s">
        <v>425</v>
      </c>
      <c r="L442">
        <v>90658</v>
      </c>
      <c r="M442">
        <v>51291</v>
      </c>
      <c r="N442" t="s">
        <v>529</v>
      </c>
    </row>
    <row r="443" spans="2:14" ht="13.5">
      <c r="B443">
        <v>97750</v>
      </c>
      <c r="C443">
        <v>882.040004730225</v>
      </c>
      <c r="D443" t="s">
        <v>280</v>
      </c>
      <c r="G443">
        <v>97507</v>
      </c>
      <c r="H443">
        <v>250</v>
      </c>
      <c r="I443" t="s">
        <v>342</v>
      </c>
      <c r="L443">
        <v>90730</v>
      </c>
      <c r="M443">
        <v>88724</v>
      </c>
      <c r="N443" t="s">
        <v>217</v>
      </c>
    </row>
    <row r="444" spans="2:14" ht="13.5">
      <c r="B444">
        <v>97831</v>
      </c>
      <c r="C444">
        <v>1881.43299369887</v>
      </c>
      <c r="D444" t="s">
        <v>550</v>
      </c>
      <c r="G444">
        <v>97750</v>
      </c>
      <c r="H444">
        <v>577</v>
      </c>
      <c r="I444" t="s">
        <v>280</v>
      </c>
      <c r="L444">
        <v>90892</v>
      </c>
      <c r="M444">
        <v>1394439</v>
      </c>
      <c r="N444" t="s">
        <v>334</v>
      </c>
    </row>
    <row r="445" spans="2:14" ht="13.5">
      <c r="B445">
        <v>97939</v>
      </c>
      <c r="C445">
        <v>435.179004311562</v>
      </c>
      <c r="D445" t="s">
        <v>95</v>
      </c>
      <c r="G445">
        <v>97831</v>
      </c>
      <c r="H445">
        <v>2507.365</v>
      </c>
      <c r="I445" t="s">
        <v>550</v>
      </c>
      <c r="L445">
        <v>90946</v>
      </c>
      <c r="M445">
        <v>120044</v>
      </c>
      <c r="N445" t="s">
        <v>93</v>
      </c>
    </row>
    <row r="446" spans="2:14" ht="13.5">
      <c r="B446">
        <v>98020</v>
      </c>
      <c r="C446">
        <v>304.199010886252</v>
      </c>
      <c r="D446" t="s">
        <v>392</v>
      </c>
      <c r="G446">
        <v>97939</v>
      </c>
      <c r="H446">
        <v>318.687</v>
      </c>
      <c r="I446" t="s">
        <v>95</v>
      </c>
      <c r="L446">
        <v>91027</v>
      </c>
      <c r="M446">
        <v>153198</v>
      </c>
      <c r="N446" t="s">
        <v>322</v>
      </c>
    </row>
    <row r="447" spans="2:14" ht="13.5">
      <c r="B447">
        <v>98182</v>
      </c>
      <c r="C447">
        <v>267.156004875898</v>
      </c>
      <c r="D447" t="s">
        <v>122</v>
      </c>
      <c r="G447">
        <v>98020</v>
      </c>
      <c r="H447">
        <v>248.269</v>
      </c>
      <c r="I447" t="s">
        <v>392</v>
      </c>
      <c r="L447">
        <v>91783</v>
      </c>
      <c r="M447">
        <v>90838</v>
      </c>
      <c r="N447" t="s">
        <v>134</v>
      </c>
    </row>
    <row r="448" spans="7:14" ht="13.5">
      <c r="G448">
        <v>98182</v>
      </c>
      <c r="H448">
        <v>284.521</v>
      </c>
      <c r="I448" t="s">
        <v>122</v>
      </c>
      <c r="L448">
        <v>92242</v>
      </c>
      <c r="M448">
        <v>3933920</v>
      </c>
      <c r="N448" t="s">
        <v>430</v>
      </c>
    </row>
    <row r="449" spans="12:14" ht="13.5">
      <c r="L449">
        <v>92485</v>
      </c>
      <c r="M449">
        <v>189026</v>
      </c>
      <c r="N449" t="s">
        <v>105</v>
      </c>
    </row>
    <row r="450" spans="12:14" ht="13.5">
      <c r="L450">
        <v>92593</v>
      </c>
      <c r="M450">
        <v>108298</v>
      </c>
      <c r="N450" t="s">
        <v>161</v>
      </c>
    </row>
    <row r="451" spans="12:14" ht="13.5">
      <c r="L451">
        <v>92890</v>
      </c>
      <c r="M451">
        <v>66500</v>
      </c>
      <c r="N451" t="s">
        <v>94</v>
      </c>
    </row>
    <row r="452" spans="12:14" ht="13.5">
      <c r="L452">
        <v>93025</v>
      </c>
      <c r="M452">
        <v>68221</v>
      </c>
      <c r="N452" t="s">
        <v>355</v>
      </c>
    </row>
    <row r="453" spans="12:14" ht="13.5">
      <c r="L453">
        <v>93592</v>
      </c>
      <c r="M453">
        <v>73710</v>
      </c>
      <c r="N453" t="s">
        <v>666</v>
      </c>
    </row>
    <row r="454" spans="12:14" ht="13.5">
      <c r="L454">
        <v>93862</v>
      </c>
      <c r="M454">
        <v>55425</v>
      </c>
      <c r="N454" t="s">
        <v>341</v>
      </c>
    </row>
    <row r="455" spans="12:14" ht="13.5">
      <c r="L455">
        <v>93916</v>
      </c>
      <c r="M455">
        <v>68444</v>
      </c>
      <c r="N455" t="s">
        <v>596</v>
      </c>
    </row>
    <row r="456" spans="12:14" ht="13.5">
      <c r="L456">
        <v>94294</v>
      </c>
      <c r="M456">
        <v>65034</v>
      </c>
      <c r="N456" t="s">
        <v>667</v>
      </c>
    </row>
    <row r="457" spans="12:14" ht="13.5">
      <c r="L457">
        <v>94726</v>
      </c>
      <c r="M457">
        <v>87613</v>
      </c>
      <c r="N457" t="s">
        <v>549</v>
      </c>
    </row>
    <row r="458" spans="12:14" ht="13.5">
      <c r="L458">
        <v>95077</v>
      </c>
      <c r="M458">
        <v>422301</v>
      </c>
      <c r="N458" t="s">
        <v>164</v>
      </c>
    </row>
    <row r="459" spans="12:14" ht="13.5">
      <c r="L459">
        <v>95104</v>
      </c>
      <c r="M459">
        <v>99396</v>
      </c>
      <c r="N459" t="s">
        <v>323</v>
      </c>
    </row>
    <row r="460" spans="12:14" ht="13.5">
      <c r="L460">
        <v>95293</v>
      </c>
      <c r="M460">
        <v>52550</v>
      </c>
      <c r="N460" t="s">
        <v>682</v>
      </c>
    </row>
    <row r="461" spans="12:14" ht="13.5">
      <c r="L461">
        <v>95455</v>
      </c>
      <c r="M461">
        <v>58693</v>
      </c>
      <c r="N461" t="s">
        <v>279</v>
      </c>
    </row>
    <row r="462" spans="12:14" ht="13.5">
      <c r="L462">
        <v>95833</v>
      </c>
      <c r="M462">
        <v>161149</v>
      </c>
      <c r="N462" t="s">
        <v>245</v>
      </c>
    </row>
    <row r="463" spans="12:14" ht="13.5">
      <c r="L463">
        <v>96103</v>
      </c>
      <c r="M463">
        <v>53559</v>
      </c>
      <c r="N463" t="s">
        <v>335</v>
      </c>
    </row>
    <row r="464" spans="12:14" ht="13.5">
      <c r="L464">
        <v>96670</v>
      </c>
      <c r="M464">
        <v>299290</v>
      </c>
      <c r="N464" t="s">
        <v>246</v>
      </c>
    </row>
    <row r="465" spans="12:14" ht="13.5">
      <c r="L465">
        <v>96697</v>
      </c>
      <c r="M465">
        <v>153924</v>
      </c>
      <c r="N465" t="s">
        <v>121</v>
      </c>
    </row>
    <row r="466" spans="12:14" ht="13.5">
      <c r="L466">
        <v>97291</v>
      </c>
      <c r="M466">
        <v>429882</v>
      </c>
      <c r="N466" t="s">
        <v>425</v>
      </c>
    </row>
    <row r="467" spans="12:14" ht="13.5">
      <c r="L467">
        <v>97507</v>
      </c>
      <c r="M467">
        <v>112816</v>
      </c>
      <c r="N467" t="s">
        <v>342</v>
      </c>
    </row>
    <row r="468" spans="12:14" ht="13.5">
      <c r="L468">
        <v>97561</v>
      </c>
      <c r="M468">
        <v>108024</v>
      </c>
      <c r="N468" t="s">
        <v>363</v>
      </c>
    </row>
    <row r="469" spans="12:14" ht="13.5">
      <c r="L469">
        <v>97750</v>
      </c>
      <c r="M469">
        <v>192903</v>
      </c>
      <c r="N469" t="s">
        <v>280</v>
      </c>
    </row>
    <row r="470" spans="12:14" ht="13.5">
      <c r="L470">
        <v>97831</v>
      </c>
      <c r="M470">
        <v>417437</v>
      </c>
      <c r="N470" t="s">
        <v>550</v>
      </c>
    </row>
    <row r="471" spans="12:14" ht="13.5">
      <c r="L471">
        <v>97939</v>
      </c>
      <c r="M471">
        <v>97645</v>
      </c>
      <c r="N471" t="s">
        <v>95</v>
      </c>
    </row>
    <row r="472" spans="12:14" ht="13.5">
      <c r="L472">
        <v>98020</v>
      </c>
      <c r="M472">
        <v>94950</v>
      </c>
      <c r="N472" t="s">
        <v>392</v>
      </c>
    </row>
    <row r="473" spans="12:14" ht="13.5">
      <c r="L473">
        <v>98182</v>
      </c>
      <c r="M473">
        <v>53979</v>
      </c>
      <c r="N473" t="s">
        <v>122</v>
      </c>
    </row>
    <row r="474" spans="12:14" ht="13.5">
      <c r="L474">
        <v>99998</v>
      </c>
      <c r="M474" t="s">
        <v>622</v>
      </c>
      <c r="N474" t="s">
        <v>683</v>
      </c>
    </row>
    <row r="475" spans="12:14" ht="13.5">
      <c r="L475">
        <v>99999</v>
      </c>
      <c r="M475" t="s">
        <v>622</v>
      </c>
      <c r="N475" t="s">
        <v>684</v>
      </c>
    </row>
  </sheetData>
  <sheetProtection/>
  <printOptions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7"/>
  <sheetViews>
    <sheetView zoomScalePageLayoutView="0" workbookViewId="0" topLeftCell="A1">
      <selection activeCell="B7" sqref="B7"/>
    </sheetView>
  </sheetViews>
  <sheetFormatPr defaultColWidth="8.69921875" defaultRowHeight="14.25"/>
  <cols>
    <col min="1" max="1" width="40.19921875" style="48" customWidth="1"/>
    <col min="2" max="2" width="9.69921875" style="48" customWidth="1"/>
    <col min="3" max="3" width="8.69921875" style="87" customWidth="1"/>
    <col min="4" max="20" width="8.69921875" style="48" customWidth="1"/>
    <col min="21" max="21" width="3.3984375" style="48" customWidth="1"/>
    <col min="22" max="22" width="7.09765625" style="48" customWidth="1"/>
    <col min="23" max="23" width="8.69921875" style="48" customWidth="1"/>
    <col min="24" max="24" width="6.19921875" style="48" customWidth="1"/>
    <col min="25" max="25" width="9.69921875" style="48" customWidth="1"/>
    <col min="26" max="16384" width="8.69921875" style="48" customWidth="1"/>
  </cols>
  <sheetData>
    <row r="1" spans="1:25" s="81" customFormat="1" ht="13.5">
      <c r="A1" s="78" t="s">
        <v>374</v>
      </c>
      <c r="B1" s="79" t="s">
        <v>375</v>
      </c>
      <c r="C1" s="80" t="s">
        <v>35</v>
      </c>
      <c r="D1" s="81" t="s">
        <v>20</v>
      </c>
      <c r="E1" s="81" t="s">
        <v>21</v>
      </c>
      <c r="F1" s="81" t="s">
        <v>22</v>
      </c>
      <c r="G1" s="81" t="s">
        <v>23</v>
      </c>
      <c r="H1" s="81" t="s">
        <v>24</v>
      </c>
      <c r="I1" s="81" t="s">
        <v>25</v>
      </c>
      <c r="J1" s="81" t="s">
        <v>26</v>
      </c>
      <c r="K1" s="81" t="s">
        <v>606</v>
      </c>
      <c r="L1" s="81" t="s">
        <v>27</v>
      </c>
      <c r="M1" s="81" t="s">
        <v>28</v>
      </c>
      <c r="N1" s="81" t="s">
        <v>29</v>
      </c>
      <c r="O1" s="81" t="s">
        <v>30</v>
      </c>
      <c r="P1" s="81" t="s">
        <v>31</v>
      </c>
      <c r="Q1" s="81" t="s">
        <v>32</v>
      </c>
      <c r="R1" s="81" t="s">
        <v>33</v>
      </c>
      <c r="S1" s="81" t="s">
        <v>607</v>
      </c>
      <c r="T1" s="81" t="s">
        <v>34</v>
      </c>
      <c r="V1" s="81" t="s">
        <v>20</v>
      </c>
      <c r="W1" s="81" t="s">
        <v>606</v>
      </c>
      <c r="X1" s="81" t="s">
        <v>20</v>
      </c>
      <c r="Y1" s="81" t="s">
        <v>607</v>
      </c>
    </row>
    <row r="2" spans="1:25" ht="13.5">
      <c r="A2" s="82" t="s">
        <v>422</v>
      </c>
      <c r="B2" s="83">
        <v>63217</v>
      </c>
      <c r="C2" s="84">
        <v>18351295</v>
      </c>
      <c r="D2" s="48">
        <v>63217</v>
      </c>
      <c r="E2" s="48">
        <v>507.1</v>
      </c>
      <c r="F2" s="48">
        <v>708.49</v>
      </c>
      <c r="G2" s="48">
        <v>2594.7</v>
      </c>
      <c r="H2" s="48">
        <v>4815.01</v>
      </c>
      <c r="I2" s="48">
        <v>3836.75</v>
      </c>
      <c r="J2" s="48">
        <v>0</v>
      </c>
      <c r="K2" s="48">
        <v>31430.996</v>
      </c>
      <c r="L2" s="48" t="s">
        <v>27</v>
      </c>
      <c r="M2" s="48">
        <v>55176.95999</v>
      </c>
      <c r="N2" s="48">
        <v>58812.61531</v>
      </c>
      <c r="O2" s="48">
        <v>61650.7793</v>
      </c>
      <c r="P2" s="48">
        <v>43357.3095</v>
      </c>
      <c r="Q2" s="48">
        <v>16757.36389</v>
      </c>
      <c r="R2" s="48">
        <v>0</v>
      </c>
      <c r="S2" s="48">
        <v>50346</v>
      </c>
      <c r="T2" s="48" t="s">
        <v>34</v>
      </c>
      <c r="V2" s="48">
        <v>63217</v>
      </c>
      <c r="W2" s="48">
        <v>31430.996</v>
      </c>
      <c r="X2" s="48">
        <v>63217</v>
      </c>
      <c r="Y2" s="48">
        <v>50346</v>
      </c>
    </row>
    <row r="3" spans="1:25" ht="13.5">
      <c r="A3" s="82" t="s">
        <v>407</v>
      </c>
      <c r="B3" s="83">
        <v>51445</v>
      </c>
      <c r="C3" s="84">
        <v>12150996</v>
      </c>
      <c r="D3" s="48">
        <v>51445</v>
      </c>
      <c r="E3" s="48">
        <v>352.71</v>
      </c>
      <c r="F3" s="48">
        <v>316.62</v>
      </c>
      <c r="G3" s="48">
        <v>2483.7</v>
      </c>
      <c r="H3" s="48">
        <v>3117.97</v>
      </c>
      <c r="I3" s="48">
        <v>2606.61</v>
      </c>
      <c r="J3" s="48">
        <v>0</v>
      </c>
      <c r="K3" s="48">
        <v>15999.598</v>
      </c>
      <c r="L3" s="48" t="s">
        <v>27</v>
      </c>
      <c r="M3" s="48">
        <v>78824.5195</v>
      </c>
      <c r="N3" s="48">
        <v>51343.16256</v>
      </c>
      <c r="O3" s="48">
        <v>69314.06016</v>
      </c>
      <c r="P3" s="48">
        <v>46770.34836</v>
      </c>
      <c r="Q3" s="48">
        <v>11384.08088</v>
      </c>
      <c r="R3" s="48">
        <v>0</v>
      </c>
      <c r="S3" s="48">
        <v>13171</v>
      </c>
      <c r="T3" s="48" t="s">
        <v>34</v>
      </c>
      <c r="V3" s="48">
        <v>51445</v>
      </c>
      <c r="W3" s="48">
        <v>15999.598</v>
      </c>
      <c r="X3" s="48">
        <v>51445</v>
      </c>
      <c r="Y3" s="48">
        <v>13171</v>
      </c>
    </row>
    <row r="4" spans="1:25" ht="13.5">
      <c r="A4" s="82" t="s">
        <v>461</v>
      </c>
      <c r="B4" s="83">
        <v>16264</v>
      </c>
      <c r="C4" s="84">
        <v>8608208</v>
      </c>
      <c r="D4" s="48">
        <v>16264</v>
      </c>
      <c r="E4" s="48">
        <v>482.72</v>
      </c>
      <c r="F4" s="48">
        <v>51.53</v>
      </c>
      <c r="G4" s="48">
        <v>1919.52</v>
      </c>
      <c r="H4" s="48">
        <v>2642.71</v>
      </c>
      <c r="I4" s="48">
        <v>2889.24</v>
      </c>
      <c r="J4" s="48">
        <v>0.06</v>
      </c>
      <c r="K4" s="48">
        <v>17918.95</v>
      </c>
      <c r="L4" s="48" t="s">
        <v>27</v>
      </c>
      <c r="M4" s="48">
        <v>52700.08031</v>
      </c>
      <c r="N4" s="48">
        <v>2517.134959</v>
      </c>
      <c r="O4" s="48">
        <v>43054.943131</v>
      </c>
      <c r="P4" s="48">
        <v>32155.66077</v>
      </c>
      <c r="Q4" s="48">
        <v>19298.2295</v>
      </c>
      <c r="R4" s="48">
        <v>0</v>
      </c>
      <c r="S4" s="48">
        <v>22982</v>
      </c>
      <c r="T4" s="48" t="s">
        <v>34</v>
      </c>
      <c r="V4" s="48">
        <v>16264</v>
      </c>
      <c r="W4" s="48">
        <v>17918.95</v>
      </c>
      <c r="X4" s="48">
        <v>16264</v>
      </c>
      <c r="Y4" s="48">
        <v>22982</v>
      </c>
    </row>
    <row r="5" spans="1:25" ht="13.5">
      <c r="A5" s="82" t="s">
        <v>113</v>
      </c>
      <c r="B5" s="83">
        <v>56602</v>
      </c>
      <c r="C5" s="84">
        <v>5502379</v>
      </c>
      <c r="D5" s="48">
        <v>56602</v>
      </c>
      <c r="E5" s="48">
        <v>131.272</v>
      </c>
      <c r="F5" s="48">
        <v>207.456</v>
      </c>
      <c r="G5" s="48">
        <v>707.148</v>
      </c>
      <c r="H5" s="48">
        <v>967.575</v>
      </c>
      <c r="I5" s="48">
        <v>1348.517</v>
      </c>
      <c r="J5" s="48">
        <v>0</v>
      </c>
      <c r="K5" s="48">
        <v>12278.691</v>
      </c>
      <c r="L5" s="48" t="s">
        <v>27</v>
      </c>
      <c r="M5" s="48">
        <v>22926.694553</v>
      </c>
      <c r="N5" s="48">
        <v>18314.249338</v>
      </c>
      <c r="O5" s="48">
        <v>27107.952822</v>
      </c>
      <c r="P5" s="48">
        <v>21932.768994</v>
      </c>
      <c r="Q5" s="48">
        <v>13302.668772</v>
      </c>
      <c r="R5" s="48">
        <v>0</v>
      </c>
      <c r="S5" s="48">
        <v>22315</v>
      </c>
      <c r="T5" s="48" t="s">
        <v>34</v>
      </c>
      <c r="V5" s="48">
        <v>56602</v>
      </c>
      <c r="W5" s="48">
        <v>12278.691</v>
      </c>
      <c r="X5" s="48">
        <v>56602</v>
      </c>
      <c r="Y5" s="48">
        <v>22315</v>
      </c>
    </row>
    <row r="6" spans="1:25" ht="13.5">
      <c r="A6" s="82" t="s">
        <v>427</v>
      </c>
      <c r="B6" s="83">
        <v>69076</v>
      </c>
      <c r="C6" s="84">
        <v>5441567</v>
      </c>
      <c r="D6" s="48">
        <v>69076</v>
      </c>
      <c r="E6" s="48">
        <v>270.184</v>
      </c>
      <c r="F6" s="48">
        <v>207.657</v>
      </c>
      <c r="G6" s="48">
        <v>1339.404</v>
      </c>
      <c r="H6" s="48">
        <v>1715.995</v>
      </c>
      <c r="I6" s="48">
        <v>1967.307</v>
      </c>
      <c r="J6" s="48">
        <v>0</v>
      </c>
      <c r="K6" s="48">
        <v>14366.017</v>
      </c>
      <c r="L6" s="48" t="s">
        <v>27</v>
      </c>
      <c r="M6" s="48">
        <v>22535.329814</v>
      </c>
      <c r="N6" s="48">
        <v>11063.698589</v>
      </c>
      <c r="O6" s="48">
        <v>28034.190267</v>
      </c>
      <c r="P6" s="48">
        <v>16839.008452</v>
      </c>
      <c r="Q6" s="48">
        <v>9663.740193</v>
      </c>
      <c r="R6" s="48">
        <v>0</v>
      </c>
      <c r="S6" s="48">
        <v>11054</v>
      </c>
      <c r="T6" s="48" t="s">
        <v>34</v>
      </c>
      <c r="V6" s="48">
        <v>69076</v>
      </c>
      <c r="W6" s="48">
        <v>14366.017</v>
      </c>
      <c r="X6" s="48">
        <v>69076</v>
      </c>
      <c r="Y6" s="48">
        <v>11054</v>
      </c>
    </row>
    <row r="7" spans="1:25" ht="13.5">
      <c r="A7" s="82" t="s">
        <v>576</v>
      </c>
      <c r="B7" s="83">
        <v>22042</v>
      </c>
      <c r="C7" s="84">
        <v>5121892</v>
      </c>
      <c r="D7" s="48">
        <v>22042</v>
      </c>
      <c r="E7" s="48">
        <v>315.072</v>
      </c>
      <c r="F7" s="48">
        <v>315.835</v>
      </c>
      <c r="G7" s="48">
        <v>1068.249</v>
      </c>
      <c r="H7" s="48">
        <v>1657.677</v>
      </c>
      <c r="I7" s="48">
        <v>2938.967</v>
      </c>
      <c r="J7" s="48">
        <v>0</v>
      </c>
      <c r="K7" s="48">
        <v>15314.566</v>
      </c>
      <c r="L7" s="48" t="s">
        <v>27</v>
      </c>
      <c r="M7" s="48">
        <v>35468.34747</v>
      </c>
      <c r="N7" s="48">
        <v>27507.23821</v>
      </c>
      <c r="O7" s="48">
        <v>22318.204628</v>
      </c>
      <c r="P7" s="48">
        <v>20818.121895</v>
      </c>
      <c r="Q7" s="48">
        <v>13874.484001</v>
      </c>
      <c r="R7" s="48">
        <v>0</v>
      </c>
      <c r="S7" s="48">
        <v>5403</v>
      </c>
      <c r="T7" s="48" t="s">
        <v>34</v>
      </c>
      <c r="V7" s="48">
        <v>22042</v>
      </c>
      <c r="W7" s="48">
        <v>15314.566</v>
      </c>
      <c r="X7" s="48">
        <v>22042</v>
      </c>
      <c r="Y7" s="48">
        <v>5403</v>
      </c>
    </row>
    <row r="8" spans="1:25" ht="13.5">
      <c r="A8" s="82" t="s">
        <v>305</v>
      </c>
      <c r="B8" s="83">
        <v>40429</v>
      </c>
      <c r="C8" s="84">
        <v>4944332</v>
      </c>
      <c r="D8" s="48">
        <v>40429</v>
      </c>
      <c r="E8" s="48">
        <v>151.438</v>
      </c>
      <c r="F8" s="48">
        <v>338.496</v>
      </c>
      <c r="G8" s="48">
        <v>834.573</v>
      </c>
      <c r="H8" s="48">
        <v>1684.845</v>
      </c>
      <c r="I8" s="48">
        <v>1788.283</v>
      </c>
      <c r="J8" s="48">
        <v>0</v>
      </c>
      <c r="K8" s="48">
        <v>13587.533</v>
      </c>
      <c r="L8" s="48" t="s">
        <v>27</v>
      </c>
      <c r="M8" s="48">
        <v>26037.9142</v>
      </c>
      <c r="N8" s="48">
        <v>26476.71122</v>
      </c>
      <c r="O8" s="48">
        <v>19208.321069</v>
      </c>
      <c r="P8" s="48">
        <v>20661.701605</v>
      </c>
      <c r="Q8" s="48">
        <v>10731.546787</v>
      </c>
      <c r="R8" s="48">
        <v>0</v>
      </c>
      <c r="S8" s="48">
        <v>4630</v>
      </c>
      <c r="T8" s="48" t="s">
        <v>34</v>
      </c>
      <c r="V8" s="48">
        <v>40429</v>
      </c>
      <c r="W8" s="48">
        <v>13587.533</v>
      </c>
      <c r="X8" s="48">
        <v>40429</v>
      </c>
      <c r="Y8" s="48">
        <v>4630</v>
      </c>
    </row>
    <row r="9" spans="1:25" ht="13.5">
      <c r="A9" s="82" t="s">
        <v>430</v>
      </c>
      <c r="B9" s="83">
        <v>92242</v>
      </c>
      <c r="C9" s="84">
        <v>4586770</v>
      </c>
      <c r="D9" s="48">
        <v>92242</v>
      </c>
      <c r="E9" s="48">
        <v>183.442</v>
      </c>
      <c r="F9" s="48">
        <v>127.134</v>
      </c>
      <c r="G9" s="48">
        <v>730.084</v>
      </c>
      <c r="H9" s="48">
        <v>1123.701</v>
      </c>
      <c r="I9" s="48">
        <v>1169.704</v>
      </c>
      <c r="J9" s="48">
        <v>0</v>
      </c>
      <c r="K9" s="48">
        <v>8996.05</v>
      </c>
      <c r="L9" s="48" t="s">
        <v>27</v>
      </c>
      <c r="M9" s="48">
        <v>29357.870884</v>
      </c>
      <c r="N9" s="48">
        <v>7762.665635</v>
      </c>
      <c r="O9" s="48">
        <v>26822.37579</v>
      </c>
      <c r="P9" s="48">
        <v>17615.895128</v>
      </c>
      <c r="Q9" s="48">
        <v>7730.12959</v>
      </c>
      <c r="R9" s="48">
        <v>0</v>
      </c>
      <c r="S9" s="48">
        <v>8447</v>
      </c>
      <c r="T9" s="48" t="s">
        <v>34</v>
      </c>
      <c r="V9" s="48">
        <v>92242</v>
      </c>
      <c r="W9" s="48">
        <v>8996.05</v>
      </c>
      <c r="X9" s="48">
        <v>92242</v>
      </c>
      <c r="Y9" s="48">
        <v>8447</v>
      </c>
    </row>
    <row r="10" spans="1:25" ht="13.5">
      <c r="A10" s="82" t="s">
        <v>125</v>
      </c>
      <c r="B10" s="83">
        <v>3817</v>
      </c>
      <c r="C10" s="84">
        <v>4515419</v>
      </c>
      <c r="D10" s="48">
        <v>3817</v>
      </c>
      <c r="E10" s="48">
        <v>297.44</v>
      </c>
      <c r="F10" s="48">
        <v>76.35</v>
      </c>
      <c r="G10" s="48">
        <v>562.96</v>
      </c>
      <c r="H10" s="48">
        <v>2071.51</v>
      </c>
      <c r="I10" s="48">
        <v>1378.32</v>
      </c>
      <c r="J10" s="48">
        <v>0</v>
      </c>
      <c r="K10" s="48">
        <v>16649.2</v>
      </c>
      <c r="L10" s="48" t="s">
        <v>27</v>
      </c>
      <c r="M10" s="48">
        <v>39709.5042</v>
      </c>
      <c r="N10" s="48">
        <v>6343.6139</v>
      </c>
      <c r="O10" s="48">
        <v>14781.6193</v>
      </c>
      <c r="P10" s="48">
        <v>26937.5694</v>
      </c>
      <c r="Q10" s="48">
        <v>9351.3814</v>
      </c>
      <c r="R10" s="48">
        <v>0</v>
      </c>
      <c r="S10" s="48">
        <v>32517</v>
      </c>
      <c r="T10" s="48" t="s">
        <v>34</v>
      </c>
      <c r="V10" s="48">
        <v>3817</v>
      </c>
      <c r="W10" s="48">
        <v>16649.2</v>
      </c>
      <c r="X10" s="48">
        <v>3817</v>
      </c>
      <c r="Y10" s="48">
        <v>32517</v>
      </c>
    </row>
    <row r="11" spans="1:25" ht="13.5">
      <c r="A11" s="82" t="s">
        <v>499</v>
      </c>
      <c r="B11" s="83">
        <v>9271</v>
      </c>
      <c r="C11" s="84">
        <v>4181019</v>
      </c>
      <c r="D11" s="48">
        <v>9271</v>
      </c>
      <c r="E11" s="48">
        <v>278.929</v>
      </c>
      <c r="F11" s="48">
        <v>175.862</v>
      </c>
      <c r="G11" s="48">
        <v>1122.553</v>
      </c>
      <c r="H11" s="48">
        <v>2102.461</v>
      </c>
      <c r="I11" s="48">
        <v>1837.962</v>
      </c>
      <c r="J11" s="48">
        <v>0</v>
      </c>
      <c r="K11" s="48">
        <v>11585.7</v>
      </c>
      <c r="L11" s="48" t="s">
        <v>27</v>
      </c>
      <c r="M11" s="48">
        <v>29904.081499</v>
      </c>
      <c r="N11" s="48">
        <v>10678.507084</v>
      </c>
      <c r="O11" s="48">
        <v>20204.908598</v>
      </c>
      <c r="P11" s="48">
        <v>14755.21573</v>
      </c>
      <c r="Q11" s="48">
        <v>5191.971388</v>
      </c>
      <c r="R11" s="48">
        <v>0</v>
      </c>
      <c r="S11" s="48">
        <v>12984</v>
      </c>
      <c r="T11" s="48" t="s">
        <v>34</v>
      </c>
      <c r="V11" s="48">
        <v>9271</v>
      </c>
      <c r="W11" s="48">
        <v>11585.7</v>
      </c>
      <c r="X11" s="48">
        <v>9271</v>
      </c>
      <c r="Y11" s="48">
        <v>12984</v>
      </c>
    </row>
    <row r="12" spans="1:25" ht="13.5">
      <c r="A12" s="82" t="s">
        <v>188</v>
      </c>
      <c r="B12" s="83">
        <v>23824</v>
      </c>
      <c r="C12" s="84">
        <v>3734090</v>
      </c>
      <c r="D12" s="48">
        <v>23824</v>
      </c>
      <c r="E12" s="48">
        <v>219.627</v>
      </c>
      <c r="F12" s="48">
        <v>83.477</v>
      </c>
      <c r="G12" s="48">
        <v>1101.699</v>
      </c>
      <c r="H12" s="48">
        <v>1475.861</v>
      </c>
      <c r="I12" s="48">
        <v>1074.71</v>
      </c>
      <c r="J12" s="48">
        <v>0</v>
      </c>
      <c r="K12" s="48">
        <v>10863.353</v>
      </c>
      <c r="L12" s="48" t="s">
        <v>27</v>
      </c>
      <c r="M12" s="48">
        <v>23877.838199</v>
      </c>
      <c r="N12" s="48">
        <v>6179.423985</v>
      </c>
      <c r="O12" s="48">
        <v>27705.203142</v>
      </c>
      <c r="P12" s="48">
        <v>17546.765435</v>
      </c>
      <c r="Q12" s="48">
        <v>4952.751806</v>
      </c>
      <c r="R12" s="48">
        <v>0</v>
      </c>
      <c r="S12" s="48">
        <v>10144</v>
      </c>
      <c r="T12" s="48" t="s">
        <v>34</v>
      </c>
      <c r="V12" s="48">
        <v>23824</v>
      </c>
      <c r="W12" s="48">
        <v>10863.353</v>
      </c>
      <c r="X12" s="48">
        <v>23824</v>
      </c>
      <c r="Y12" s="48">
        <v>10144</v>
      </c>
    </row>
    <row r="13" spans="1:25" ht="13.5">
      <c r="A13" s="82" t="s">
        <v>389</v>
      </c>
      <c r="B13" s="83">
        <v>69184</v>
      </c>
      <c r="C13" s="84">
        <v>3629114</v>
      </c>
      <c r="D13" s="48">
        <v>69184</v>
      </c>
      <c r="E13" s="48">
        <v>53.267</v>
      </c>
      <c r="F13" s="48">
        <v>167.946</v>
      </c>
      <c r="G13" s="48">
        <v>871.769</v>
      </c>
      <c r="H13" s="48">
        <v>890.324</v>
      </c>
      <c r="I13" s="48">
        <v>564.484</v>
      </c>
      <c r="J13" s="48">
        <v>0</v>
      </c>
      <c r="K13" s="48">
        <v>10029.083</v>
      </c>
      <c r="L13" s="48" t="s">
        <v>27</v>
      </c>
      <c r="M13" s="48">
        <v>9556.569387</v>
      </c>
      <c r="N13" s="48">
        <v>19938.149827</v>
      </c>
      <c r="O13" s="48">
        <v>21194.451516</v>
      </c>
      <c r="P13" s="48">
        <v>12658.125424</v>
      </c>
      <c r="Q13" s="48">
        <v>4621.188528</v>
      </c>
      <c r="R13" s="48">
        <v>0</v>
      </c>
      <c r="S13" s="48">
        <v>9562</v>
      </c>
      <c r="T13" s="48" t="s">
        <v>34</v>
      </c>
      <c r="V13" s="48">
        <v>69184</v>
      </c>
      <c r="W13" s="48">
        <v>10029.083</v>
      </c>
      <c r="X13" s="48">
        <v>69184</v>
      </c>
      <c r="Y13" s="48">
        <v>9562</v>
      </c>
    </row>
    <row r="14" spans="1:25" ht="13.5">
      <c r="A14" s="82" t="s">
        <v>412</v>
      </c>
      <c r="B14" s="83">
        <v>78904</v>
      </c>
      <c r="C14" s="84">
        <v>3281212</v>
      </c>
      <c r="D14" s="48">
        <v>78904</v>
      </c>
      <c r="E14" s="48">
        <v>139.37</v>
      </c>
      <c r="F14" s="48">
        <v>124.32</v>
      </c>
      <c r="G14" s="48">
        <v>456.66</v>
      </c>
      <c r="H14" s="48">
        <v>849.2</v>
      </c>
      <c r="I14" s="48">
        <v>855.138</v>
      </c>
      <c r="J14" s="48">
        <v>0</v>
      </c>
      <c r="K14" s="48">
        <v>4725.33</v>
      </c>
      <c r="L14" s="48" t="s">
        <v>27</v>
      </c>
      <c r="M14" s="48">
        <v>20554.225</v>
      </c>
      <c r="N14" s="48">
        <v>15454.45299</v>
      </c>
      <c r="O14" s="48">
        <v>11380.77565</v>
      </c>
      <c r="P14" s="48">
        <v>11305.40424</v>
      </c>
      <c r="Q14" s="48">
        <v>4360.80181</v>
      </c>
      <c r="R14" s="48">
        <v>0</v>
      </c>
      <c r="S14" s="48">
        <v>3874</v>
      </c>
      <c r="T14" s="48" t="s">
        <v>34</v>
      </c>
      <c r="V14" s="48">
        <v>78904</v>
      </c>
      <c r="W14" s="48">
        <v>4725.33</v>
      </c>
      <c r="X14" s="48">
        <v>78904</v>
      </c>
      <c r="Y14" s="48">
        <v>3874</v>
      </c>
    </row>
    <row r="15" spans="1:25" ht="13.5">
      <c r="A15" s="82" t="s">
        <v>340</v>
      </c>
      <c r="B15" s="83">
        <v>80389</v>
      </c>
      <c r="C15" s="84">
        <v>3059393</v>
      </c>
      <c r="D15" s="48">
        <v>80389</v>
      </c>
      <c r="E15" s="48">
        <v>138.9</v>
      </c>
      <c r="F15" s="48">
        <v>181.898</v>
      </c>
      <c r="G15" s="48">
        <v>737.786</v>
      </c>
      <c r="H15" s="48">
        <v>1273.405</v>
      </c>
      <c r="I15" s="48">
        <v>1251.172</v>
      </c>
      <c r="J15" s="48">
        <v>0</v>
      </c>
      <c r="K15" s="48">
        <v>8935.63</v>
      </c>
      <c r="L15" s="48" t="s">
        <v>27</v>
      </c>
      <c r="M15" s="48">
        <v>20788.25527</v>
      </c>
      <c r="N15" s="48">
        <v>9471.614815</v>
      </c>
      <c r="O15" s="48">
        <v>14729.54597</v>
      </c>
      <c r="P15" s="48">
        <v>12526.988166</v>
      </c>
      <c r="Q15" s="48">
        <v>5468.197689</v>
      </c>
      <c r="R15" s="48">
        <v>0</v>
      </c>
      <c r="S15" s="48">
        <v>7784</v>
      </c>
      <c r="T15" s="48" t="s">
        <v>34</v>
      </c>
      <c r="V15" s="48">
        <v>80389</v>
      </c>
      <c r="W15" s="48">
        <v>8935.63</v>
      </c>
      <c r="X15" s="48">
        <v>80389</v>
      </c>
      <c r="Y15" s="48">
        <v>7784</v>
      </c>
    </row>
    <row r="16" spans="1:25" ht="13.5">
      <c r="A16" s="82" t="s">
        <v>78</v>
      </c>
      <c r="B16" s="83">
        <v>78661</v>
      </c>
      <c r="C16" s="84">
        <v>2956746</v>
      </c>
      <c r="D16" s="48">
        <v>78661</v>
      </c>
      <c r="E16" s="48">
        <v>150.5</v>
      </c>
      <c r="F16" s="48">
        <v>117.24</v>
      </c>
      <c r="G16" s="48">
        <v>293.9</v>
      </c>
      <c r="H16" s="48">
        <v>730.89</v>
      </c>
      <c r="I16" s="48">
        <v>841.51</v>
      </c>
      <c r="J16" s="48">
        <v>0</v>
      </c>
      <c r="K16" s="48">
        <v>3117.461</v>
      </c>
      <c r="L16" s="48" t="s">
        <v>27</v>
      </c>
      <c r="M16" s="48">
        <v>25549.7085</v>
      </c>
      <c r="N16" s="48">
        <v>10500.55801</v>
      </c>
      <c r="O16" s="48">
        <v>8360.00089</v>
      </c>
      <c r="P16" s="48">
        <v>13241.27914</v>
      </c>
      <c r="Q16" s="48">
        <v>5732.07926</v>
      </c>
      <c r="R16" s="48">
        <v>0</v>
      </c>
      <c r="S16" s="48">
        <v>2453</v>
      </c>
      <c r="T16" s="48" t="s">
        <v>34</v>
      </c>
      <c r="V16" s="48">
        <v>78661</v>
      </c>
      <c r="W16" s="48">
        <v>3117.461</v>
      </c>
      <c r="X16" s="48">
        <v>78661</v>
      </c>
      <c r="Y16" s="48">
        <v>2453</v>
      </c>
    </row>
    <row r="17" spans="1:25" ht="13.5">
      <c r="A17" s="82" t="s">
        <v>514</v>
      </c>
      <c r="B17" s="83">
        <v>57628</v>
      </c>
      <c r="C17" s="84">
        <v>2650890</v>
      </c>
      <c r="D17" s="48">
        <v>57628</v>
      </c>
      <c r="E17" s="48">
        <v>209.637</v>
      </c>
      <c r="F17" s="48">
        <v>132.998</v>
      </c>
      <c r="G17" s="48">
        <v>185.66</v>
      </c>
      <c r="H17" s="48">
        <v>1625.815</v>
      </c>
      <c r="I17" s="48">
        <v>1196.311</v>
      </c>
      <c r="J17" s="48">
        <v>0.317</v>
      </c>
      <c r="K17" s="48">
        <v>8931.981</v>
      </c>
      <c r="L17" s="48" t="s">
        <v>27</v>
      </c>
      <c r="M17" s="48">
        <v>19844.765807</v>
      </c>
      <c r="N17" s="48">
        <v>8634.818901</v>
      </c>
      <c r="O17" s="48">
        <v>5736.854267</v>
      </c>
      <c r="P17" s="48">
        <v>17900.196543</v>
      </c>
      <c r="Q17" s="48">
        <v>4718.060882</v>
      </c>
      <c r="R17" s="48">
        <v>0.40803</v>
      </c>
      <c r="S17" s="48">
        <v>7972</v>
      </c>
      <c r="T17" s="48" t="s">
        <v>34</v>
      </c>
      <c r="V17" s="48">
        <v>57628</v>
      </c>
      <c r="W17" s="48">
        <v>8931.981</v>
      </c>
      <c r="X17" s="48">
        <v>57628</v>
      </c>
      <c r="Y17" s="48">
        <v>7972</v>
      </c>
    </row>
    <row r="18" spans="1:25" ht="13.5">
      <c r="A18" s="82" t="s">
        <v>444</v>
      </c>
      <c r="B18" s="83">
        <v>86599</v>
      </c>
      <c r="C18" s="84">
        <v>2441770</v>
      </c>
      <c r="D18" s="48">
        <v>86599</v>
      </c>
      <c r="E18" s="48">
        <v>117.063</v>
      </c>
      <c r="F18" s="48">
        <v>52.699</v>
      </c>
      <c r="G18" s="48">
        <v>414.438</v>
      </c>
      <c r="H18" s="48">
        <v>547.643</v>
      </c>
      <c r="I18" s="48">
        <v>823.205</v>
      </c>
      <c r="J18" s="48">
        <v>0</v>
      </c>
      <c r="K18" s="48">
        <v>7733.98</v>
      </c>
      <c r="L18" s="48" t="s">
        <v>27</v>
      </c>
      <c r="M18" s="48">
        <v>12160.351195</v>
      </c>
      <c r="N18" s="48">
        <v>1908.557</v>
      </c>
      <c r="O18" s="48">
        <v>15813.836666</v>
      </c>
      <c r="P18" s="48">
        <v>11208.579096</v>
      </c>
      <c r="Q18" s="48">
        <v>5705.648903</v>
      </c>
      <c r="R18" s="48">
        <v>0</v>
      </c>
      <c r="S18" s="48">
        <v>14075</v>
      </c>
      <c r="T18" s="48" t="s">
        <v>34</v>
      </c>
      <c r="V18" s="48">
        <v>86599</v>
      </c>
      <c r="W18" s="48">
        <v>7733.98</v>
      </c>
      <c r="X18" s="48">
        <v>86599</v>
      </c>
      <c r="Y18" s="48">
        <v>14075</v>
      </c>
    </row>
    <row r="19" spans="1:25" ht="13.5">
      <c r="A19" s="82" t="s">
        <v>417</v>
      </c>
      <c r="B19" s="83">
        <v>23527</v>
      </c>
      <c r="C19" s="84">
        <v>2374203</v>
      </c>
      <c r="D19" s="48">
        <v>23527</v>
      </c>
      <c r="E19" s="48">
        <v>108.122</v>
      </c>
      <c r="F19" s="48">
        <v>143.213</v>
      </c>
      <c r="G19" s="48">
        <v>503.216</v>
      </c>
      <c r="H19" s="48">
        <v>595.482</v>
      </c>
      <c r="I19" s="48">
        <v>685.926</v>
      </c>
      <c r="J19" s="48">
        <v>0</v>
      </c>
      <c r="K19" s="48">
        <v>6394.316</v>
      </c>
      <c r="L19" s="48" t="s">
        <v>27</v>
      </c>
      <c r="M19" s="48">
        <v>12892.556</v>
      </c>
      <c r="N19" s="48">
        <v>7719.48</v>
      </c>
      <c r="O19" s="48">
        <v>13679.2083</v>
      </c>
      <c r="P19" s="48">
        <v>6557.2506</v>
      </c>
      <c r="Q19" s="48">
        <v>3694.32483</v>
      </c>
      <c r="R19" s="48">
        <v>0</v>
      </c>
      <c r="S19" s="48">
        <v>4949</v>
      </c>
      <c r="T19" s="48" t="s">
        <v>34</v>
      </c>
      <c r="V19" s="48">
        <v>23527</v>
      </c>
      <c r="W19" s="48">
        <v>6394.316</v>
      </c>
      <c r="X19" s="48">
        <v>23527</v>
      </c>
      <c r="Y19" s="48">
        <v>4949</v>
      </c>
    </row>
    <row r="20" spans="1:25" ht="13.5">
      <c r="A20" s="82" t="s">
        <v>180</v>
      </c>
      <c r="B20" s="83">
        <v>4843</v>
      </c>
      <c r="C20" s="84">
        <v>2203663</v>
      </c>
      <c r="D20" s="48">
        <v>4843</v>
      </c>
      <c r="E20" s="48">
        <v>141.267</v>
      </c>
      <c r="F20" s="48">
        <v>150.577</v>
      </c>
      <c r="G20" s="48">
        <v>392.161</v>
      </c>
      <c r="H20" s="48">
        <v>663.727</v>
      </c>
      <c r="I20" s="48">
        <v>725.839</v>
      </c>
      <c r="J20" s="48">
        <v>0</v>
      </c>
      <c r="K20" s="48">
        <v>5287.701</v>
      </c>
      <c r="L20" s="48" t="s">
        <v>27</v>
      </c>
      <c r="M20" s="48">
        <v>17645.112027</v>
      </c>
      <c r="N20" s="48">
        <v>9069.32496</v>
      </c>
      <c r="O20" s="48">
        <v>9835.238627</v>
      </c>
      <c r="P20" s="48">
        <v>8454.587807</v>
      </c>
      <c r="Q20" s="48">
        <v>3964.007798</v>
      </c>
      <c r="R20" s="48">
        <v>0</v>
      </c>
      <c r="S20" s="48">
        <v>3773</v>
      </c>
      <c r="T20" s="48" t="s">
        <v>34</v>
      </c>
      <c r="V20" s="48">
        <v>4843</v>
      </c>
      <c r="W20" s="48">
        <v>5287.701</v>
      </c>
      <c r="X20" s="48">
        <v>4843</v>
      </c>
      <c r="Y20" s="48">
        <v>3773</v>
      </c>
    </row>
    <row r="21" spans="1:25" ht="13.5">
      <c r="A21" s="82" t="s">
        <v>466</v>
      </c>
      <c r="B21" s="83">
        <v>77770</v>
      </c>
      <c r="C21" s="84">
        <v>2150706</v>
      </c>
      <c r="D21" s="48">
        <v>77770</v>
      </c>
      <c r="E21" s="48">
        <v>305.893</v>
      </c>
      <c r="F21" s="48">
        <v>98.6</v>
      </c>
      <c r="G21" s="48">
        <v>629.623</v>
      </c>
      <c r="H21" s="48">
        <v>838.313</v>
      </c>
      <c r="I21" s="48">
        <v>1361.214</v>
      </c>
      <c r="J21" s="48">
        <v>0.047</v>
      </c>
      <c r="K21" s="48">
        <v>8390.105</v>
      </c>
      <c r="L21" s="48" t="s">
        <v>27</v>
      </c>
      <c r="M21" s="48">
        <v>26114.048706</v>
      </c>
      <c r="N21" s="48">
        <v>3347.786891</v>
      </c>
      <c r="O21" s="48">
        <v>11367.373467</v>
      </c>
      <c r="P21" s="48">
        <v>7796.410805</v>
      </c>
      <c r="Q21" s="48">
        <v>5294.508741</v>
      </c>
      <c r="R21" s="48">
        <v>0.057238</v>
      </c>
      <c r="S21" s="48">
        <v>11919</v>
      </c>
      <c r="T21" s="48" t="s">
        <v>34</v>
      </c>
      <c r="V21" s="48">
        <v>77770</v>
      </c>
      <c r="W21" s="48">
        <v>8390.105</v>
      </c>
      <c r="X21" s="48">
        <v>77770</v>
      </c>
      <c r="Y21" s="48">
        <v>11919</v>
      </c>
    </row>
    <row r="22" spans="1:3" s="91" customFormat="1" ht="13.5">
      <c r="A22" s="93" t="s">
        <v>362</v>
      </c>
      <c r="B22" s="94">
        <v>79093</v>
      </c>
      <c r="C22" s="90">
        <v>2148346</v>
      </c>
    </row>
    <row r="23" spans="1:25" ht="13.5">
      <c r="A23" s="82" t="s">
        <v>411</v>
      </c>
      <c r="B23" s="83">
        <v>75340</v>
      </c>
      <c r="C23" s="84">
        <v>1932666</v>
      </c>
      <c r="D23" s="48">
        <v>75340</v>
      </c>
      <c r="E23" s="48">
        <v>105.38</v>
      </c>
      <c r="F23" s="48">
        <v>71.39</v>
      </c>
      <c r="G23" s="48">
        <v>250.75</v>
      </c>
      <c r="H23" s="48">
        <v>664.49</v>
      </c>
      <c r="I23" s="48">
        <v>739.14</v>
      </c>
      <c r="J23" s="48">
        <v>0</v>
      </c>
      <c r="K23" s="48">
        <v>3166.775</v>
      </c>
      <c r="L23" s="48" t="s">
        <v>27</v>
      </c>
      <c r="M23" s="48">
        <v>14781.7495</v>
      </c>
      <c r="N23" s="48">
        <v>7831.865</v>
      </c>
      <c r="O23" s="48">
        <v>7144.7089</v>
      </c>
      <c r="P23" s="48">
        <v>8744.68154</v>
      </c>
      <c r="Q23" s="48">
        <v>3475.07222</v>
      </c>
      <c r="R23" s="48">
        <v>0</v>
      </c>
      <c r="S23" s="48">
        <v>2579</v>
      </c>
      <c r="T23" s="48" t="s">
        <v>34</v>
      </c>
      <c r="V23" s="48">
        <v>75340</v>
      </c>
      <c r="W23" s="48">
        <v>3166.775</v>
      </c>
      <c r="X23" s="48">
        <v>75340</v>
      </c>
      <c r="Y23" s="48">
        <v>2579</v>
      </c>
    </row>
    <row r="24" spans="1:3" s="91" customFormat="1" ht="13.5">
      <c r="A24" s="93" t="s">
        <v>522</v>
      </c>
      <c r="B24" s="94">
        <v>47995</v>
      </c>
      <c r="C24" s="90">
        <v>1886011</v>
      </c>
    </row>
    <row r="25" spans="1:25" ht="13.5">
      <c r="A25" s="82" t="s">
        <v>556</v>
      </c>
      <c r="B25" s="83">
        <v>71317</v>
      </c>
      <c r="C25" s="84">
        <v>1849898</v>
      </c>
      <c r="D25" s="48">
        <v>71317</v>
      </c>
      <c r="E25" s="48">
        <v>91.22</v>
      </c>
      <c r="F25" s="48">
        <v>61.1</v>
      </c>
      <c r="G25" s="48">
        <v>310.399</v>
      </c>
      <c r="H25" s="48">
        <v>628.117</v>
      </c>
      <c r="I25" s="48">
        <v>910.863</v>
      </c>
      <c r="J25" s="48">
        <v>0</v>
      </c>
      <c r="K25" s="48">
        <v>5154.48</v>
      </c>
      <c r="L25" s="48" t="s">
        <v>27</v>
      </c>
      <c r="M25" s="48">
        <v>9849.10066</v>
      </c>
      <c r="N25" s="48">
        <v>3538.71822</v>
      </c>
      <c r="O25" s="48">
        <v>7102.064855</v>
      </c>
      <c r="P25" s="48">
        <v>6598.145274</v>
      </c>
      <c r="Q25" s="48">
        <v>4006.913942</v>
      </c>
      <c r="R25" s="48">
        <v>0</v>
      </c>
      <c r="S25" s="48">
        <v>3734</v>
      </c>
      <c r="T25" s="48" t="s">
        <v>34</v>
      </c>
      <c r="V25" s="48">
        <v>71317</v>
      </c>
      <c r="W25" s="48">
        <v>5154.48</v>
      </c>
      <c r="X25" s="48">
        <v>71317</v>
      </c>
      <c r="Y25" s="48">
        <v>3734</v>
      </c>
    </row>
    <row r="26" spans="1:25" ht="13.5">
      <c r="A26" s="82" t="s">
        <v>250</v>
      </c>
      <c r="B26" s="83">
        <v>17668</v>
      </c>
      <c r="C26" s="84">
        <v>1780673</v>
      </c>
      <c r="D26" s="48">
        <v>17668</v>
      </c>
      <c r="E26" s="48">
        <v>191.984</v>
      </c>
      <c r="F26" s="48">
        <v>52.23</v>
      </c>
      <c r="G26" s="48">
        <v>356.605</v>
      </c>
      <c r="H26" s="48">
        <v>643.252</v>
      </c>
      <c r="I26" s="48">
        <v>658.757</v>
      </c>
      <c r="J26" s="48">
        <v>0</v>
      </c>
      <c r="K26" s="48">
        <v>5358.195</v>
      </c>
      <c r="L26" s="48" t="s">
        <v>27</v>
      </c>
      <c r="M26" s="48">
        <v>14963.554847</v>
      </c>
      <c r="N26" s="48">
        <v>2262.07651</v>
      </c>
      <c r="O26" s="48">
        <v>5500.08871</v>
      </c>
      <c r="P26" s="48">
        <v>6867.948732</v>
      </c>
      <c r="Q26" s="48">
        <v>3852.66618</v>
      </c>
      <c r="R26" s="48">
        <v>0</v>
      </c>
      <c r="S26" s="48">
        <v>6280</v>
      </c>
      <c r="T26" s="48" t="s">
        <v>34</v>
      </c>
      <c r="V26" s="48">
        <v>17668</v>
      </c>
      <c r="W26" s="48">
        <v>5358.195</v>
      </c>
      <c r="X26" s="48">
        <v>17668</v>
      </c>
      <c r="Y26" s="48">
        <v>6280</v>
      </c>
    </row>
    <row r="27" spans="1:25" ht="13.5">
      <c r="A27" s="82" t="s">
        <v>316</v>
      </c>
      <c r="B27" s="83">
        <v>78580</v>
      </c>
      <c r="C27" s="84">
        <v>1758210</v>
      </c>
      <c r="D27" s="48">
        <v>78580</v>
      </c>
      <c r="E27" s="48">
        <v>142.413</v>
      </c>
      <c r="F27" s="48">
        <v>85.687</v>
      </c>
      <c r="G27" s="48">
        <v>273.952</v>
      </c>
      <c r="H27" s="48">
        <v>634.139</v>
      </c>
      <c r="I27" s="48">
        <v>571.213</v>
      </c>
      <c r="J27" s="48">
        <v>0</v>
      </c>
      <c r="K27" s="48">
        <v>4389.734</v>
      </c>
      <c r="L27" s="48" t="s">
        <v>27</v>
      </c>
      <c r="M27" s="48">
        <v>14037.93622</v>
      </c>
      <c r="N27" s="48">
        <v>6219.74464</v>
      </c>
      <c r="O27" s="48">
        <v>5481.270341</v>
      </c>
      <c r="P27" s="48">
        <v>7483.823594</v>
      </c>
      <c r="Q27" s="48">
        <v>3225.198845</v>
      </c>
      <c r="R27" s="48">
        <v>0</v>
      </c>
      <c r="S27" s="48">
        <v>1699</v>
      </c>
      <c r="T27" s="48" t="s">
        <v>34</v>
      </c>
      <c r="V27" s="48">
        <v>78580</v>
      </c>
      <c r="W27" s="48">
        <v>4389.734</v>
      </c>
      <c r="X27" s="48">
        <v>78580</v>
      </c>
      <c r="Y27" s="48">
        <v>1699</v>
      </c>
    </row>
    <row r="28" spans="1:25" ht="13.5">
      <c r="A28" s="82" t="s">
        <v>274</v>
      </c>
      <c r="B28" s="83">
        <v>69697</v>
      </c>
      <c r="C28" s="84">
        <v>1733853</v>
      </c>
      <c r="D28" s="48">
        <v>69697</v>
      </c>
      <c r="E28" s="48">
        <v>207.616</v>
      </c>
      <c r="F28" s="48">
        <v>91.313</v>
      </c>
      <c r="G28" s="48">
        <v>550.409</v>
      </c>
      <c r="H28" s="48">
        <v>907.078</v>
      </c>
      <c r="I28" s="48">
        <v>873.244</v>
      </c>
      <c r="J28" s="48">
        <v>0</v>
      </c>
      <c r="K28" s="48">
        <v>6821.172</v>
      </c>
      <c r="L28" s="48" t="s">
        <v>27</v>
      </c>
      <c r="M28" s="48">
        <v>7031.612226</v>
      </c>
      <c r="N28" s="48">
        <v>1703.666749</v>
      </c>
      <c r="O28" s="48">
        <v>8567.658682</v>
      </c>
      <c r="P28" s="48">
        <v>7170.921806</v>
      </c>
      <c r="Q28" s="48">
        <v>3611.690489</v>
      </c>
      <c r="R28" s="48">
        <v>0</v>
      </c>
      <c r="S28" s="48">
        <v>4993</v>
      </c>
      <c r="T28" s="48" t="s">
        <v>34</v>
      </c>
      <c r="V28" s="48">
        <v>69697</v>
      </c>
      <c r="W28" s="48">
        <v>6821.172</v>
      </c>
      <c r="X28" s="48">
        <v>69697</v>
      </c>
      <c r="Y28" s="48">
        <v>4993</v>
      </c>
    </row>
    <row r="29" spans="1:25" ht="13.5">
      <c r="A29" s="82" t="s">
        <v>76</v>
      </c>
      <c r="B29" s="83">
        <v>77068</v>
      </c>
      <c r="C29" s="84">
        <v>1723634</v>
      </c>
      <c r="D29" s="48">
        <v>77068</v>
      </c>
      <c r="E29" s="48">
        <v>64.16</v>
      </c>
      <c r="F29" s="48">
        <v>56.81</v>
      </c>
      <c r="G29" s="48">
        <v>382.56</v>
      </c>
      <c r="H29" s="48">
        <v>342.01</v>
      </c>
      <c r="I29" s="48">
        <v>550.29</v>
      </c>
      <c r="J29" s="48">
        <v>0</v>
      </c>
      <c r="K29" s="48">
        <v>3712.982</v>
      </c>
      <c r="L29" s="48" t="s">
        <v>27</v>
      </c>
      <c r="M29" s="48">
        <v>7958.975</v>
      </c>
      <c r="N29" s="48">
        <v>7075.879</v>
      </c>
      <c r="O29" s="48">
        <v>10008.34423</v>
      </c>
      <c r="P29" s="48">
        <v>4200.21651</v>
      </c>
      <c r="Q29" s="48">
        <v>2855.17112</v>
      </c>
      <c r="R29" s="48">
        <v>0</v>
      </c>
      <c r="S29" s="48">
        <v>2862</v>
      </c>
      <c r="T29" s="48" t="s">
        <v>34</v>
      </c>
      <c r="V29" s="48">
        <v>77068</v>
      </c>
      <c r="W29" s="48">
        <v>3712.982</v>
      </c>
      <c r="X29" s="48">
        <v>77068</v>
      </c>
      <c r="Y29" s="48">
        <v>2862</v>
      </c>
    </row>
    <row r="30" spans="1:25" ht="13.5">
      <c r="A30" s="82" t="s">
        <v>79</v>
      </c>
      <c r="B30" s="83">
        <v>79039</v>
      </c>
      <c r="C30" s="84">
        <v>1664496</v>
      </c>
      <c r="D30" s="48">
        <v>79039</v>
      </c>
      <c r="E30" s="48">
        <v>40.59</v>
      </c>
      <c r="F30" s="48">
        <v>84.5</v>
      </c>
      <c r="G30" s="48">
        <v>299.45</v>
      </c>
      <c r="H30" s="48">
        <v>371.27</v>
      </c>
      <c r="I30" s="48">
        <v>342.04</v>
      </c>
      <c r="J30" s="48">
        <v>0</v>
      </c>
      <c r="K30" s="48">
        <v>2555.22</v>
      </c>
      <c r="L30" s="48" t="s">
        <v>27</v>
      </c>
      <c r="M30" s="48">
        <v>6448.91</v>
      </c>
      <c r="N30" s="48">
        <v>10384.8215</v>
      </c>
      <c r="O30" s="48">
        <v>9781.02381</v>
      </c>
      <c r="P30" s="48">
        <v>5721.43469</v>
      </c>
      <c r="Q30" s="48">
        <v>1517.11924</v>
      </c>
      <c r="R30" s="48">
        <v>0</v>
      </c>
      <c r="S30" s="48">
        <v>2132</v>
      </c>
      <c r="T30" s="48" t="s">
        <v>34</v>
      </c>
      <c r="V30" s="48">
        <v>79039</v>
      </c>
      <c r="W30" s="48">
        <v>2555.22</v>
      </c>
      <c r="X30" s="48">
        <v>79039</v>
      </c>
      <c r="Y30" s="48">
        <v>2132</v>
      </c>
    </row>
    <row r="31" spans="1:25" ht="13.5">
      <c r="A31" s="82" t="s">
        <v>468</v>
      </c>
      <c r="B31" s="83">
        <v>16885</v>
      </c>
      <c r="C31" s="84">
        <v>1624827</v>
      </c>
      <c r="D31" s="48">
        <v>16885</v>
      </c>
      <c r="E31" s="48">
        <v>175.959</v>
      </c>
      <c r="F31" s="48">
        <v>39.168</v>
      </c>
      <c r="G31" s="48">
        <v>360.442</v>
      </c>
      <c r="H31" s="48">
        <v>562.042</v>
      </c>
      <c r="I31" s="48">
        <v>649.723</v>
      </c>
      <c r="J31" s="48">
        <v>0</v>
      </c>
      <c r="K31" s="48">
        <v>5163.517</v>
      </c>
      <c r="L31" s="48" t="s">
        <v>27</v>
      </c>
      <c r="M31" s="48">
        <v>16994.529191</v>
      </c>
      <c r="N31" s="48">
        <v>1506.10731</v>
      </c>
      <c r="O31" s="48">
        <v>6656.764685</v>
      </c>
      <c r="P31" s="48">
        <v>6683.799571</v>
      </c>
      <c r="Q31" s="48">
        <v>4789.433508</v>
      </c>
      <c r="R31" s="48">
        <v>0</v>
      </c>
      <c r="S31" s="48">
        <v>6930</v>
      </c>
      <c r="T31" s="48" t="s">
        <v>34</v>
      </c>
      <c r="V31" s="48">
        <v>16885</v>
      </c>
      <c r="W31" s="48">
        <v>5163.517</v>
      </c>
      <c r="X31" s="48">
        <v>16885</v>
      </c>
      <c r="Y31" s="48">
        <v>6930</v>
      </c>
    </row>
    <row r="32" spans="1:25" ht="13.5">
      <c r="A32" s="82" t="s">
        <v>478</v>
      </c>
      <c r="B32" s="83">
        <v>43912</v>
      </c>
      <c r="C32" s="84">
        <v>1519417</v>
      </c>
      <c r="D32" s="48">
        <v>43912</v>
      </c>
      <c r="E32" s="48">
        <v>218.499</v>
      </c>
      <c r="F32" s="48">
        <v>190.874</v>
      </c>
      <c r="G32" s="48">
        <v>348.537</v>
      </c>
      <c r="H32" s="48">
        <v>836.434</v>
      </c>
      <c r="I32" s="48">
        <v>712.95</v>
      </c>
      <c r="J32" s="48">
        <v>0</v>
      </c>
      <c r="K32" s="48">
        <v>7041.09</v>
      </c>
      <c r="L32" s="48" t="s">
        <v>27</v>
      </c>
      <c r="M32" s="48">
        <v>14814.656699</v>
      </c>
      <c r="N32" s="48">
        <v>6350.609147</v>
      </c>
      <c r="O32" s="48">
        <v>5829.030449</v>
      </c>
      <c r="P32" s="48">
        <v>6833.669762</v>
      </c>
      <c r="Q32" s="48">
        <v>2554.741658</v>
      </c>
      <c r="R32" s="48">
        <v>0</v>
      </c>
      <c r="S32" s="48">
        <v>7614</v>
      </c>
      <c r="T32" s="48" t="s">
        <v>34</v>
      </c>
      <c r="V32" s="48">
        <v>43912</v>
      </c>
      <c r="W32" s="48">
        <v>7041.09</v>
      </c>
      <c r="X32" s="48">
        <v>43912</v>
      </c>
      <c r="Y32" s="48">
        <v>7614</v>
      </c>
    </row>
    <row r="33" spans="1:25" ht="13.5">
      <c r="A33" s="82" t="s">
        <v>115</v>
      </c>
      <c r="B33" s="83">
        <v>65863</v>
      </c>
      <c r="C33" s="84">
        <v>1510516</v>
      </c>
      <c r="D33" s="48">
        <v>65863</v>
      </c>
      <c r="E33" s="48">
        <v>38.808</v>
      </c>
      <c r="F33" s="48">
        <v>147.954</v>
      </c>
      <c r="G33" s="48">
        <v>227.579</v>
      </c>
      <c r="H33" s="48">
        <v>361.027</v>
      </c>
      <c r="I33" s="48">
        <v>629.481</v>
      </c>
      <c r="J33" s="48">
        <v>0</v>
      </c>
      <c r="K33" s="48">
        <v>4224.5</v>
      </c>
      <c r="L33" s="48" t="s">
        <v>27</v>
      </c>
      <c r="M33" s="48">
        <v>5281.957716</v>
      </c>
      <c r="N33" s="48">
        <v>6737.87016</v>
      </c>
      <c r="O33" s="48">
        <v>7726.506177</v>
      </c>
      <c r="P33" s="48">
        <v>8161.9333</v>
      </c>
      <c r="Q33" s="48">
        <v>5835.865379</v>
      </c>
      <c r="R33" s="48">
        <v>0</v>
      </c>
      <c r="S33" s="48">
        <v>7650</v>
      </c>
      <c r="T33" s="48" t="s">
        <v>34</v>
      </c>
      <c r="V33" s="48">
        <v>65863</v>
      </c>
      <c r="W33" s="48">
        <v>4224.5</v>
      </c>
      <c r="X33" s="48">
        <v>65863</v>
      </c>
      <c r="Y33" s="48">
        <v>7650</v>
      </c>
    </row>
    <row r="34" spans="1:25" ht="13.5">
      <c r="A34" s="82" t="s">
        <v>152</v>
      </c>
      <c r="B34" s="83">
        <v>41212</v>
      </c>
      <c r="C34" s="84">
        <v>1487483</v>
      </c>
      <c r="D34" s="48">
        <v>41212</v>
      </c>
      <c r="E34" s="48">
        <v>153.81</v>
      </c>
      <c r="F34" s="48">
        <v>22.47</v>
      </c>
      <c r="G34" s="48">
        <v>405.46</v>
      </c>
      <c r="H34" s="48">
        <v>626.93</v>
      </c>
      <c r="I34" s="48">
        <v>758.662</v>
      </c>
      <c r="J34" s="48">
        <v>0</v>
      </c>
      <c r="K34" s="48">
        <v>4824.474</v>
      </c>
      <c r="L34" s="48" t="s">
        <v>27</v>
      </c>
      <c r="M34" s="48">
        <v>12887.25925</v>
      </c>
      <c r="N34" s="48">
        <v>615.34952</v>
      </c>
      <c r="O34" s="48">
        <v>9216.33235</v>
      </c>
      <c r="P34" s="48">
        <v>6916.74762</v>
      </c>
      <c r="Q34" s="48">
        <v>4496.34781</v>
      </c>
      <c r="R34" s="48">
        <v>0</v>
      </c>
      <c r="S34" s="48">
        <v>12292</v>
      </c>
      <c r="T34" s="48" t="s">
        <v>34</v>
      </c>
      <c r="V34" s="48">
        <v>41212</v>
      </c>
      <c r="W34" s="48">
        <v>4824.474</v>
      </c>
      <c r="X34" s="48">
        <v>41212</v>
      </c>
      <c r="Y34" s="48">
        <v>12292</v>
      </c>
    </row>
    <row r="35" spans="1:25" ht="13.5">
      <c r="A35" s="82" t="s">
        <v>334</v>
      </c>
      <c r="B35" s="83">
        <v>90892</v>
      </c>
      <c r="C35" s="84">
        <v>1439666</v>
      </c>
      <c r="D35" s="48">
        <v>90892</v>
      </c>
      <c r="E35" s="48">
        <v>114.02</v>
      </c>
      <c r="F35" s="48">
        <v>57.78</v>
      </c>
      <c r="G35" s="48">
        <v>344.783</v>
      </c>
      <c r="H35" s="48">
        <v>596.084</v>
      </c>
      <c r="I35" s="48">
        <v>628.673</v>
      </c>
      <c r="J35" s="48">
        <v>0</v>
      </c>
      <c r="K35" s="48">
        <v>4924.014</v>
      </c>
      <c r="L35" s="48" t="s">
        <v>27</v>
      </c>
      <c r="M35" s="48">
        <v>10856.6943</v>
      </c>
      <c r="N35" s="48">
        <v>2159.95502</v>
      </c>
      <c r="O35" s="48">
        <v>7844.777573</v>
      </c>
      <c r="P35" s="48">
        <v>8430.139576</v>
      </c>
      <c r="Q35" s="48">
        <v>2419.83696</v>
      </c>
      <c r="R35" s="48">
        <v>0</v>
      </c>
      <c r="S35" s="48">
        <v>4716</v>
      </c>
      <c r="T35" s="48" t="s">
        <v>34</v>
      </c>
      <c r="V35" s="48">
        <v>90892</v>
      </c>
      <c r="W35" s="48">
        <v>4924.014</v>
      </c>
      <c r="X35" s="48">
        <v>90892</v>
      </c>
      <c r="Y35" s="48">
        <v>4716</v>
      </c>
    </row>
    <row r="36" spans="1:25" ht="13.5">
      <c r="A36" s="82" t="s">
        <v>351</v>
      </c>
      <c r="B36" s="83">
        <v>57466</v>
      </c>
      <c r="C36" s="84">
        <v>1376476</v>
      </c>
      <c r="D36" s="48">
        <v>57466</v>
      </c>
      <c r="E36" s="48">
        <v>94.81</v>
      </c>
      <c r="F36" s="48">
        <v>62.01</v>
      </c>
      <c r="G36" s="48">
        <v>653.542</v>
      </c>
      <c r="H36" s="48">
        <v>795.298</v>
      </c>
      <c r="I36" s="48">
        <v>491.41</v>
      </c>
      <c r="J36" s="48">
        <v>0</v>
      </c>
      <c r="K36" s="48">
        <v>4073.041</v>
      </c>
      <c r="L36" s="48" t="s">
        <v>27</v>
      </c>
      <c r="M36" s="48">
        <v>8482.76826</v>
      </c>
      <c r="N36" s="48">
        <v>2668.72257</v>
      </c>
      <c r="O36" s="48">
        <v>9618.324975</v>
      </c>
      <c r="P36" s="48">
        <v>4281.933181</v>
      </c>
      <c r="Q36" s="48">
        <v>1165.084445</v>
      </c>
      <c r="R36" s="48">
        <v>0</v>
      </c>
      <c r="S36" s="48">
        <v>1589</v>
      </c>
      <c r="T36" s="48" t="s">
        <v>34</v>
      </c>
      <c r="V36" s="48">
        <v>57466</v>
      </c>
      <c r="W36" s="48">
        <v>4073.041</v>
      </c>
      <c r="X36" s="48">
        <v>57466</v>
      </c>
      <c r="Y36" s="48">
        <v>1589</v>
      </c>
    </row>
    <row r="37" spans="1:25" ht="13.5">
      <c r="A37" s="82" t="s">
        <v>251</v>
      </c>
      <c r="B37" s="83">
        <v>19234</v>
      </c>
      <c r="C37" s="84">
        <v>1368035</v>
      </c>
      <c r="D37" s="48">
        <v>19234</v>
      </c>
      <c r="E37" s="48">
        <v>126.74</v>
      </c>
      <c r="F37" s="48">
        <v>37.51</v>
      </c>
      <c r="G37" s="48">
        <v>197.51</v>
      </c>
      <c r="H37" s="48">
        <v>516.585</v>
      </c>
      <c r="I37" s="48">
        <v>419.748</v>
      </c>
      <c r="J37" s="48">
        <v>0</v>
      </c>
      <c r="K37" s="48">
        <v>4044.292</v>
      </c>
      <c r="L37" s="48" t="s">
        <v>27</v>
      </c>
      <c r="M37" s="48">
        <v>12752.29541</v>
      </c>
      <c r="N37" s="48">
        <v>2344.85018</v>
      </c>
      <c r="O37" s="48">
        <v>3897.45104</v>
      </c>
      <c r="P37" s="48">
        <v>5858.22095</v>
      </c>
      <c r="Q37" s="48">
        <v>3349.17143</v>
      </c>
      <c r="R37" s="48">
        <v>0</v>
      </c>
      <c r="S37" s="48">
        <v>3411</v>
      </c>
      <c r="T37" s="48" t="s">
        <v>34</v>
      </c>
      <c r="V37" s="48">
        <v>19234</v>
      </c>
      <c r="W37" s="48">
        <v>4044.292</v>
      </c>
      <c r="X37" s="48">
        <v>19234</v>
      </c>
      <c r="Y37" s="48">
        <v>3411</v>
      </c>
    </row>
    <row r="38" spans="1:25" ht="13.5">
      <c r="A38" s="82" t="s">
        <v>299</v>
      </c>
      <c r="B38" s="83">
        <v>4384</v>
      </c>
      <c r="C38" s="84">
        <v>1362416</v>
      </c>
      <c r="D38" s="48">
        <v>4384</v>
      </c>
      <c r="E38" s="48">
        <v>41.414</v>
      </c>
      <c r="F38" s="48">
        <v>133.241</v>
      </c>
      <c r="G38" s="48">
        <v>302.912</v>
      </c>
      <c r="H38" s="48">
        <v>272.834</v>
      </c>
      <c r="I38" s="48">
        <v>685.4</v>
      </c>
      <c r="J38" s="48">
        <v>0</v>
      </c>
      <c r="K38" s="48">
        <v>3598.799</v>
      </c>
      <c r="L38" s="48" t="s">
        <v>27</v>
      </c>
      <c r="M38" s="48">
        <v>5462.57945</v>
      </c>
      <c r="N38" s="48">
        <v>6682.285155</v>
      </c>
      <c r="O38" s="48">
        <v>7331.503097</v>
      </c>
      <c r="P38" s="48">
        <v>3039.349015</v>
      </c>
      <c r="Q38" s="48">
        <v>4610.840983</v>
      </c>
      <c r="R38" s="48">
        <v>0</v>
      </c>
      <c r="S38" s="48">
        <v>1889</v>
      </c>
      <c r="T38" s="48" t="s">
        <v>34</v>
      </c>
      <c r="V38" s="48">
        <v>4384</v>
      </c>
      <c r="W38" s="48">
        <v>3598.799</v>
      </c>
      <c r="X38" s="48">
        <v>4384</v>
      </c>
      <c r="Y38" s="48">
        <v>1889</v>
      </c>
    </row>
    <row r="39" spans="1:25" ht="13.5">
      <c r="A39" s="82" t="s">
        <v>538</v>
      </c>
      <c r="B39" s="83">
        <v>15670</v>
      </c>
      <c r="C39" s="84">
        <v>1249442</v>
      </c>
      <c r="D39" s="48">
        <v>15670</v>
      </c>
      <c r="E39" s="48">
        <v>123.433</v>
      </c>
      <c r="F39" s="48">
        <v>26.281</v>
      </c>
      <c r="G39" s="48">
        <v>209.902</v>
      </c>
      <c r="H39" s="48">
        <v>296.455</v>
      </c>
      <c r="I39" s="48">
        <v>283.95</v>
      </c>
      <c r="J39" s="48">
        <v>0</v>
      </c>
      <c r="K39" s="48">
        <v>3618.936</v>
      </c>
      <c r="L39" s="48" t="s">
        <v>27</v>
      </c>
      <c r="M39" s="48">
        <v>10860.28335</v>
      </c>
      <c r="N39" s="48">
        <v>1217.75</v>
      </c>
      <c r="O39" s="48">
        <v>5105.5858</v>
      </c>
      <c r="P39" s="48">
        <v>4503.011</v>
      </c>
      <c r="Q39" s="48">
        <v>2428.58494</v>
      </c>
      <c r="R39" s="48">
        <v>0</v>
      </c>
      <c r="S39" s="48">
        <v>8852</v>
      </c>
      <c r="T39" s="48" t="s">
        <v>34</v>
      </c>
      <c r="V39" s="48">
        <v>15670</v>
      </c>
      <c r="W39" s="48">
        <v>3618.936</v>
      </c>
      <c r="X39" s="48">
        <v>15670</v>
      </c>
      <c r="Y39" s="48">
        <v>8852</v>
      </c>
    </row>
    <row r="40" spans="1:25" ht="13.5">
      <c r="A40" s="82" t="s">
        <v>502</v>
      </c>
      <c r="B40" s="83">
        <v>72505</v>
      </c>
      <c r="C40" s="84">
        <v>1190956</v>
      </c>
      <c r="D40" s="48">
        <v>72505</v>
      </c>
      <c r="E40" s="48">
        <v>83.878</v>
      </c>
      <c r="F40" s="48">
        <v>101.861</v>
      </c>
      <c r="G40" s="48">
        <v>395.904</v>
      </c>
      <c r="H40" s="48">
        <v>521.046</v>
      </c>
      <c r="I40" s="48">
        <v>718.842</v>
      </c>
      <c r="J40" s="48">
        <v>0</v>
      </c>
      <c r="K40" s="48">
        <v>4547.599</v>
      </c>
      <c r="L40" s="48" t="s">
        <v>27</v>
      </c>
      <c r="M40" s="48">
        <v>7307.695212</v>
      </c>
      <c r="N40" s="48">
        <v>3834.50634</v>
      </c>
      <c r="O40" s="48">
        <v>5910.030925</v>
      </c>
      <c r="P40" s="48">
        <v>4051.240069</v>
      </c>
      <c r="Q40" s="48">
        <v>2540.681562</v>
      </c>
      <c r="R40" s="48">
        <v>0</v>
      </c>
      <c r="S40" s="48">
        <v>1846</v>
      </c>
      <c r="T40" s="48" t="s">
        <v>34</v>
      </c>
      <c r="V40" s="48">
        <v>72505</v>
      </c>
      <c r="W40" s="48">
        <v>4547.599</v>
      </c>
      <c r="X40" s="48">
        <v>72505</v>
      </c>
      <c r="Y40" s="48">
        <v>1846</v>
      </c>
    </row>
    <row r="41" spans="1:25" ht="13.5">
      <c r="A41" s="82" t="s">
        <v>110</v>
      </c>
      <c r="B41" s="83">
        <v>42346</v>
      </c>
      <c r="C41" s="84">
        <v>1065219</v>
      </c>
      <c r="D41" s="48">
        <v>42346</v>
      </c>
      <c r="E41" s="48">
        <v>113.222</v>
      </c>
      <c r="F41" s="48">
        <v>47.843</v>
      </c>
      <c r="G41" s="48">
        <v>166.084</v>
      </c>
      <c r="H41" s="48">
        <v>256.37</v>
      </c>
      <c r="I41" s="48">
        <v>437.765</v>
      </c>
      <c r="J41" s="48">
        <v>0</v>
      </c>
      <c r="K41" s="48">
        <v>4415.855</v>
      </c>
      <c r="L41" s="48" t="s">
        <v>27</v>
      </c>
      <c r="M41" s="48">
        <v>9151.374319</v>
      </c>
      <c r="N41" s="48">
        <v>2245.2907</v>
      </c>
      <c r="O41" s="48">
        <v>4683.598742</v>
      </c>
      <c r="P41" s="48">
        <v>4115.751992</v>
      </c>
      <c r="Q41" s="48">
        <v>3503.01772</v>
      </c>
      <c r="R41" s="48">
        <v>0</v>
      </c>
      <c r="S41" s="48">
        <v>7769</v>
      </c>
      <c r="T41" s="48" t="s">
        <v>34</v>
      </c>
      <c r="V41" s="48">
        <v>42346</v>
      </c>
      <c r="W41" s="48">
        <v>4415.855</v>
      </c>
      <c r="X41" s="48">
        <v>42346</v>
      </c>
      <c r="Y41" s="48">
        <v>7769</v>
      </c>
    </row>
    <row r="42" spans="1:25" ht="13.5">
      <c r="A42" s="82" t="s">
        <v>397</v>
      </c>
      <c r="B42" s="83">
        <v>56116</v>
      </c>
      <c r="C42" s="84">
        <v>1060061</v>
      </c>
      <c r="D42" s="48">
        <v>56116</v>
      </c>
      <c r="E42" s="48">
        <v>83.768</v>
      </c>
      <c r="F42" s="48">
        <v>38.892</v>
      </c>
      <c r="G42" s="48">
        <v>274.543</v>
      </c>
      <c r="H42" s="48">
        <v>589.497</v>
      </c>
      <c r="I42" s="48">
        <v>445.501</v>
      </c>
      <c r="J42" s="48">
        <v>1.06</v>
      </c>
      <c r="K42" s="48">
        <v>3371.324</v>
      </c>
      <c r="L42" s="48" t="s">
        <v>27</v>
      </c>
      <c r="M42" s="48">
        <v>6891.068221</v>
      </c>
      <c r="N42" s="48">
        <v>1587.933329</v>
      </c>
      <c r="O42" s="48">
        <v>6263.549389</v>
      </c>
      <c r="P42" s="48">
        <v>6386.56562</v>
      </c>
      <c r="Q42" s="48">
        <v>1793.049709</v>
      </c>
      <c r="R42" s="48">
        <v>1.802</v>
      </c>
      <c r="S42" s="48">
        <v>3687</v>
      </c>
      <c r="T42" s="48" t="s">
        <v>34</v>
      </c>
      <c r="V42" s="48">
        <v>56116</v>
      </c>
      <c r="W42" s="48">
        <v>3371.324</v>
      </c>
      <c r="X42" s="48">
        <v>56116</v>
      </c>
      <c r="Y42" s="48">
        <v>3687</v>
      </c>
    </row>
    <row r="43" spans="1:25" ht="13.5">
      <c r="A43" s="82" t="s">
        <v>584</v>
      </c>
      <c r="B43" s="83">
        <v>78499</v>
      </c>
      <c r="C43" s="84">
        <v>1021243</v>
      </c>
      <c r="D43" s="48">
        <v>78499</v>
      </c>
      <c r="E43" s="48">
        <v>65.871</v>
      </c>
      <c r="F43" s="48">
        <v>10.249</v>
      </c>
      <c r="G43" s="48">
        <v>125.69</v>
      </c>
      <c r="H43" s="48">
        <v>285.174</v>
      </c>
      <c r="I43" s="48">
        <v>251.55</v>
      </c>
      <c r="J43" s="48">
        <v>0.124</v>
      </c>
      <c r="K43" s="48">
        <v>2420.214</v>
      </c>
      <c r="L43" s="48" t="s">
        <v>27</v>
      </c>
      <c r="M43" s="48">
        <v>7563.996332</v>
      </c>
      <c r="N43" s="48">
        <v>604.789692</v>
      </c>
      <c r="O43" s="48">
        <v>3533.473922</v>
      </c>
      <c r="P43" s="48">
        <v>4658.005974</v>
      </c>
      <c r="Q43" s="48">
        <v>1960.154544</v>
      </c>
      <c r="R43" s="48">
        <v>0.224936</v>
      </c>
      <c r="S43" s="48">
        <v>3612</v>
      </c>
      <c r="T43" s="48" t="s">
        <v>34</v>
      </c>
      <c r="V43" s="48">
        <v>78499</v>
      </c>
      <c r="W43" s="48">
        <v>2420.214</v>
      </c>
      <c r="X43" s="48">
        <v>78499</v>
      </c>
      <c r="Y43" s="48">
        <v>3612</v>
      </c>
    </row>
    <row r="44" spans="1:3" ht="13.5">
      <c r="A44" s="82" t="s">
        <v>471</v>
      </c>
      <c r="B44" s="83">
        <v>51755</v>
      </c>
      <c r="C44" s="84">
        <v>972546</v>
      </c>
    </row>
    <row r="45" spans="1:25" ht="13.5">
      <c r="A45" s="82" t="s">
        <v>296</v>
      </c>
      <c r="B45" s="83">
        <v>61273</v>
      </c>
      <c r="C45" s="84">
        <v>969587</v>
      </c>
      <c r="D45" s="48">
        <v>61273</v>
      </c>
      <c r="E45" s="48">
        <v>128.985</v>
      </c>
      <c r="F45" s="48">
        <v>48.64</v>
      </c>
      <c r="G45" s="48">
        <v>276.436</v>
      </c>
      <c r="H45" s="48">
        <v>437.175</v>
      </c>
      <c r="I45" s="48">
        <v>458.62</v>
      </c>
      <c r="J45" s="48">
        <v>0</v>
      </c>
      <c r="K45" s="48">
        <v>4362.123</v>
      </c>
      <c r="L45" s="48" t="s">
        <v>27</v>
      </c>
      <c r="M45" s="48">
        <v>12877.17853</v>
      </c>
      <c r="N45" s="48">
        <v>2126.4073</v>
      </c>
      <c r="O45" s="48">
        <v>6031.7601</v>
      </c>
      <c r="P45" s="48">
        <v>5229.73483</v>
      </c>
      <c r="Q45" s="48">
        <v>2411.63699</v>
      </c>
      <c r="R45" s="48">
        <v>0</v>
      </c>
      <c r="S45" s="48">
        <v>6001</v>
      </c>
      <c r="T45" s="48" t="s">
        <v>34</v>
      </c>
      <c r="V45" s="48">
        <v>61273</v>
      </c>
      <c r="W45" s="48">
        <v>4362.123</v>
      </c>
      <c r="X45" s="48">
        <v>61273</v>
      </c>
      <c r="Y45" s="48">
        <v>6001</v>
      </c>
    </row>
    <row r="46" spans="1:25" ht="13.5">
      <c r="A46" s="82" t="s">
        <v>332</v>
      </c>
      <c r="B46" s="83">
        <v>74746</v>
      </c>
      <c r="C46" s="84">
        <v>953556</v>
      </c>
      <c r="D46" s="48">
        <v>74746</v>
      </c>
      <c r="E46" s="48">
        <v>133.87</v>
      </c>
      <c r="F46" s="48">
        <v>64.36</v>
      </c>
      <c r="G46" s="48">
        <v>230.45</v>
      </c>
      <c r="H46" s="48">
        <v>467.544</v>
      </c>
      <c r="I46" s="48">
        <v>467.5</v>
      </c>
      <c r="J46" s="48">
        <v>0</v>
      </c>
      <c r="K46" s="48">
        <v>3671.253</v>
      </c>
      <c r="L46" s="48" t="s">
        <v>27</v>
      </c>
      <c r="M46" s="48">
        <v>8927.70039</v>
      </c>
      <c r="N46" s="48">
        <v>2605.065096</v>
      </c>
      <c r="O46" s="48">
        <v>5406.852392</v>
      </c>
      <c r="P46" s="48">
        <v>4363.380908</v>
      </c>
      <c r="Q46" s="48">
        <v>1886.33918</v>
      </c>
      <c r="R46" s="48">
        <v>0</v>
      </c>
      <c r="S46" s="48">
        <v>3225</v>
      </c>
      <c r="T46" s="48" t="s">
        <v>34</v>
      </c>
      <c r="V46" s="48">
        <v>74746</v>
      </c>
      <c r="W46" s="48">
        <v>3671.253</v>
      </c>
      <c r="X46" s="48">
        <v>74746</v>
      </c>
      <c r="Y46" s="48">
        <v>3225</v>
      </c>
    </row>
    <row r="47" spans="1:25" ht="13.5">
      <c r="A47" s="82" t="s">
        <v>222</v>
      </c>
      <c r="B47" s="83">
        <v>11350</v>
      </c>
      <c r="C47" s="84">
        <v>935906</v>
      </c>
      <c r="D47" s="48">
        <v>11350</v>
      </c>
      <c r="E47" s="48">
        <v>73.8</v>
      </c>
      <c r="F47" s="48">
        <v>68.11</v>
      </c>
      <c r="G47" s="48">
        <v>321.7</v>
      </c>
      <c r="H47" s="48">
        <v>519.92</v>
      </c>
      <c r="I47" s="48">
        <v>450.62</v>
      </c>
      <c r="J47" s="48">
        <v>0</v>
      </c>
      <c r="K47" s="48">
        <v>2938.12</v>
      </c>
      <c r="L47" s="48" t="s">
        <v>27</v>
      </c>
      <c r="M47" s="48">
        <v>4615.25351</v>
      </c>
      <c r="N47" s="48">
        <v>2016.9618</v>
      </c>
      <c r="O47" s="48">
        <v>5377.66986</v>
      </c>
      <c r="P47" s="48">
        <v>4232.1105</v>
      </c>
      <c r="Q47" s="48">
        <v>1506.85855</v>
      </c>
      <c r="R47" s="48">
        <v>0</v>
      </c>
      <c r="S47" s="48">
        <v>2968</v>
      </c>
      <c r="T47" s="48" t="s">
        <v>34</v>
      </c>
      <c r="V47" s="48">
        <v>11350</v>
      </c>
      <c r="W47" s="48">
        <v>2938.12</v>
      </c>
      <c r="X47" s="48">
        <v>11350</v>
      </c>
      <c r="Y47" s="48">
        <v>2968</v>
      </c>
    </row>
    <row r="48" spans="1:25" ht="13.5">
      <c r="A48" s="82" t="s">
        <v>103</v>
      </c>
      <c r="B48" s="83">
        <v>37243</v>
      </c>
      <c r="C48" s="84">
        <v>924859</v>
      </c>
      <c r="D48" s="48">
        <v>37243</v>
      </c>
      <c r="E48" s="48">
        <v>79.57</v>
      </c>
      <c r="F48" s="48">
        <v>67.4</v>
      </c>
      <c r="G48" s="48">
        <v>211.07</v>
      </c>
      <c r="H48" s="48">
        <v>442.3</v>
      </c>
      <c r="I48" s="48">
        <v>533.63</v>
      </c>
      <c r="J48" s="48">
        <v>7.06</v>
      </c>
      <c r="K48" s="48">
        <v>2784.225</v>
      </c>
      <c r="L48" s="48" t="s">
        <v>27</v>
      </c>
      <c r="M48" s="48">
        <v>7694.444</v>
      </c>
      <c r="N48" s="48">
        <v>2860.193</v>
      </c>
      <c r="O48" s="48">
        <v>3387.973</v>
      </c>
      <c r="P48" s="48">
        <v>4142.836</v>
      </c>
      <c r="Q48" s="48">
        <v>2220.4339</v>
      </c>
      <c r="R48" s="48">
        <v>12.865</v>
      </c>
      <c r="S48" s="48">
        <v>1920</v>
      </c>
      <c r="T48" s="48" t="s">
        <v>34</v>
      </c>
      <c r="V48" s="48">
        <v>37243</v>
      </c>
      <c r="W48" s="48">
        <v>2784.225</v>
      </c>
      <c r="X48" s="48">
        <v>37243</v>
      </c>
      <c r="Y48" s="48">
        <v>1920</v>
      </c>
    </row>
    <row r="49" spans="1:25" ht="13.5">
      <c r="A49" s="82" t="s">
        <v>420</v>
      </c>
      <c r="B49" s="83">
        <v>10162</v>
      </c>
      <c r="C49" s="84">
        <v>923311</v>
      </c>
      <c r="D49" s="48">
        <v>10162</v>
      </c>
      <c r="E49" s="48">
        <v>51.32</v>
      </c>
      <c r="F49" s="48">
        <v>71.16</v>
      </c>
      <c r="G49" s="48">
        <v>138.96</v>
      </c>
      <c r="H49" s="48">
        <v>432.54</v>
      </c>
      <c r="I49" s="48">
        <v>421.57</v>
      </c>
      <c r="J49" s="48">
        <v>8.94</v>
      </c>
      <c r="K49" s="48">
        <v>2833.68</v>
      </c>
      <c r="L49" s="48" t="s">
        <v>27</v>
      </c>
      <c r="M49" s="48">
        <v>6218.136</v>
      </c>
      <c r="N49" s="48">
        <v>4120.946</v>
      </c>
      <c r="O49" s="48">
        <v>2306.36</v>
      </c>
      <c r="P49" s="48">
        <v>3632.32</v>
      </c>
      <c r="Q49" s="48">
        <v>1592.1808</v>
      </c>
      <c r="R49" s="48">
        <v>18.485</v>
      </c>
      <c r="S49" s="48">
        <v>2088</v>
      </c>
      <c r="T49" s="48" t="s">
        <v>34</v>
      </c>
      <c r="V49" s="48">
        <v>10162</v>
      </c>
      <c r="W49" s="48">
        <v>2833.68</v>
      </c>
      <c r="X49" s="48">
        <v>10162</v>
      </c>
      <c r="Y49" s="48">
        <v>2088</v>
      </c>
    </row>
    <row r="50" spans="1:25" ht="13.5">
      <c r="A50" s="82" t="s">
        <v>174</v>
      </c>
      <c r="B50" s="83">
        <v>62677</v>
      </c>
      <c r="C50" s="84">
        <v>899703</v>
      </c>
      <c r="D50" s="48">
        <v>62677</v>
      </c>
      <c r="E50" s="48">
        <v>50.53</v>
      </c>
      <c r="F50" s="48">
        <v>17.15</v>
      </c>
      <c r="G50" s="48">
        <v>212.967</v>
      </c>
      <c r="H50" s="48">
        <v>270.404</v>
      </c>
      <c r="I50" s="48">
        <v>209.525</v>
      </c>
      <c r="J50" s="48">
        <v>0</v>
      </c>
      <c r="K50" s="48">
        <v>2772.71</v>
      </c>
      <c r="L50" s="48" t="s">
        <v>27</v>
      </c>
      <c r="M50" s="48">
        <v>3652.345</v>
      </c>
      <c r="N50" s="48">
        <v>1241.591</v>
      </c>
      <c r="O50" s="48">
        <v>4844.99948</v>
      </c>
      <c r="P50" s="48">
        <v>2804.713088</v>
      </c>
      <c r="Q50" s="48">
        <v>1045.645649</v>
      </c>
      <c r="R50" s="48">
        <v>0</v>
      </c>
      <c r="S50" s="48">
        <v>1162</v>
      </c>
      <c r="T50" s="48" t="s">
        <v>34</v>
      </c>
      <c r="V50" s="48">
        <v>62677</v>
      </c>
      <c r="W50" s="48">
        <v>2772.71</v>
      </c>
      <c r="X50" s="48">
        <v>62677</v>
      </c>
      <c r="Y50" s="48">
        <v>1162</v>
      </c>
    </row>
    <row r="51" spans="1:25" ht="13.5">
      <c r="A51" s="82" t="s">
        <v>243</v>
      </c>
      <c r="B51" s="83">
        <v>73261</v>
      </c>
      <c r="C51" s="84">
        <v>884891</v>
      </c>
      <c r="D51" s="48">
        <v>73261</v>
      </c>
      <c r="E51" s="48">
        <v>69.6</v>
      </c>
      <c r="F51" s="48">
        <v>30.141</v>
      </c>
      <c r="G51" s="48">
        <v>153.289</v>
      </c>
      <c r="H51" s="48">
        <v>344.954</v>
      </c>
      <c r="I51" s="48">
        <v>256.474</v>
      </c>
      <c r="J51" s="48">
        <v>0</v>
      </c>
      <c r="K51" s="48">
        <v>3438.518</v>
      </c>
      <c r="L51" s="48" t="s">
        <v>27</v>
      </c>
      <c r="M51" s="48">
        <v>6466.987</v>
      </c>
      <c r="N51" s="48">
        <v>1615.489678</v>
      </c>
      <c r="O51" s="48">
        <v>4341.4059</v>
      </c>
      <c r="P51" s="48">
        <v>5106.2526</v>
      </c>
      <c r="Q51" s="48">
        <v>2038.043333</v>
      </c>
      <c r="R51" s="48">
        <v>0</v>
      </c>
      <c r="S51" s="48">
        <v>6050</v>
      </c>
      <c r="T51" s="48" t="s">
        <v>34</v>
      </c>
      <c r="V51" s="48">
        <v>73261</v>
      </c>
      <c r="W51" s="48">
        <v>3438.518</v>
      </c>
      <c r="X51" s="48">
        <v>73261</v>
      </c>
      <c r="Y51" s="48">
        <v>6050</v>
      </c>
    </row>
    <row r="52" spans="1:25" ht="13.5">
      <c r="A52" s="82" t="s">
        <v>260</v>
      </c>
      <c r="B52" s="83">
        <v>65080</v>
      </c>
      <c r="C52" s="84">
        <v>861505</v>
      </c>
      <c r="D52" s="48">
        <v>65080</v>
      </c>
      <c r="E52" s="48">
        <v>106.37</v>
      </c>
      <c r="F52" s="48">
        <v>37.15</v>
      </c>
      <c r="G52" s="48">
        <v>282.98</v>
      </c>
      <c r="H52" s="48">
        <v>544.73</v>
      </c>
      <c r="I52" s="48">
        <v>355.16</v>
      </c>
      <c r="J52" s="48">
        <v>0</v>
      </c>
      <c r="K52" s="48">
        <v>3603.71</v>
      </c>
      <c r="L52" s="48" t="s">
        <v>27</v>
      </c>
      <c r="M52" s="48">
        <v>8403.229</v>
      </c>
      <c r="N52" s="48">
        <v>1931.696</v>
      </c>
      <c r="O52" s="48">
        <v>6345.44751</v>
      </c>
      <c r="P52" s="48">
        <v>6587.85975</v>
      </c>
      <c r="Q52" s="48">
        <v>1844.90297</v>
      </c>
      <c r="R52" s="48">
        <v>0</v>
      </c>
      <c r="S52" s="48">
        <v>6506</v>
      </c>
      <c r="T52" s="48" t="s">
        <v>34</v>
      </c>
      <c r="V52" s="48">
        <v>65080</v>
      </c>
      <c r="W52" s="48">
        <v>3603.71</v>
      </c>
      <c r="X52" s="48">
        <v>65080</v>
      </c>
      <c r="Y52" s="48">
        <v>6506</v>
      </c>
    </row>
    <row r="53" spans="1:25" ht="13.5">
      <c r="A53" s="82" t="s">
        <v>49</v>
      </c>
      <c r="B53" s="83">
        <v>88732</v>
      </c>
      <c r="C53" s="84">
        <v>843168</v>
      </c>
      <c r="D53" s="48">
        <v>88732</v>
      </c>
      <c r="E53" s="48">
        <v>39.155</v>
      </c>
      <c r="F53" s="48">
        <v>8.352</v>
      </c>
      <c r="G53" s="48">
        <v>238.483</v>
      </c>
      <c r="H53" s="48">
        <v>265.35</v>
      </c>
      <c r="I53" s="48">
        <v>325.889</v>
      </c>
      <c r="J53" s="48">
        <v>0</v>
      </c>
      <c r="K53" s="48">
        <v>2977.941</v>
      </c>
      <c r="L53" s="48" t="s">
        <v>27</v>
      </c>
      <c r="M53" s="48">
        <v>3424.461715</v>
      </c>
      <c r="N53" s="48">
        <v>309.675072</v>
      </c>
      <c r="O53" s="48">
        <v>7036.000774</v>
      </c>
      <c r="P53" s="48">
        <v>3588.781629</v>
      </c>
      <c r="Q53" s="48">
        <v>1315.307931</v>
      </c>
      <c r="R53" s="48">
        <v>0</v>
      </c>
      <c r="S53" s="48">
        <v>2596</v>
      </c>
      <c r="T53" s="48" t="s">
        <v>34</v>
      </c>
      <c r="V53" s="48">
        <v>88732</v>
      </c>
      <c r="W53" s="48">
        <v>2977.941</v>
      </c>
      <c r="X53" s="48">
        <v>88732</v>
      </c>
      <c r="Y53" s="48">
        <v>2596</v>
      </c>
    </row>
    <row r="54" spans="1:25" ht="13.5">
      <c r="A54" s="82" t="s">
        <v>531</v>
      </c>
      <c r="B54" s="83">
        <v>27253</v>
      </c>
      <c r="C54" s="84">
        <v>803086</v>
      </c>
      <c r="D54" s="48">
        <v>27253</v>
      </c>
      <c r="E54" s="48">
        <v>43.913</v>
      </c>
      <c r="F54" s="48">
        <v>60.404</v>
      </c>
      <c r="G54" s="48">
        <v>227.424</v>
      </c>
      <c r="H54" s="48">
        <v>200.114</v>
      </c>
      <c r="I54" s="48">
        <v>242.537</v>
      </c>
      <c r="J54" s="48">
        <v>0.927</v>
      </c>
      <c r="K54" s="48">
        <v>1730.945</v>
      </c>
      <c r="L54" s="48" t="s">
        <v>27</v>
      </c>
      <c r="M54" s="48">
        <v>4040.66504</v>
      </c>
      <c r="N54" s="48">
        <v>1693.40316</v>
      </c>
      <c r="O54" s="48">
        <v>4339.36471</v>
      </c>
      <c r="P54" s="48">
        <v>1817.414643</v>
      </c>
      <c r="Q54" s="48">
        <v>1522.03528</v>
      </c>
      <c r="R54" s="48">
        <v>3.647421</v>
      </c>
      <c r="S54" s="48">
        <v>925</v>
      </c>
      <c r="T54" s="48" t="s">
        <v>34</v>
      </c>
      <c r="V54" s="48">
        <v>27253</v>
      </c>
      <c r="W54" s="48">
        <v>1730.945</v>
      </c>
      <c r="X54" s="48">
        <v>27253</v>
      </c>
      <c r="Y54" s="48">
        <v>925</v>
      </c>
    </row>
    <row r="55" spans="1:3" s="91" customFormat="1" ht="13.5">
      <c r="A55" s="93" t="s">
        <v>452</v>
      </c>
      <c r="B55" s="94">
        <v>89770</v>
      </c>
      <c r="C55" s="90">
        <v>802459</v>
      </c>
    </row>
    <row r="56" spans="1:25" ht="13.5">
      <c r="A56" s="82" t="s">
        <v>37</v>
      </c>
      <c r="B56" s="83">
        <v>7786</v>
      </c>
      <c r="C56" s="84">
        <v>749495</v>
      </c>
      <c r="D56" s="48">
        <v>7786</v>
      </c>
      <c r="E56" s="48">
        <v>123.906</v>
      </c>
      <c r="F56" s="48">
        <v>11.421</v>
      </c>
      <c r="G56" s="48">
        <v>128.611</v>
      </c>
      <c r="H56" s="48">
        <v>390.321</v>
      </c>
      <c r="I56" s="48">
        <v>483.527</v>
      </c>
      <c r="J56" s="48">
        <v>0.014</v>
      </c>
      <c r="K56" s="48">
        <v>3861.5</v>
      </c>
      <c r="L56" s="48" t="s">
        <v>27</v>
      </c>
      <c r="M56" s="48">
        <v>9277.43317</v>
      </c>
      <c r="N56" s="48">
        <v>277.88234</v>
      </c>
      <c r="O56" s="48">
        <v>3730.05057</v>
      </c>
      <c r="P56" s="48">
        <v>4103.81323</v>
      </c>
      <c r="Q56" s="48">
        <v>2530.74777</v>
      </c>
      <c r="R56" s="48">
        <v>0.01722</v>
      </c>
      <c r="S56" s="48">
        <v>6023</v>
      </c>
      <c r="T56" s="48" t="s">
        <v>34</v>
      </c>
      <c r="V56" s="48">
        <v>7786</v>
      </c>
      <c r="W56" s="48">
        <v>3861.5</v>
      </c>
      <c r="X56" s="48">
        <v>7786</v>
      </c>
      <c r="Y56" s="48">
        <v>6023</v>
      </c>
    </row>
    <row r="57" spans="1:25" ht="13.5">
      <c r="A57" s="82" t="s">
        <v>218</v>
      </c>
      <c r="B57" s="83">
        <v>1171</v>
      </c>
      <c r="C57" s="84">
        <v>741318</v>
      </c>
      <c r="D57" s="48">
        <v>1171</v>
      </c>
      <c r="E57" s="48">
        <v>58.698</v>
      </c>
      <c r="F57" s="48">
        <v>0</v>
      </c>
      <c r="G57" s="48">
        <v>249.153</v>
      </c>
      <c r="H57" s="48">
        <v>202.958</v>
      </c>
      <c r="I57" s="48">
        <v>0</v>
      </c>
      <c r="J57" s="48">
        <v>286.511</v>
      </c>
      <c r="K57" s="48">
        <v>1745.18</v>
      </c>
      <c r="L57" s="48" t="s">
        <v>27</v>
      </c>
      <c r="M57" s="48">
        <v>4996.159885</v>
      </c>
      <c r="N57" s="48">
        <v>0</v>
      </c>
      <c r="O57" s="48">
        <v>5334.460562</v>
      </c>
      <c r="P57" s="48">
        <v>1848.199347</v>
      </c>
      <c r="Q57" s="48">
        <v>0</v>
      </c>
      <c r="R57" s="48">
        <v>1402.516948</v>
      </c>
      <c r="S57" s="48">
        <v>1586</v>
      </c>
      <c r="T57" s="48" t="s">
        <v>34</v>
      </c>
      <c r="V57" s="48">
        <v>1171</v>
      </c>
      <c r="W57" s="48">
        <v>1745.18</v>
      </c>
      <c r="X57" s="48">
        <v>1171</v>
      </c>
      <c r="Y57" s="48">
        <v>1586</v>
      </c>
    </row>
    <row r="58" spans="1:25" ht="13.5">
      <c r="A58" s="82" t="s">
        <v>310</v>
      </c>
      <c r="B58" s="83">
        <v>52390</v>
      </c>
      <c r="C58" s="84">
        <v>728825</v>
      </c>
      <c r="D58" s="48">
        <v>52390</v>
      </c>
      <c r="E58" s="48">
        <v>0</v>
      </c>
      <c r="F58" s="48">
        <v>51.958</v>
      </c>
      <c r="G58" s="48">
        <v>290.555</v>
      </c>
      <c r="H58" s="48">
        <v>201.495</v>
      </c>
      <c r="I58" s="48">
        <v>624.947</v>
      </c>
      <c r="J58" s="48">
        <v>0</v>
      </c>
      <c r="K58" s="48">
        <v>2593.524</v>
      </c>
      <c r="L58" s="48" t="s">
        <v>27</v>
      </c>
      <c r="M58" s="48">
        <v>0</v>
      </c>
      <c r="N58" s="48">
        <v>3176.31822</v>
      </c>
      <c r="O58" s="48">
        <v>4389.8987</v>
      </c>
      <c r="P58" s="48">
        <v>1501.98571</v>
      </c>
      <c r="Q58" s="48">
        <v>2561.083803</v>
      </c>
      <c r="R58" s="48">
        <v>0</v>
      </c>
      <c r="S58" s="48">
        <v>1210</v>
      </c>
      <c r="T58" s="48" t="s">
        <v>34</v>
      </c>
      <c r="V58" s="48">
        <v>52390</v>
      </c>
      <c r="W58" s="48">
        <v>2593.524</v>
      </c>
      <c r="X58" s="48">
        <v>52390</v>
      </c>
      <c r="Y58" s="48">
        <v>1210</v>
      </c>
    </row>
    <row r="59" spans="1:25" ht="13.5">
      <c r="A59" s="82" t="s">
        <v>475</v>
      </c>
      <c r="B59" s="83">
        <v>65269</v>
      </c>
      <c r="C59" s="84">
        <v>725008</v>
      </c>
      <c r="D59" s="48">
        <v>65269</v>
      </c>
      <c r="E59" s="48">
        <v>46.76</v>
      </c>
      <c r="F59" s="48">
        <v>35.05</v>
      </c>
      <c r="G59" s="48">
        <v>182.313</v>
      </c>
      <c r="H59" s="48">
        <v>253.239</v>
      </c>
      <c r="I59" s="48">
        <v>220.321</v>
      </c>
      <c r="J59" s="48">
        <v>0</v>
      </c>
      <c r="K59" s="48">
        <v>2050.86</v>
      </c>
      <c r="L59" s="48" t="s">
        <v>27</v>
      </c>
      <c r="M59" s="48">
        <v>3418.0145</v>
      </c>
      <c r="N59" s="48">
        <v>1599.8903</v>
      </c>
      <c r="O59" s="48">
        <v>3531.10874</v>
      </c>
      <c r="P59" s="48">
        <v>2422.016887</v>
      </c>
      <c r="Q59" s="48">
        <v>844.024963</v>
      </c>
      <c r="R59" s="48">
        <v>0</v>
      </c>
      <c r="S59" s="48">
        <v>1697</v>
      </c>
      <c r="T59" s="48" t="s">
        <v>34</v>
      </c>
      <c r="V59" s="48">
        <v>65269</v>
      </c>
      <c r="W59" s="48">
        <v>2050.86</v>
      </c>
      <c r="X59" s="48">
        <v>65269</v>
      </c>
      <c r="Y59" s="48">
        <v>1697</v>
      </c>
    </row>
    <row r="60" spans="1:25" ht="13.5">
      <c r="A60" s="82" t="s">
        <v>252</v>
      </c>
      <c r="B60" s="83">
        <v>22528</v>
      </c>
      <c r="C60" s="84">
        <v>724091</v>
      </c>
      <c r="D60" s="48">
        <v>22528</v>
      </c>
      <c r="E60" s="48">
        <v>88.587</v>
      </c>
      <c r="F60" s="48">
        <v>23.649</v>
      </c>
      <c r="G60" s="48">
        <v>209.736</v>
      </c>
      <c r="H60" s="48">
        <v>260.424</v>
      </c>
      <c r="I60" s="48">
        <v>481.037</v>
      </c>
      <c r="J60" s="48">
        <v>0</v>
      </c>
      <c r="K60" s="48">
        <v>2765.563</v>
      </c>
      <c r="L60" s="48" t="s">
        <v>27</v>
      </c>
      <c r="M60" s="48">
        <v>6029.728081</v>
      </c>
      <c r="N60" s="48">
        <v>872.885392</v>
      </c>
      <c r="O60" s="48">
        <v>3509.474935</v>
      </c>
      <c r="P60" s="48">
        <v>2726.590813</v>
      </c>
      <c r="Q60" s="48">
        <v>2948.002159</v>
      </c>
      <c r="R60" s="48">
        <v>0</v>
      </c>
      <c r="S60" s="48">
        <v>3075</v>
      </c>
      <c r="T60" s="48" t="s">
        <v>34</v>
      </c>
      <c r="V60" s="48">
        <v>22528</v>
      </c>
      <c r="W60" s="48">
        <v>2765.563</v>
      </c>
      <c r="X60" s="48">
        <v>22528</v>
      </c>
      <c r="Y60" s="48">
        <v>3075</v>
      </c>
    </row>
    <row r="61" spans="1:25" ht="13.5">
      <c r="A61" s="82" t="s">
        <v>228</v>
      </c>
      <c r="B61" s="83">
        <v>75664</v>
      </c>
      <c r="C61" s="84">
        <v>720572</v>
      </c>
      <c r="D61" s="48">
        <v>75664</v>
      </c>
      <c r="E61" s="48">
        <v>65.12</v>
      </c>
      <c r="F61" s="48">
        <v>46.18</v>
      </c>
      <c r="G61" s="48">
        <v>97.66</v>
      </c>
      <c r="H61" s="48">
        <v>418.44</v>
      </c>
      <c r="I61" s="48">
        <v>299.38</v>
      </c>
      <c r="J61" s="48">
        <v>0</v>
      </c>
      <c r="K61" s="48">
        <v>2292.21</v>
      </c>
      <c r="L61" s="48" t="s">
        <v>27</v>
      </c>
      <c r="M61" s="48">
        <v>3809.99</v>
      </c>
      <c r="N61" s="48">
        <v>2005.684</v>
      </c>
      <c r="O61" s="48">
        <v>1874.929</v>
      </c>
      <c r="P61" s="48">
        <v>4492.16621</v>
      </c>
      <c r="Q61" s="48">
        <v>1364.6643</v>
      </c>
      <c r="R61" s="48">
        <v>0</v>
      </c>
      <c r="S61" s="48">
        <v>2284</v>
      </c>
      <c r="T61" s="48" t="s">
        <v>34</v>
      </c>
      <c r="V61" s="48">
        <v>75664</v>
      </c>
      <c r="W61" s="48">
        <v>2292.21</v>
      </c>
      <c r="X61" s="48">
        <v>75664</v>
      </c>
      <c r="Y61" s="48">
        <v>2284</v>
      </c>
    </row>
    <row r="62" spans="1:25" ht="13.5">
      <c r="A62" s="82" t="s">
        <v>525</v>
      </c>
      <c r="B62" s="83">
        <v>1495</v>
      </c>
      <c r="C62" s="84">
        <v>664651</v>
      </c>
      <c r="D62" s="48">
        <v>1495</v>
      </c>
      <c r="E62" s="48">
        <v>61.342</v>
      </c>
      <c r="F62" s="48">
        <v>35.965</v>
      </c>
      <c r="G62" s="48">
        <v>185.485</v>
      </c>
      <c r="H62" s="48">
        <v>203.02</v>
      </c>
      <c r="I62" s="48">
        <v>405.815</v>
      </c>
      <c r="J62" s="48">
        <v>0</v>
      </c>
      <c r="K62" s="48">
        <v>2192.07</v>
      </c>
      <c r="L62" s="48" t="s">
        <v>27</v>
      </c>
      <c r="M62" s="48">
        <v>3140.093134</v>
      </c>
      <c r="N62" s="48">
        <v>1928.646852</v>
      </c>
      <c r="O62" s="48">
        <v>3314.803232</v>
      </c>
      <c r="P62" s="48">
        <v>2075.506004</v>
      </c>
      <c r="Q62" s="48">
        <v>1663.315984</v>
      </c>
      <c r="R62" s="48">
        <v>0</v>
      </c>
      <c r="S62" s="48">
        <v>1468</v>
      </c>
      <c r="T62" s="48" t="s">
        <v>34</v>
      </c>
      <c r="V62" s="48">
        <v>1495</v>
      </c>
      <c r="W62" s="48">
        <v>2192.07</v>
      </c>
      <c r="X62" s="48">
        <v>1495</v>
      </c>
      <c r="Y62" s="48">
        <v>1468</v>
      </c>
    </row>
    <row r="63" spans="1:25" ht="13.5">
      <c r="A63" s="82" t="s">
        <v>261</v>
      </c>
      <c r="B63" s="83">
        <v>88948</v>
      </c>
      <c r="C63" s="84">
        <v>655479</v>
      </c>
      <c r="D63" s="48">
        <v>88948</v>
      </c>
      <c r="E63" s="48">
        <v>50.79</v>
      </c>
      <c r="F63" s="48">
        <v>101.43</v>
      </c>
      <c r="G63" s="48">
        <v>186.82</v>
      </c>
      <c r="H63" s="48">
        <v>494.68</v>
      </c>
      <c r="I63" s="48">
        <v>183.2</v>
      </c>
      <c r="J63" s="48">
        <v>0</v>
      </c>
      <c r="K63" s="48">
        <v>2545.23</v>
      </c>
      <c r="L63" s="48" t="s">
        <v>27</v>
      </c>
      <c r="M63" s="48">
        <v>2650.235</v>
      </c>
      <c r="N63" s="48">
        <v>4736.617</v>
      </c>
      <c r="O63" s="48">
        <v>3405.42752</v>
      </c>
      <c r="P63" s="48">
        <v>4697.06419</v>
      </c>
      <c r="Q63" s="48">
        <v>558.45581</v>
      </c>
      <c r="R63" s="48">
        <v>0</v>
      </c>
      <c r="S63" s="48">
        <v>4470</v>
      </c>
      <c r="T63" s="48" t="s">
        <v>34</v>
      </c>
      <c r="V63" s="48">
        <v>88948</v>
      </c>
      <c r="W63" s="48">
        <v>2545.23</v>
      </c>
      <c r="X63" s="48">
        <v>88948</v>
      </c>
      <c r="Y63" s="48">
        <v>4470</v>
      </c>
    </row>
    <row r="64" spans="1:25" ht="13.5">
      <c r="A64" s="82" t="s">
        <v>61</v>
      </c>
      <c r="B64" s="83">
        <v>31843</v>
      </c>
      <c r="C64" s="84">
        <v>654628</v>
      </c>
      <c r="D64" s="48">
        <v>31843</v>
      </c>
      <c r="E64" s="48">
        <v>0</v>
      </c>
      <c r="F64" s="48">
        <v>53.01</v>
      </c>
      <c r="G64" s="48">
        <v>120.67</v>
      </c>
      <c r="H64" s="48">
        <v>312.37</v>
      </c>
      <c r="I64" s="48">
        <v>213.14</v>
      </c>
      <c r="J64" s="48">
        <v>0</v>
      </c>
      <c r="K64" s="48">
        <v>1692.741</v>
      </c>
      <c r="L64" s="48" t="s">
        <v>27</v>
      </c>
      <c r="M64" s="48">
        <v>0</v>
      </c>
      <c r="N64" s="48">
        <v>3791.56</v>
      </c>
      <c r="O64" s="48">
        <v>2596.70456</v>
      </c>
      <c r="P64" s="48">
        <v>3472.41938</v>
      </c>
      <c r="Q64" s="48">
        <v>956.24807</v>
      </c>
      <c r="R64" s="48">
        <v>0</v>
      </c>
      <c r="S64" s="48">
        <v>1382</v>
      </c>
      <c r="T64" s="48" t="s">
        <v>34</v>
      </c>
      <c r="V64" s="48">
        <v>31843</v>
      </c>
      <c r="W64" s="48">
        <v>1692.741</v>
      </c>
      <c r="X64" s="48">
        <v>31843</v>
      </c>
      <c r="Y64" s="48">
        <v>1382</v>
      </c>
    </row>
    <row r="65" spans="1:25" ht="13.5">
      <c r="A65" s="82" t="s">
        <v>440</v>
      </c>
      <c r="B65" s="83">
        <v>79606</v>
      </c>
      <c r="C65" s="84">
        <v>643260</v>
      </c>
      <c r="D65" s="48">
        <v>79606</v>
      </c>
      <c r="E65" s="48">
        <v>27.661</v>
      </c>
      <c r="F65" s="48">
        <v>0</v>
      </c>
      <c r="G65" s="48">
        <v>127.347</v>
      </c>
      <c r="H65" s="48">
        <v>115.314</v>
      </c>
      <c r="I65" s="48">
        <v>379.061</v>
      </c>
      <c r="J65" s="48">
        <v>0</v>
      </c>
      <c r="K65" s="48">
        <v>2730.951</v>
      </c>
      <c r="L65" s="48" t="s">
        <v>27</v>
      </c>
      <c r="M65" s="48">
        <v>2368.910945</v>
      </c>
      <c r="N65" s="48">
        <v>0</v>
      </c>
      <c r="O65" s="48">
        <v>4055.671809</v>
      </c>
      <c r="P65" s="48">
        <v>2140.727688</v>
      </c>
      <c r="Q65" s="48">
        <v>2903.724192</v>
      </c>
      <c r="R65" s="48">
        <v>0</v>
      </c>
      <c r="S65" s="48">
        <v>4970</v>
      </c>
      <c r="T65" s="48" t="s">
        <v>34</v>
      </c>
      <c r="V65" s="48">
        <v>79606</v>
      </c>
      <c r="W65" s="48">
        <v>2730.951</v>
      </c>
      <c r="X65" s="48">
        <v>79606</v>
      </c>
      <c r="Y65" s="48">
        <v>4970</v>
      </c>
    </row>
    <row r="66" spans="1:25" ht="13.5">
      <c r="A66" s="82" t="s">
        <v>424</v>
      </c>
      <c r="B66" s="83">
        <v>83926</v>
      </c>
      <c r="C66" s="84">
        <v>621300</v>
      </c>
      <c r="D66" s="48">
        <v>83926</v>
      </c>
      <c r="E66" s="48">
        <v>81.357</v>
      </c>
      <c r="F66" s="48">
        <v>15.489</v>
      </c>
      <c r="G66" s="48">
        <v>217.372</v>
      </c>
      <c r="H66" s="48">
        <v>445.657</v>
      </c>
      <c r="I66" s="48">
        <v>328.698</v>
      </c>
      <c r="J66" s="48">
        <v>0.77</v>
      </c>
      <c r="K66" s="48">
        <v>2175.829</v>
      </c>
      <c r="L66" s="48" t="s">
        <v>27</v>
      </c>
      <c r="M66" s="48">
        <v>4974.336789</v>
      </c>
      <c r="N66" s="48">
        <v>395.541802</v>
      </c>
      <c r="O66" s="48">
        <v>2910.523524</v>
      </c>
      <c r="P66" s="48">
        <v>3095.124673</v>
      </c>
      <c r="Q66" s="48">
        <v>1006.440381</v>
      </c>
      <c r="R66" s="48">
        <v>1.716</v>
      </c>
      <c r="S66" s="48">
        <v>1792</v>
      </c>
      <c r="T66" s="48" t="s">
        <v>34</v>
      </c>
      <c r="V66" s="48">
        <v>83926</v>
      </c>
      <c r="W66" s="48">
        <v>2175.829</v>
      </c>
      <c r="X66" s="48">
        <v>83926</v>
      </c>
      <c r="Y66" s="48">
        <v>1792</v>
      </c>
    </row>
    <row r="67" spans="1:25" ht="13.5">
      <c r="A67" s="82" t="s">
        <v>58</v>
      </c>
      <c r="B67" s="83">
        <v>19504</v>
      </c>
      <c r="C67" s="84">
        <v>615968</v>
      </c>
      <c r="D67" s="48">
        <v>19504</v>
      </c>
      <c r="E67" s="48">
        <v>37.44</v>
      </c>
      <c r="F67" s="48">
        <v>12.98</v>
      </c>
      <c r="G67" s="48">
        <v>100.76</v>
      </c>
      <c r="H67" s="48">
        <v>191.4</v>
      </c>
      <c r="I67" s="48">
        <v>172.94</v>
      </c>
      <c r="J67" s="48">
        <v>0</v>
      </c>
      <c r="K67" s="48">
        <v>1216.84</v>
      </c>
      <c r="L67" s="48" t="s">
        <v>27</v>
      </c>
      <c r="M67" s="48">
        <v>6219.42</v>
      </c>
      <c r="N67" s="48">
        <v>1106.76</v>
      </c>
      <c r="O67" s="48">
        <v>2747.31784</v>
      </c>
      <c r="P67" s="48">
        <v>2510.36232</v>
      </c>
      <c r="Q67" s="48">
        <v>916.64903</v>
      </c>
      <c r="R67" s="48">
        <v>0</v>
      </c>
      <c r="S67" s="48">
        <v>1028</v>
      </c>
      <c r="T67" s="48" t="s">
        <v>34</v>
      </c>
      <c r="V67" s="48">
        <v>19504</v>
      </c>
      <c r="W67" s="48">
        <v>1216.84</v>
      </c>
      <c r="X67" s="48">
        <v>19504</v>
      </c>
      <c r="Y67" s="48">
        <v>1028</v>
      </c>
    </row>
    <row r="68" spans="1:3" s="91" customFormat="1" ht="13.5">
      <c r="A68" s="93" t="s">
        <v>534</v>
      </c>
      <c r="B68" s="94">
        <v>970</v>
      </c>
      <c r="C68" s="90">
        <v>594962</v>
      </c>
    </row>
    <row r="69" spans="1:25" ht="13.5">
      <c r="A69" s="82" t="s">
        <v>169</v>
      </c>
      <c r="B69" s="83">
        <v>5680</v>
      </c>
      <c r="C69" s="84">
        <v>594309</v>
      </c>
      <c r="D69" s="48">
        <v>5680</v>
      </c>
      <c r="E69" s="48">
        <v>60.08</v>
      </c>
      <c r="F69" s="48">
        <v>0</v>
      </c>
      <c r="G69" s="48">
        <v>229.398</v>
      </c>
      <c r="H69" s="48">
        <v>272.896</v>
      </c>
      <c r="I69" s="48">
        <v>266.773</v>
      </c>
      <c r="J69" s="48">
        <v>0</v>
      </c>
      <c r="K69" s="48">
        <v>1714.321</v>
      </c>
      <c r="L69" s="48" t="s">
        <v>27</v>
      </c>
      <c r="M69" s="48">
        <v>4706.1381</v>
      </c>
      <c r="N69" s="48">
        <v>0</v>
      </c>
      <c r="O69" s="48">
        <v>5141.553366</v>
      </c>
      <c r="P69" s="48">
        <v>3095.130565</v>
      </c>
      <c r="Q69" s="48">
        <v>1418.604066</v>
      </c>
      <c r="R69" s="48">
        <v>0</v>
      </c>
      <c r="S69" s="48">
        <v>812</v>
      </c>
      <c r="T69" s="48" t="s">
        <v>34</v>
      </c>
      <c r="V69" s="48">
        <v>5680</v>
      </c>
      <c r="W69" s="48">
        <v>1714.321</v>
      </c>
      <c r="X69" s="48">
        <v>5680</v>
      </c>
      <c r="Y69" s="48">
        <v>812</v>
      </c>
    </row>
    <row r="70" spans="1:25" ht="13.5">
      <c r="A70" s="82" t="s">
        <v>408</v>
      </c>
      <c r="B70" s="83">
        <v>57709</v>
      </c>
      <c r="C70" s="84">
        <v>583681</v>
      </c>
      <c r="D70" s="48">
        <v>57709</v>
      </c>
      <c r="E70" s="48">
        <v>19.89</v>
      </c>
      <c r="F70" s="48">
        <v>15.369</v>
      </c>
      <c r="G70" s="48">
        <v>130.75</v>
      </c>
      <c r="H70" s="48">
        <v>118.55</v>
      </c>
      <c r="I70" s="48">
        <v>108.63</v>
      </c>
      <c r="J70" s="48">
        <v>0</v>
      </c>
      <c r="K70" s="48">
        <v>1152.74</v>
      </c>
      <c r="L70" s="48" t="s">
        <v>27</v>
      </c>
      <c r="M70" s="48">
        <v>5121.526</v>
      </c>
      <c r="N70" s="48">
        <v>510.412</v>
      </c>
      <c r="O70" s="48">
        <v>3845.07335</v>
      </c>
      <c r="P70" s="48">
        <v>1685.90057</v>
      </c>
      <c r="Q70" s="48">
        <v>439.03869</v>
      </c>
      <c r="R70" s="48">
        <v>0</v>
      </c>
      <c r="S70" s="48">
        <v>970</v>
      </c>
      <c r="T70" s="48" t="s">
        <v>34</v>
      </c>
      <c r="V70" s="48">
        <v>57709</v>
      </c>
      <c r="W70" s="48">
        <v>1152.74</v>
      </c>
      <c r="X70" s="48">
        <v>57709</v>
      </c>
      <c r="Y70" s="48">
        <v>970</v>
      </c>
    </row>
    <row r="71" spans="1:25" ht="13.5">
      <c r="A71" s="82" t="s">
        <v>190</v>
      </c>
      <c r="B71" s="83">
        <v>34300</v>
      </c>
      <c r="C71" s="84">
        <v>569935</v>
      </c>
      <c r="D71" s="48">
        <v>34300</v>
      </c>
      <c r="E71" s="48">
        <v>51.025</v>
      </c>
      <c r="F71" s="48">
        <v>50.107</v>
      </c>
      <c r="G71" s="48">
        <v>184.586</v>
      </c>
      <c r="H71" s="48">
        <v>403.262</v>
      </c>
      <c r="I71" s="48">
        <v>266.843</v>
      </c>
      <c r="J71" s="48">
        <v>0</v>
      </c>
      <c r="K71" s="48">
        <v>1781.519</v>
      </c>
      <c r="L71" s="48" t="s">
        <v>27</v>
      </c>
      <c r="M71" s="48">
        <v>2619.256695</v>
      </c>
      <c r="N71" s="48">
        <v>2641.337375</v>
      </c>
      <c r="O71" s="48">
        <v>3792.912256</v>
      </c>
      <c r="P71" s="48">
        <v>3551.722684</v>
      </c>
      <c r="Q71" s="48">
        <v>1186.362009</v>
      </c>
      <c r="R71" s="48">
        <v>0</v>
      </c>
      <c r="S71" s="48">
        <v>1266</v>
      </c>
      <c r="T71" s="48" t="s">
        <v>34</v>
      </c>
      <c r="V71" s="48">
        <v>34300</v>
      </c>
      <c r="W71" s="48">
        <v>1781.519</v>
      </c>
      <c r="X71" s="48">
        <v>34300</v>
      </c>
      <c r="Y71" s="48">
        <v>1266</v>
      </c>
    </row>
    <row r="72" spans="1:25" ht="13.5">
      <c r="A72" s="82" t="s">
        <v>248</v>
      </c>
      <c r="B72" s="83">
        <v>766</v>
      </c>
      <c r="C72" s="84">
        <v>569499</v>
      </c>
      <c r="D72" s="48">
        <v>766</v>
      </c>
      <c r="E72" s="48">
        <v>61.402</v>
      </c>
      <c r="F72" s="48">
        <v>25.83</v>
      </c>
      <c r="G72" s="48">
        <v>167.028</v>
      </c>
      <c r="H72" s="48">
        <v>257.482</v>
      </c>
      <c r="I72" s="48">
        <v>285.829</v>
      </c>
      <c r="J72" s="48">
        <v>0</v>
      </c>
      <c r="K72" s="48">
        <v>2587.44</v>
      </c>
      <c r="L72" s="48" t="s">
        <v>27</v>
      </c>
      <c r="M72" s="48">
        <v>4133.601595</v>
      </c>
      <c r="N72" s="48">
        <v>1349.54677</v>
      </c>
      <c r="O72" s="48">
        <v>2220.721835</v>
      </c>
      <c r="P72" s="48">
        <v>2181.014459</v>
      </c>
      <c r="Q72" s="48">
        <v>1394.516073</v>
      </c>
      <c r="R72" s="48">
        <v>0</v>
      </c>
      <c r="S72" s="48">
        <v>3127</v>
      </c>
      <c r="T72" s="48" t="s">
        <v>34</v>
      </c>
      <c r="V72" s="48">
        <v>766</v>
      </c>
      <c r="W72" s="48">
        <v>2587.44</v>
      </c>
      <c r="X72" s="48">
        <v>766</v>
      </c>
      <c r="Y72" s="48">
        <v>3127</v>
      </c>
    </row>
    <row r="73" spans="1:25" ht="13.5">
      <c r="A73" s="82" t="s">
        <v>104</v>
      </c>
      <c r="B73" s="83">
        <v>62407</v>
      </c>
      <c r="C73" s="84">
        <v>562839</v>
      </c>
      <c r="D73" s="48">
        <v>62407</v>
      </c>
      <c r="E73" s="48">
        <v>68.29</v>
      </c>
      <c r="F73" s="48">
        <v>41.98</v>
      </c>
      <c r="G73" s="48">
        <v>108.04</v>
      </c>
      <c r="H73" s="48">
        <v>314.63</v>
      </c>
      <c r="I73" s="48">
        <v>292.76</v>
      </c>
      <c r="J73" s="48">
        <v>1.19</v>
      </c>
      <c r="K73" s="48">
        <v>1707.175</v>
      </c>
      <c r="L73" s="48" t="s">
        <v>27</v>
      </c>
      <c r="M73" s="48">
        <v>5649.089</v>
      </c>
      <c r="N73" s="48">
        <v>1815.989</v>
      </c>
      <c r="O73" s="48">
        <v>1675.545</v>
      </c>
      <c r="P73" s="48">
        <v>2397.5725</v>
      </c>
      <c r="Q73" s="48">
        <v>1085.489</v>
      </c>
      <c r="R73" s="48">
        <v>2.737</v>
      </c>
      <c r="S73" s="48">
        <v>871</v>
      </c>
      <c r="T73" s="48" t="s">
        <v>34</v>
      </c>
      <c r="V73" s="48">
        <v>62407</v>
      </c>
      <c r="W73" s="48">
        <v>1707.175</v>
      </c>
      <c r="X73" s="48">
        <v>62407</v>
      </c>
      <c r="Y73" s="48">
        <v>871</v>
      </c>
    </row>
    <row r="74" spans="1:25" ht="13.5">
      <c r="A74" s="82" t="s">
        <v>97</v>
      </c>
      <c r="B74" s="83">
        <v>18856</v>
      </c>
      <c r="C74" s="84">
        <v>559409</v>
      </c>
      <c r="D74" s="48">
        <v>18856</v>
      </c>
      <c r="E74" s="48">
        <v>35.453</v>
      </c>
      <c r="F74" s="48">
        <v>49.049</v>
      </c>
      <c r="G74" s="48">
        <v>171.177</v>
      </c>
      <c r="H74" s="48">
        <v>273.587</v>
      </c>
      <c r="I74" s="48">
        <v>150.742</v>
      </c>
      <c r="J74" s="48">
        <v>0</v>
      </c>
      <c r="K74" s="48">
        <v>1898.737</v>
      </c>
      <c r="L74" s="48" t="s">
        <v>27</v>
      </c>
      <c r="M74" s="48">
        <v>2800.024</v>
      </c>
      <c r="N74" s="48">
        <v>1647.894</v>
      </c>
      <c r="O74" s="48">
        <v>3081.1608</v>
      </c>
      <c r="P74" s="48">
        <v>1651.34066</v>
      </c>
      <c r="Q74" s="48">
        <v>427.17889</v>
      </c>
      <c r="R74" s="48">
        <v>0</v>
      </c>
      <c r="S74" s="48">
        <v>1068</v>
      </c>
      <c r="T74" s="48" t="s">
        <v>34</v>
      </c>
      <c r="V74" s="48">
        <v>18856</v>
      </c>
      <c r="W74" s="48">
        <v>1898.737</v>
      </c>
      <c r="X74" s="48">
        <v>18856</v>
      </c>
      <c r="Y74" s="48">
        <v>1068</v>
      </c>
    </row>
    <row r="75" spans="1:25" ht="13.5">
      <c r="A75" s="82" t="s">
        <v>293</v>
      </c>
      <c r="B75" s="83">
        <v>45640</v>
      </c>
      <c r="C75" s="84">
        <v>558696</v>
      </c>
      <c r="D75" s="48">
        <v>45640</v>
      </c>
      <c r="E75" s="48">
        <v>61.755</v>
      </c>
      <c r="F75" s="48">
        <v>3.35</v>
      </c>
      <c r="G75" s="48">
        <v>157.606</v>
      </c>
      <c r="H75" s="48">
        <v>260.422</v>
      </c>
      <c r="I75" s="48">
        <v>308.455</v>
      </c>
      <c r="J75" s="48">
        <v>0</v>
      </c>
      <c r="K75" s="48">
        <v>2714.774</v>
      </c>
      <c r="L75" s="48" t="s">
        <v>27</v>
      </c>
      <c r="M75" s="48">
        <v>5294.80183</v>
      </c>
      <c r="N75" s="48">
        <v>80.1032</v>
      </c>
      <c r="O75" s="48">
        <v>3780.40125</v>
      </c>
      <c r="P75" s="48">
        <v>2723.36258</v>
      </c>
      <c r="Q75" s="48">
        <v>1205.47211</v>
      </c>
      <c r="R75" s="48">
        <v>0</v>
      </c>
      <c r="S75" s="48">
        <v>3233</v>
      </c>
      <c r="T75" s="48" t="s">
        <v>34</v>
      </c>
      <c r="V75" s="48">
        <v>45640</v>
      </c>
      <c r="W75" s="48">
        <v>2714.774</v>
      </c>
      <c r="X75" s="48">
        <v>45640</v>
      </c>
      <c r="Y75" s="48">
        <v>3233</v>
      </c>
    </row>
    <row r="76" spans="1:25" ht="13.5">
      <c r="A76" s="82" t="s">
        <v>282</v>
      </c>
      <c r="B76" s="83">
        <v>18964</v>
      </c>
      <c r="C76" s="84">
        <v>549777</v>
      </c>
      <c r="D76" s="48">
        <v>18964</v>
      </c>
      <c r="E76" s="48">
        <v>76.63</v>
      </c>
      <c r="F76" s="48">
        <v>11.04</v>
      </c>
      <c r="G76" s="48">
        <v>118.8</v>
      </c>
      <c r="H76" s="48">
        <v>211.43</v>
      </c>
      <c r="I76" s="48">
        <v>309.72</v>
      </c>
      <c r="J76" s="48">
        <v>0</v>
      </c>
      <c r="K76" s="48">
        <v>1594.436</v>
      </c>
      <c r="L76" s="48" t="s">
        <v>27</v>
      </c>
      <c r="M76" s="48">
        <v>5375.91824</v>
      </c>
      <c r="N76" s="48">
        <v>354.49898</v>
      </c>
      <c r="O76" s="48">
        <v>2456.50754</v>
      </c>
      <c r="P76" s="48">
        <v>2642.11437</v>
      </c>
      <c r="Q76" s="48">
        <v>1337.11066</v>
      </c>
      <c r="R76" s="48">
        <v>0</v>
      </c>
      <c r="S76" s="48">
        <v>1057</v>
      </c>
      <c r="T76" s="48" t="s">
        <v>34</v>
      </c>
      <c r="V76" s="48">
        <v>18964</v>
      </c>
      <c r="W76" s="48">
        <v>1594.436</v>
      </c>
      <c r="X76" s="48">
        <v>18964</v>
      </c>
      <c r="Y76" s="48">
        <v>1057</v>
      </c>
    </row>
    <row r="77" spans="1:25" ht="13.5">
      <c r="A77" s="82" t="s">
        <v>566</v>
      </c>
      <c r="B77" s="83">
        <v>15508</v>
      </c>
      <c r="C77" s="84">
        <v>548404</v>
      </c>
      <c r="D77" s="48">
        <v>15508</v>
      </c>
      <c r="E77" s="48">
        <v>43.01</v>
      </c>
      <c r="F77" s="48">
        <v>14.01</v>
      </c>
      <c r="G77" s="48">
        <v>131.78</v>
      </c>
      <c r="H77" s="48">
        <v>131.42</v>
      </c>
      <c r="I77" s="48">
        <v>164.47</v>
      </c>
      <c r="J77" s="48">
        <v>0</v>
      </c>
      <c r="K77" s="48">
        <v>1243.439</v>
      </c>
      <c r="L77" s="48" t="s">
        <v>27</v>
      </c>
      <c r="M77" s="48">
        <v>3192.59905</v>
      </c>
      <c r="N77" s="48">
        <v>428.362</v>
      </c>
      <c r="O77" s="48">
        <v>3652.63862</v>
      </c>
      <c r="P77" s="48">
        <v>2200.73424</v>
      </c>
      <c r="Q77" s="48">
        <v>1268.13286</v>
      </c>
      <c r="R77" s="48">
        <v>0</v>
      </c>
      <c r="S77" s="48">
        <v>818</v>
      </c>
      <c r="T77" s="48" t="s">
        <v>34</v>
      </c>
      <c r="V77" s="48">
        <v>15508</v>
      </c>
      <c r="W77" s="48">
        <v>1243.439</v>
      </c>
      <c r="X77" s="48">
        <v>15508</v>
      </c>
      <c r="Y77" s="48">
        <v>818</v>
      </c>
    </row>
    <row r="78" spans="1:25" ht="13.5">
      <c r="A78" s="82" t="s">
        <v>582</v>
      </c>
      <c r="B78" s="83">
        <v>64945</v>
      </c>
      <c r="C78" s="84">
        <v>546026</v>
      </c>
      <c r="D78" s="48">
        <v>64945</v>
      </c>
      <c r="E78" s="48">
        <v>48.439</v>
      </c>
      <c r="F78" s="48">
        <v>7.406</v>
      </c>
      <c r="G78" s="48">
        <v>54.119</v>
      </c>
      <c r="H78" s="48">
        <v>172.552</v>
      </c>
      <c r="I78" s="48">
        <v>200.376</v>
      </c>
      <c r="J78" s="48">
        <v>12.341</v>
      </c>
      <c r="K78" s="48">
        <v>1959.826</v>
      </c>
      <c r="L78" s="48" t="s">
        <v>27</v>
      </c>
      <c r="M78" s="48">
        <v>4203.1511</v>
      </c>
      <c r="N78" s="48">
        <v>158.382319</v>
      </c>
      <c r="O78" s="48">
        <v>1250.877231</v>
      </c>
      <c r="P78" s="48">
        <v>2123.981206</v>
      </c>
      <c r="Q78" s="48">
        <v>877.37873</v>
      </c>
      <c r="R78" s="48">
        <v>5.339596</v>
      </c>
      <c r="S78" s="48">
        <v>2300</v>
      </c>
      <c r="T78" s="48" t="s">
        <v>34</v>
      </c>
      <c r="V78" s="48">
        <v>64945</v>
      </c>
      <c r="W78" s="48">
        <v>1959.826</v>
      </c>
      <c r="X78" s="48">
        <v>64945</v>
      </c>
      <c r="Y78" s="48">
        <v>2300</v>
      </c>
    </row>
    <row r="79" spans="1:25" ht="13.5">
      <c r="A79" s="82" t="s">
        <v>107</v>
      </c>
      <c r="B79" s="83">
        <v>13510</v>
      </c>
      <c r="C79" s="84">
        <v>530290</v>
      </c>
      <c r="D79" s="48">
        <v>13510</v>
      </c>
      <c r="E79" s="48">
        <v>21.176</v>
      </c>
      <c r="F79" s="48">
        <v>5.43</v>
      </c>
      <c r="G79" s="48">
        <v>92.24</v>
      </c>
      <c r="H79" s="48">
        <v>126.184</v>
      </c>
      <c r="I79" s="48">
        <v>146.315</v>
      </c>
      <c r="J79" s="48">
        <v>0</v>
      </c>
      <c r="K79" s="48">
        <v>2324.755</v>
      </c>
      <c r="L79" s="48" t="s">
        <v>27</v>
      </c>
      <c r="M79" s="48">
        <v>1437.463</v>
      </c>
      <c r="N79" s="48">
        <v>259.693292</v>
      </c>
      <c r="O79" s="48">
        <v>2736.209947</v>
      </c>
      <c r="P79" s="48">
        <v>3002.355281</v>
      </c>
      <c r="Q79" s="48">
        <v>1288.954066</v>
      </c>
      <c r="R79" s="48">
        <v>0</v>
      </c>
      <c r="S79" s="48">
        <v>4231</v>
      </c>
      <c r="T79" s="48" t="s">
        <v>34</v>
      </c>
      <c r="V79" s="48">
        <v>13510</v>
      </c>
      <c r="W79" s="48">
        <v>2324.755</v>
      </c>
      <c r="X79" s="48">
        <v>13510</v>
      </c>
      <c r="Y79" s="48">
        <v>4231</v>
      </c>
    </row>
    <row r="80" spans="1:25" ht="13.5">
      <c r="A80" s="82" t="s">
        <v>55</v>
      </c>
      <c r="B80" s="83">
        <v>4681</v>
      </c>
      <c r="C80" s="84">
        <v>523994</v>
      </c>
      <c r="D80" s="48">
        <v>4681</v>
      </c>
      <c r="E80" s="48">
        <v>0</v>
      </c>
      <c r="F80" s="48">
        <v>43.73</v>
      </c>
      <c r="G80" s="48">
        <v>163.46</v>
      </c>
      <c r="H80" s="48">
        <v>169.47</v>
      </c>
      <c r="I80" s="48">
        <v>159.91</v>
      </c>
      <c r="J80" s="48">
        <v>0</v>
      </c>
      <c r="K80" s="48">
        <v>1078.29</v>
      </c>
      <c r="L80" s="48" t="s">
        <v>27</v>
      </c>
      <c r="M80" s="48">
        <v>0</v>
      </c>
      <c r="N80" s="48">
        <v>2186.87332</v>
      </c>
      <c r="O80" s="48">
        <v>2834.67114</v>
      </c>
      <c r="P80" s="48">
        <v>1630.57605</v>
      </c>
      <c r="Q80" s="48">
        <v>624.68338</v>
      </c>
      <c r="R80" s="48">
        <v>0</v>
      </c>
      <c r="S80" s="48">
        <v>848</v>
      </c>
      <c r="T80" s="48" t="s">
        <v>34</v>
      </c>
      <c r="V80" s="48">
        <v>4681</v>
      </c>
      <c r="W80" s="48">
        <v>1078.29</v>
      </c>
      <c r="X80" s="48">
        <v>4681</v>
      </c>
      <c r="Y80" s="48">
        <v>848</v>
      </c>
    </row>
    <row r="81" spans="1:25" ht="13.5">
      <c r="A81" s="82" t="s">
        <v>507</v>
      </c>
      <c r="B81" s="83">
        <v>87868</v>
      </c>
      <c r="C81" s="84">
        <v>507643</v>
      </c>
      <c r="D81" s="48">
        <v>87868</v>
      </c>
      <c r="E81" s="48">
        <v>66.159</v>
      </c>
      <c r="F81" s="48">
        <v>6.568</v>
      </c>
      <c r="G81" s="48">
        <v>147.562</v>
      </c>
      <c r="H81" s="48">
        <v>224.665</v>
      </c>
      <c r="I81" s="48">
        <v>275.228</v>
      </c>
      <c r="J81" s="48">
        <v>0</v>
      </c>
      <c r="K81" s="48">
        <v>1747.59</v>
      </c>
      <c r="L81" s="48" t="s">
        <v>27</v>
      </c>
      <c r="M81" s="48">
        <v>3488.414286</v>
      </c>
      <c r="N81" s="48">
        <v>286.842784</v>
      </c>
      <c r="O81" s="48">
        <v>2301.164252</v>
      </c>
      <c r="P81" s="48">
        <v>1757.001032</v>
      </c>
      <c r="Q81" s="48">
        <v>1482.735486</v>
      </c>
      <c r="R81" s="48">
        <v>0</v>
      </c>
      <c r="S81" s="48">
        <v>2919</v>
      </c>
      <c r="T81" s="48" t="s">
        <v>34</v>
      </c>
      <c r="V81" s="48">
        <v>87868</v>
      </c>
      <c r="W81" s="48">
        <v>1747.59</v>
      </c>
      <c r="X81" s="48">
        <v>87868</v>
      </c>
      <c r="Y81" s="48">
        <v>2919</v>
      </c>
    </row>
    <row r="82" spans="1:25" ht="13.5">
      <c r="A82" s="82" t="s">
        <v>425</v>
      </c>
      <c r="B82" s="83">
        <v>97291</v>
      </c>
      <c r="C82" s="84">
        <v>486514</v>
      </c>
      <c r="D82" s="48">
        <v>97291</v>
      </c>
      <c r="E82" s="48">
        <v>78.771</v>
      </c>
      <c r="F82" s="48">
        <v>17.296</v>
      </c>
      <c r="G82" s="48">
        <v>152.528</v>
      </c>
      <c r="H82" s="48">
        <v>351.977</v>
      </c>
      <c r="I82" s="48">
        <v>268.264</v>
      </c>
      <c r="J82" s="48">
        <v>1.3</v>
      </c>
      <c r="K82" s="48">
        <v>1663.064</v>
      </c>
      <c r="L82" s="48" t="s">
        <v>27</v>
      </c>
      <c r="M82" s="48">
        <v>5141.097172</v>
      </c>
      <c r="N82" s="48">
        <v>529.943896</v>
      </c>
      <c r="O82" s="48">
        <v>2610.450337</v>
      </c>
      <c r="P82" s="48">
        <v>2160.859546</v>
      </c>
      <c r="Q82" s="48">
        <v>584.073116</v>
      </c>
      <c r="R82" s="48">
        <v>1.5405</v>
      </c>
      <c r="S82" s="48">
        <v>1121</v>
      </c>
      <c r="T82" s="48" t="s">
        <v>34</v>
      </c>
      <c r="V82" s="48">
        <v>97291</v>
      </c>
      <c r="W82" s="48">
        <v>1663.064</v>
      </c>
      <c r="X82" s="48">
        <v>97291</v>
      </c>
      <c r="Y82" s="48">
        <v>1121</v>
      </c>
    </row>
    <row r="83" spans="1:25" ht="13.5">
      <c r="A83" s="82" t="s">
        <v>583</v>
      </c>
      <c r="B83" s="83">
        <v>72559</v>
      </c>
      <c r="C83" s="84">
        <v>482819</v>
      </c>
      <c r="D83" s="48">
        <v>72559</v>
      </c>
      <c r="E83" s="48">
        <v>44.407</v>
      </c>
      <c r="F83" s="48">
        <v>0</v>
      </c>
      <c r="G83" s="48">
        <v>63.949</v>
      </c>
      <c r="H83" s="48">
        <v>195.998</v>
      </c>
      <c r="I83" s="48">
        <v>211.352</v>
      </c>
      <c r="J83" s="48">
        <v>0</v>
      </c>
      <c r="K83" s="48">
        <v>2221.096</v>
      </c>
      <c r="L83" s="48" t="s">
        <v>27</v>
      </c>
      <c r="M83" s="48">
        <v>3799.616465</v>
      </c>
      <c r="N83" s="48">
        <v>0</v>
      </c>
      <c r="O83" s="48">
        <v>1490.755644</v>
      </c>
      <c r="P83" s="48">
        <v>1717.522888</v>
      </c>
      <c r="Q83" s="48">
        <v>753.404366</v>
      </c>
      <c r="R83" s="48">
        <v>0</v>
      </c>
      <c r="S83" s="48">
        <v>2120</v>
      </c>
      <c r="T83" s="48" t="s">
        <v>34</v>
      </c>
      <c r="V83" s="48">
        <v>72559</v>
      </c>
      <c r="W83" s="48">
        <v>2221.096</v>
      </c>
      <c r="X83" s="48">
        <v>72559</v>
      </c>
      <c r="Y83" s="48">
        <v>2120</v>
      </c>
    </row>
    <row r="84" spans="1:25" ht="13.5">
      <c r="A84" s="82" t="s">
        <v>164</v>
      </c>
      <c r="B84" s="83">
        <v>95077</v>
      </c>
      <c r="C84" s="84">
        <v>472870</v>
      </c>
      <c r="D84" s="48">
        <v>95077</v>
      </c>
      <c r="E84" s="48">
        <v>57.778</v>
      </c>
      <c r="F84" s="48">
        <v>71.957</v>
      </c>
      <c r="G84" s="48">
        <v>194.829</v>
      </c>
      <c r="H84" s="48">
        <v>410.156</v>
      </c>
      <c r="I84" s="48">
        <v>351.865</v>
      </c>
      <c r="J84" s="48">
        <v>0</v>
      </c>
      <c r="K84" s="48">
        <v>1901.75</v>
      </c>
      <c r="L84" s="48" t="s">
        <v>27</v>
      </c>
      <c r="M84" s="48">
        <v>1923.1376</v>
      </c>
      <c r="N84" s="48">
        <v>2276.47102</v>
      </c>
      <c r="O84" s="48">
        <v>2677.436445</v>
      </c>
      <c r="P84" s="48">
        <v>2145.721885</v>
      </c>
      <c r="Q84" s="48">
        <v>581.554045</v>
      </c>
      <c r="R84" s="48">
        <v>0</v>
      </c>
      <c r="S84" s="48">
        <v>1471</v>
      </c>
      <c r="T84" s="48" t="s">
        <v>34</v>
      </c>
      <c r="V84" s="48">
        <v>95077</v>
      </c>
      <c r="W84" s="48">
        <v>1901.75</v>
      </c>
      <c r="X84" s="48">
        <v>95077</v>
      </c>
      <c r="Y84" s="48">
        <v>1471</v>
      </c>
    </row>
    <row r="85" spans="1:25" ht="13.5">
      <c r="A85" s="82" t="s">
        <v>438</v>
      </c>
      <c r="B85" s="83">
        <v>67105</v>
      </c>
      <c r="C85" s="84">
        <v>452791</v>
      </c>
      <c r="D85" s="48">
        <v>67105</v>
      </c>
      <c r="E85" s="48">
        <v>44.022</v>
      </c>
      <c r="F85" s="48">
        <v>12.88</v>
      </c>
      <c r="G85" s="48">
        <v>161.476</v>
      </c>
      <c r="H85" s="48">
        <v>131.082</v>
      </c>
      <c r="I85" s="48">
        <v>220.94</v>
      </c>
      <c r="J85" s="48">
        <v>0</v>
      </c>
      <c r="K85" s="48">
        <v>2116.841</v>
      </c>
      <c r="L85" s="48" t="s">
        <v>27</v>
      </c>
      <c r="M85" s="48">
        <v>2169.28361</v>
      </c>
      <c r="N85" s="48">
        <v>420.9321</v>
      </c>
      <c r="O85" s="48">
        <v>4295.373874</v>
      </c>
      <c r="P85" s="48">
        <v>1600.62303</v>
      </c>
      <c r="Q85" s="48">
        <v>1116.58948</v>
      </c>
      <c r="R85" s="48">
        <v>0</v>
      </c>
      <c r="S85" s="48">
        <v>3852</v>
      </c>
      <c r="T85" s="48" t="s">
        <v>34</v>
      </c>
      <c r="V85" s="48">
        <v>67105</v>
      </c>
      <c r="W85" s="48">
        <v>2116.841</v>
      </c>
      <c r="X85" s="48">
        <v>67105</v>
      </c>
      <c r="Y85" s="48">
        <v>3852</v>
      </c>
    </row>
    <row r="86" spans="1:25" ht="13.5">
      <c r="A86" s="82" t="s">
        <v>159</v>
      </c>
      <c r="B86" s="83">
        <v>23743</v>
      </c>
      <c r="C86" s="84">
        <v>450070</v>
      </c>
      <c r="D86" s="48">
        <v>23743</v>
      </c>
      <c r="E86" s="48">
        <v>50.077</v>
      </c>
      <c r="F86" s="48">
        <v>0</v>
      </c>
      <c r="G86" s="48">
        <v>129.565</v>
      </c>
      <c r="H86" s="48">
        <v>296.828</v>
      </c>
      <c r="I86" s="48">
        <v>203.417</v>
      </c>
      <c r="J86" s="48">
        <v>0</v>
      </c>
      <c r="K86" s="48">
        <v>1581.336</v>
      </c>
      <c r="L86" s="48" t="s">
        <v>27</v>
      </c>
      <c r="M86" s="48">
        <v>3424.1458</v>
      </c>
      <c r="N86" s="48">
        <v>0</v>
      </c>
      <c r="O86" s="48">
        <v>2454.238253</v>
      </c>
      <c r="P86" s="48">
        <v>2379.393157</v>
      </c>
      <c r="Q86" s="48">
        <v>677.702744</v>
      </c>
      <c r="R86" s="48">
        <v>0</v>
      </c>
      <c r="S86" s="48">
        <v>1205</v>
      </c>
      <c r="T86" s="48" t="s">
        <v>34</v>
      </c>
      <c r="V86" s="48">
        <v>23743</v>
      </c>
      <c r="W86" s="48">
        <v>1581.336</v>
      </c>
      <c r="X86" s="48">
        <v>23743</v>
      </c>
      <c r="Y86" s="48">
        <v>1205</v>
      </c>
    </row>
    <row r="87" spans="1:25" ht="13.5">
      <c r="A87" s="82" t="s">
        <v>269</v>
      </c>
      <c r="B87" s="83">
        <v>37081</v>
      </c>
      <c r="C87" s="84">
        <v>444474</v>
      </c>
      <c r="D87" s="48">
        <v>37081</v>
      </c>
      <c r="E87" s="48">
        <v>66.32</v>
      </c>
      <c r="F87" s="48">
        <v>30.982</v>
      </c>
      <c r="G87" s="48">
        <v>109.013</v>
      </c>
      <c r="H87" s="48">
        <v>151.793</v>
      </c>
      <c r="I87" s="48">
        <v>289.492</v>
      </c>
      <c r="J87" s="48">
        <v>0</v>
      </c>
      <c r="K87" s="48">
        <v>1533.822</v>
      </c>
      <c r="L87" s="48" t="s">
        <v>27</v>
      </c>
      <c r="M87" s="48">
        <v>3684.054669</v>
      </c>
      <c r="N87" s="48">
        <v>1416.818957</v>
      </c>
      <c r="O87" s="48">
        <v>1925.53409</v>
      </c>
      <c r="P87" s="48">
        <v>1584.584683</v>
      </c>
      <c r="Q87" s="48">
        <v>1135.697261</v>
      </c>
      <c r="R87" s="48">
        <v>0</v>
      </c>
      <c r="S87" s="48">
        <v>644</v>
      </c>
      <c r="T87" s="48" t="s">
        <v>34</v>
      </c>
      <c r="V87" s="48">
        <v>37081</v>
      </c>
      <c r="W87" s="48">
        <v>1533.822</v>
      </c>
      <c r="X87" s="48">
        <v>37081</v>
      </c>
      <c r="Y87" s="48">
        <v>644</v>
      </c>
    </row>
    <row r="88" spans="1:3" ht="13.5">
      <c r="A88" s="82" t="s">
        <v>409</v>
      </c>
      <c r="B88" s="83">
        <v>60799</v>
      </c>
      <c r="C88" s="84">
        <v>441546</v>
      </c>
    </row>
    <row r="89" spans="1:25" ht="13.5">
      <c r="A89" s="82" t="s">
        <v>52</v>
      </c>
      <c r="B89" s="83">
        <v>50392</v>
      </c>
      <c r="C89" s="84">
        <v>431388</v>
      </c>
      <c r="D89" s="48">
        <v>50392</v>
      </c>
      <c r="E89" s="48">
        <v>79.24</v>
      </c>
      <c r="F89" s="48">
        <v>25.15</v>
      </c>
      <c r="G89" s="48">
        <v>112.2</v>
      </c>
      <c r="H89" s="48">
        <v>319.26</v>
      </c>
      <c r="I89" s="48">
        <v>350.74</v>
      </c>
      <c r="J89" s="48">
        <v>5.4</v>
      </c>
      <c r="K89" s="48">
        <v>1989.66</v>
      </c>
      <c r="L89" s="48" t="s">
        <v>27</v>
      </c>
      <c r="M89" s="48">
        <v>5836.74671</v>
      </c>
      <c r="N89" s="48">
        <v>1196.64655</v>
      </c>
      <c r="O89" s="48">
        <v>1912.48065</v>
      </c>
      <c r="P89" s="48">
        <v>2795.69993</v>
      </c>
      <c r="Q89" s="48">
        <v>945.57413</v>
      </c>
      <c r="R89" s="48">
        <v>7.6748</v>
      </c>
      <c r="S89" s="48">
        <v>946</v>
      </c>
      <c r="T89" s="48" t="s">
        <v>34</v>
      </c>
      <c r="V89" s="48">
        <v>50392</v>
      </c>
      <c r="W89" s="48">
        <v>1989.66</v>
      </c>
      <c r="X89" s="48">
        <v>50392</v>
      </c>
      <c r="Y89" s="48">
        <v>946</v>
      </c>
    </row>
    <row r="90" spans="1:25" ht="13.5">
      <c r="A90" s="82" t="s">
        <v>527</v>
      </c>
      <c r="B90" s="83">
        <v>71803</v>
      </c>
      <c r="C90" s="84">
        <v>423566</v>
      </c>
      <c r="D90" s="48">
        <v>71803</v>
      </c>
      <c r="E90" s="48">
        <v>69.09</v>
      </c>
      <c r="F90" s="48">
        <v>38.33</v>
      </c>
      <c r="G90" s="48">
        <v>92.37</v>
      </c>
      <c r="H90" s="48">
        <v>283.15</v>
      </c>
      <c r="I90" s="48">
        <v>521.72</v>
      </c>
      <c r="J90" s="48">
        <v>0</v>
      </c>
      <c r="K90" s="48">
        <v>2230.86</v>
      </c>
      <c r="L90" s="48" t="s">
        <v>27</v>
      </c>
      <c r="M90" s="48">
        <v>3435.318</v>
      </c>
      <c r="N90" s="48">
        <v>1620.2981</v>
      </c>
      <c r="O90" s="48">
        <v>1751.07416</v>
      </c>
      <c r="P90" s="48">
        <v>2921.35433</v>
      </c>
      <c r="Q90" s="48">
        <v>2259.94686</v>
      </c>
      <c r="R90" s="48">
        <v>0</v>
      </c>
      <c r="S90" s="48">
        <v>1121</v>
      </c>
      <c r="T90" s="48" t="s">
        <v>34</v>
      </c>
      <c r="V90" s="48">
        <v>71803</v>
      </c>
      <c r="W90" s="48">
        <v>2230.86</v>
      </c>
      <c r="X90" s="48">
        <v>71803</v>
      </c>
      <c r="Y90" s="48">
        <v>1121</v>
      </c>
    </row>
    <row r="91" spans="1:25" ht="13.5">
      <c r="A91" s="82" t="s">
        <v>230</v>
      </c>
      <c r="B91" s="83">
        <v>86302</v>
      </c>
      <c r="C91" s="84">
        <v>412317</v>
      </c>
      <c r="D91" s="48">
        <v>86302</v>
      </c>
      <c r="E91" s="48">
        <v>79.16</v>
      </c>
      <c r="F91" s="48">
        <v>29.94</v>
      </c>
      <c r="G91" s="48">
        <v>79.36</v>
      </c>
      <c r="H91" s="48">
        <v>239.12</v>
      </c>
      <c r="I91" s="48">
        <v>223.91</v>
      </c>
      <c r="J91" s="48">
        <v>0</v>
      </c>
      <c r="K91" s="48">
        <v>1407.65</v>
      </c>
      <c r="L91" s="48" t="s">
        <v>27</v>
      </c>
      <c r="M91" s="48">
        <v>3874.0794</v>
      </c>
      <c r="N91" s="48">
        <v>745.40108</v>
      </c>
      <c r="O91" s="48">
        <v>1224.5036</v>
      </c>
      <c r="P91" s="48">
        <v>2018.44171</v>
      </c>
      <c r="Q91" s="48">
        <v>784.60904</v>
      </c>
      <c r="R91" s="48">
        <v>0</v>
      </c>
      <c r="S91" s="48">
        <v>1396</v>
      </c>
      <c r="T91" s="48" t="s">
        <v>34</v>
      </c>
      <c r="V91" s="48">
        <v>86302</v>
      </c>
      <c r="W91" s="48">
        <v>1407.65</v>
      </c>
      <c r="X91" s="48">
        <v>86302</v>
      </c>
      <c r="Y91" s="48">
        <v>1396</v>
      </c>
    </row>
    <row r="92" spans="1:25" ht="13.5">
      <c r="A92" s="82" t="s">
        <v>272</v>
      </c>
      <c r="B92" s="83">
        <v>47530</v>
      </c>
      <c r="C92" s="84">
        <v>402004</v>
      </c>
      <c r="D92" s="48">
        <v>47530</v>
      </c>
      <c r="E92" s="48">
        <v>7</v>
      </c>
      <c r="F92" s="48">
        <v>28.717</v>
      </c>
      <c r="G92" s="48">
        <v>61.755</v>
      </c>
      <c r="H92" s="48">
        <v>173.169</v>
      </c>
      <c r="I92" s="48">
        <v>211.18</v>
      </c>
      <c r="J92" s="48">
        <v>0</v>
      </c>
      <c r="K92" s="48">
        <v>1248.971</v>
      </c>
      <c r="L92" s="48" t="s">
        <v>27</v>
      </c>
      <c r="M92" s="48">
        <v>183.743</v>
      </c>
      <c r="N92" s="48">
        <v>1738.562904</v>
      </c>
      <c r="O92" s="48">
        <v>984.656756</v>
      </c>
      <c r="P92" s="48">
        <v>2105.255638</v>
      </c>
      <c r="Q92" s="48">
        <v>892.119071</v>
      </c>
      <c r="R92" s="48">
        <v>0</v>
      </c>
      <c r="S92" s="48">
        <v>1000</v>
      </c>
      <c r="T92" s="48" t="s">
        <v>34</v>
      </c>
      <c r="V92" s="48">
        <v>47530</v>
      </c>
      <c r="W92" s="48">
        <v>1248.971</v>
      </c>
      <c r="X92" s="48">
        <v>47530</v>
      </c>
      <c r="Y92" s="48">
        <v>1000</v>
      </c>
    </row>
    <row r="93" spans="1:25" ht="13.5">
      <c r="A93" s="82" t="s">
        <v>350</v>
      </c>
      <c r="B93" s="83">
        <v>53200</v>
      </c>
      <c r="C93" s="84">
        <v>401661</v>
      </c>
      <c r="D93" s="48">
        <v>53200</v>
      </c>
      <c r="E93" s="48">
        <v>16.5</v>
      </c>
      <c r="F93" s="48">
        <v>41.51</v>
      </c>
      <c r="G93" s="48">
        <v>100.927</v>
      </c>
      <c r="H93" s="48">
        <v>132.437</v>
      </c>
      <c r="I93" s="48">
        <v>254.476</v>
      </c>
      <c r="J93" s="48">
        <v>0</v>
      </c>
      <c r="K93" s="48">
        <v>1132.982</v>
      </c>
      <c r="L93" s="48" t="s">
        <v>27</v>
      </c>
      <c r="M93" s="48">
        <v>731.89571</v>
      </c>
      <c r="N93" s="48">
        <v>2319.86081</v>
      </c>
      <c r="O93" s="48">
        <v>1889.474009</v>
      </c>
      <c r="P93" s="48">
        <v>860.873502</v>
      </c>
      <c r="Q93" s="48">
        <v>747.734113</v>
      </c>
      <c r="R93" s="48">
        <v>0</v>
      </c>
      <c r="S93" s="48">
        <v>524</v>
      </c>
      <c r="T93" s="48" t="s">
        <v>34</v>
      </c>
      <c r="V93" s="48">
        <v>53200</v>
      </c>
      <c r="W93" s="48">
        <v>1132.982</v>
      </c>
      <c r="X93" s="48">
        <v>53200</v>
      </c>
      <c r="Y93" s="48">
        <v>524</v>
      </c>
    </row>
    <row r="94" spans="1:25" ht="13.5">
      <c r="A94" s="82" t="s">
        <v>284</v>
      </c>
      <c r="B94" s="83">
        <v>35461</v>
      </c>
      <c r="C94" s="84">
        <v>400492</v>
      </c>
      <c r="D94" s="48">
        <v>35461</v>
      </c>
      <c r="E94" s="48">
        <v>35.38</v>
      </c>
      <c r="F94" s="48">
        <v>10.73</v>
      </c>
      <c r="G94" s="48">
        <v>103.47</v>
      </c>
      <c r="H94" s="48">
        <v>182.83</v>
      </c>
      <c r="I94" s="48">
        <v>367.89</v>
      </c>
      <c r="J94" s="48">
        <v>0</v>
      </c>
      <c r="K94" s="48">
        <v>1414.16</v>
      </c>
      <c r="L94" s="48" t="s">
        <v>27</v>
      </c>
      <c r="M94" s="48">
        <v>2669.262</v>
      </c>
      <c r="N94" s="48">
        <v>137.99324</v>
      </c>
      <c r="O94" s="48">
        <v>2252.51894</v>
      </c>
      <c r="P94" s="48">
        <v>1989.91951</v>
      </c>
      <c r="Q94" s="48">
        <v>1561.11611</v>
      </c>
      <c r="R94" s="48">
        <v>0</v>
      </c>
      <c r="S94" s="48">
        <v>522</v>
      </c>
      <c r="T94" s="48" t="s">
        <v>34</v>
      </c>
      <c r="V94" s="48">
        <v>35461</v>
      </c>
      <c r="W94" s="48">
        <v>1414.16</v>
      </c>
      <c r="X94" s="48">
        <v>35461</v>
      </c>
      <c r="Y94" s="48">
        <v>522</v>
      </c>
    </row>
    <row r="95" spans="1:25" ht="13.5">
      <c r="A95" s="82" t="s">
        <v>410</v>
      </c>
      <c r="B95" s="83">
        <v>74179</v>
      </c>
      <c r="C95" s="84">
        <v>392141</v>
      </c>
      <c r="D95" s="48">
        <v>74179</v>
      </c>
      <c r="E95" s="48">
        <v>27.204</v>
      </c>
      <c r="F95" s="48">
        <v>21.693</v>
      </c>
      <c r="G95" s="48">
        <v>98.86</v>
      </c>
      <c r="H95" s="48">
        <v>160.69</v>
      </c>
      <c r="I95" s="48">
        <v>0.202</v>
      </c>
      <c r="J95" s="48">
        <v>140.692</v>
      </c>
      <c r="K95" s="48">
        <v>745</v>
      </c>
      <c r="L95" s="48" t="s">
        <v>27</v>
      </c>
      <c r="M95" s="48">
        <v>1790.39</v>
      </c>
      <c r="N95" s="48">
        <v>1054.5918</v>
      </c>
      <c r="O95" s="48">
        <v>1790.4526</v>
      </c>
      <c r="P95" s="48">
        <v>1492.62807</v>
      </c>
      <c r="Q95" s="48">
        <v>0.606</v>
      </c>
      <c r="R95" s="48">
        <v>440.51869</v>
      </c>
      <c r="S95" s="48">
        <v>483</v>
      </c>
      <c r="T95" s="48" t="s">
        <v>34</v>
      </c>
      <c r="V95" s="48">
        <v>74179</v>
      </c>
      <c r="W95" s="48">
        <v>745</v>
      </c>
      <c r="X95" s="48">
        <v>74179</v>
      </c>
      <c r="Y95" s="48">
        <v>483</v>
      </c>
    </row>
    <row r="96" spans="1:25" ht="13.5">
      <c r="A96" s="82" t="s">
        <v>246</v>
      </c>
      <c r="B96" s="83">
        <v>96670</v>
      </c>
      <c r="C96" s="84">
        <v>391024</v>
      </c>
      <c r="D96" s="48">
        <v>96670</v>
      </c>
      <c r="E96" s="48">
        <v>26.988</v>
      </c>
      <c r="F96" s="48">
        <v>64.299</v>
      </c>
      <c r="G96" s="48">
        <v>14.728</v>
      </c>
      <c r="H96" s="48">
        <v>121.09</v>
      </c>
      <c r="I96" s="48">
        <v>231.242</v>
      </c>
      <c r="J96" s="48">
        <v>0</v>
      </c>
      <c r="K96" s="48">
        <v>1769.653</v>
      </c>
      <c r="L96" s="48" t="s">
        <v>27</v>
      </c>
      <c r="M96" s="48">
        <v>1777.47</v>
      </c>
      <c r="N96" s="48">
        <v>2882.82</v>
      </c>
      <c r="O96" s="48">
        <v>254.8503</v>
      </c>
      <c r="P96" s="48">
        <v>1499.0912</v>
      </c>
      <c r="Q96" s="48">
        <v>1664.45851</v>
      </c>
      <c r="R96" s="48">
        <v>0</v>
      </c>
      <c r="S96" s="48">
        <v>3274</v>
      </c>
      <c r="T96" s="48" t="s">
        <v>34</v>
      </c>
      <c r="V96" s="48">
        <v>96670</v>
      </c>
      <c r="W96" s="48">
        <v>1769.653</v>
      </c>
      <c r="X96" s="48">
        <v>96670</v>
      </c>
      <c r="Y96" s="48">
        <v>3274</v>
      </c>
    </row>
    <row r="97" spans="1:25" ht="13.5">
      <c r="A97" s="82" t="s">
        <v>592</v>
      </c>
      <c r="B97" s="83">
        <v>83764</v>
      </c>
      <c r="C97" s="84">
        <v>387847</v>
      </c>
      <c r="D97" s="48">
        <v>83764</v>
      </c>
      <c r="E97" s="48">
        <v>28.01</v>
      </c>
      <c r="F97" s="48">
        <v>18.65</v>
      </c>
      <c r="G97" s="48">
        <v>174.885</v>
      </c>
      <c r="H97" s="48">
        <v>221.778</v>
      </c>
      <c r="I97" s="48">
        <v>169.24</v>
      </c>
      <c r="J97" s="48">
        <v>0</v>
      </c>
      <c r="K97" s="48">
        <v>1416.34</v>
      </c>
      <c r="L97" s="48" t="s">
        <v>27</v>
      </c>
      <c r="M97" s="48">
        <v>1809.86029</v>
      </c>
      <c r="N97" s="48">
        <v>314.93495</v>
      </c>
      <c r="O97" s="48">
        <v>2750.482819</v>
      </c>
      <c r="P97" s="48">
        <v>1376.105208</v>
      </c>
      <c r="Q97" s="48">
        <v>417.265243</v>
      </c>
      <c r="R97" s="48">
        <v>0</v>
      </c>
      <c r="S97" s="48">
        <v>824</v>
      </c>
      <c r="T97" s="48" t="s">
        <v>34</v>
      </c>
      <c r="V97" s="48">
        <v>83764</v>
      </c>
      <c r="W97" s="48">
        <v>1416.34</v>
      </c>
      <c r="X97" s="48">
        <v>83764</v>
      </c>
      <c r="Y97" s="48">
        <v>824</v>
      </c>
    </row>
    <row r="98" spans="1:25" ht="13.5">
      <c r="A98" s="82" t="s">
        <v>550</v>
      </c>
      <c r="B98" s="83">
        <v>97831</v>
      </c>
      <c r="C98" s="84">
        <v>387550</v>
      </c>
      <c r="D98" s="48">
        <v>97831</v>
      </c>
      <c r="E98" s="48">
        <v>42.701</v>
      </c>
      <c r="F98" s="48">
        <v>40.467</v>
      </c>
      <c r="G98" s="48">
        <v>137.122</v>
      </c>
      <c r="H98" s="48">
        <v>216.835</v>
      </c>
      <c r="I98" s="48">
        <v>291.124</v>
      </c>
      <c r="J98" s="48">
        <v>0</v>
      </c>
      <c r="K98" s="48">
        <v>1885.975</v>
      </c>
      <c r="L98" s="48" t="s">
        <v>27</v>
      </c>
      <c r="M98" s="48">
        <v>1491.121544</v>
      </c>
      <c r="N98" s="48">
        <v>895.26515</v>
      </c>
      <c r="O98" s="48">
        <v>1677.216138</v>
      </c>
      <c r="P98" s="48">
        <v>1546.880924</v>
      </c>
      <c r="Q98" s="48">
        <v>1465.39051</v>
      </c>
      <c r="R98" s="48">
        <v>0</v>
      </c>
      <c r="S98" s="48">
        <v>2449</v>
      </c>
      <c r="T98" s="48" t="s">
        <v>34</v>
      </c>
      <c r="V98" s="48">
        <v>97831</v>
      </c>
      <c r="W98" s="48">
        <v>1885.975</v>
      </c>
      <c r="X98" s="48">
        <v>97831</v>
      </c>
      <c r="Y98" s="48">
        <v>2449</v>
      </c>
    </row>
    <row r="99" spans="1:25" ht="13.5">
      <c r="A99" s="82" t="s">
        <v>446</v>
      </c>
      <c r="B99" s="83">
        <v>4222</v>
      </c>
      <c r="C99" s="84">
        <v>386787</v>
      </c>
      <c r="D99" s="48">
        <v>4222</v>
      </c>
      <c r="E99" s="48">
        <v>42.64</v>
      </c>
      <c r="F99" s="48">
        <v>8.8</v>
      </c>
      <c r="G99" s="48">
        <v>180.41</v>
      </c>
      <c r="H99" s="48">
        <v>230.624</v>
      </c>
      <c r="I99" s="48">
        <v>192.515</v>
      </c>
      <c r="J99" s="48">
        <v>0</v>
      </c>
      <c r="K99" s="48">
        <v>1805.994</v>
      </c>
      <c r="L99" s="48" t="s">
        <v>27</v>
      </c>
      <c r="M99" s="48">
        <v>1777.74713</v>
      </c>
      <c r="N99" s="48">
        <v>176.29592</v>
      </c>
      <c r="O99" s="48">
        <v>3070.3582</v>
      </c>
      <c r="P99" s="48">
        <v>1943.29324</v>
      </c>
      <c r="Q99" s="48">
        <v>717.37529</v>
      </c>
      <c r="R99" s="48">
        <v>0</v>
      </c>
      <c r="S99" s="48">
        <v>2146</v>
      </c>
      <c r="T99" s="48" t="s">
        <v>34</v>
      </c>
      <c r="V99" s="48">
        <v>4222</v>
      </c>
      <c r="W99" s="48">
        <v>1805.994</v>
      </c>
      <c r="X99" s="48">
        <v>4222</v>
      </c>
      <c r="Y99" s="48">
        <v>2146</v>
      </c>
    </row>
    <row r="100" spans="1:25" ht="13.5">
      <c r="A100" s="82" t="s">
        <v>277</v>
      </c>
      <c r="B100" s="83">
        <v>80227</v>
      </c>
      <c r="C100" s="84">
        <v>381502</v>
      </c>
      <c r="D100" s="48">
        <v>80227</v>
      </c>
      <c r="E100" s="48">
        <v>51.834</v>
      </c>
      <c r="F100" s="48">
        <v>31.572</v>
      </c>
      <c r="G100" s="48">
        <v>122.03</v>
      </c>
      <c r="H100" s="48">
        <v>222.323</v>
      </c>
      <c r="I100" s="48">
        <v>232.439</v>
      </c>
      <c r="J100" s="48">
        <v>0</v>
      </c>
      <c r="K100" s="48">
        <v>1430.221</v>
      </c>
      <c r="L100" s="48" t="s">
        <v>27</v>
      </c>
      <c r="M100" s="48">
        <v>2198.990208</v>
      </c>
      <c r="N100" s="48">
        <v>725.676043</v>
      </c>
      <c r="O100" s="48">
        <v>1707.654581</v>
      </c>
      <c r="P100" s="48">
        <v>1558.206818</v>
      </c>
      <c r="Q100" s="48">
        <v>708.425615</v>
      </c>
      <c r="R100" s="48">
        <v>0</v>
      </c>
      <c r="S100" s="48">
        <v>885</v>
      </c>
      <c r="T100" s="48" t="s">
        <v>34</v>
      </c>
      <c r="V100" s="48">
        <v>80227</v>
      </c>
      <c r="W100" s="48">
        <v>1430.221</v>
      </c>
      <c r="X100" s="48">
        <v>80227</v>
      </c>
      <c r="Y100" s="48">
        <v>885</v>
      </c>
    </row>
    <row r="101" spans="1:25" ht="13.5">
      <c r="A101" s="82" t="s">
        <v>448</v>
      </c>
      <c r="B101" s="83">
        <v>15832</v>
      </c>
      <c r="C101" s="84">
        <v>381112</v>
      </c>
      <c r="D101" s="48">
        <v>15832</v>
      </c>
      <c r="E101" s="48">
        <v>39.077</v>
      </c>
      <c r="F101" s="48">
        <v>32.037</v>
      </c>
      <c r="G101" s="48">
        <v>112.105</v>
      </c>
      <c r="H101" s="48">
        <v>373.496</v>
      </c>
      <c r="I101" s="48">
        <v>227.064</v>
      </c>
      <c r="J101" s="48">
        <v>0</v>
      </c>
      <c r="K101" s="48">
        <v>2004.1</v>
      </c>
      <c r="L101" s="48" t="s">
        <v>27</v>
      </c>
      <c r="M101" s="48">
        <v>3352.7291</v>
      </c>
      <c r="N101" s="48">
        <v>1232.69791</v>
      </c>
      <c r="O101" s="48">
        <v>1953.60565</v>
      </c>
      <c r="P101" s="48">
        <v>2863.05624</v>
      </c>
      <c r="Q101" s="48">
        <v>498.89873</v>
      </c>
      <c r="R101" s="48">
        <v>0</v>
      </c>
      <c r="S101" s="48">
        <v>1727</v>
      </c>
      <c r="T101" s="48" t="s">
        <v>34</v>
      </c>
      <c r="V101" s="48">
        <v>15832</v>
      </c>
      <c r="W101" s="48">
        <v>2004.1</v>
      </c>
      <c r="X101" s="48">
        <v>15832</v>
      </c>
      <c r="Y101" s="48">
        <v>1727</v>
      </c>
    </row>
    <row r="102" spans="1:25" ht="13.5">
      <c r="A102" s="82" t="s">
        <v>117</v>
      </c>
      <c r="B102" s="83">
        <v>71479</v>
      </c>
      <c r="C102" s="84">
        <v>376047</v>
      </c>
      <c r="D102" s="48">
        <v>71479</v>
      </c>
      <c r="E102" s="48">
        <v>33.842</v>
      </c>
      <c r="F102" s="48">
        <v>33.155</v>
      </c>
      <c r="G102" s="48">
        <v>131.314</v>
      </c>
      <c r="H102" s="48">
        <v>216.332</v>
      </c>
      <c r="I102" s="48">
        <v>183.679</v>
      </c>
      <c r="J102" s="48">
        <v>0</v>
      </c>
      <c r="K102" s="48">
        <v>1379.363</v>
      </c>
      <c r="L102" s="48" t="s">
        <v>27</v>
      </c>
      <c r="M102" s="48">
        <v>1765.669356</v>
      </c>
      <c r="N102" s="48">
        <v>1121.845518</v>
      </c>
      <c r="O102" s="48">
        <v>3053.053651</v>
      </c>
      <c r="P102" s="48">
        <v>1706.603113</v>
      </c>
      <c r="Q102" s="48">
        <v>852.177902</v>
      </c>
      <c r="R102" s="48">
        <v>0</v>
      </c>
      <c r="S102" s="48">
        <v>2508</v>
      </c>
      <c r="T102" s="48" t="s">
        <v>34</v>
      </c>
      <c r="V102" s="48">
        <v>71479</v>
      </c>
      <c r="W102" s="48">
        <v>1379.363</v>
      </c>
      <c r="X102" s="48">
        <v>71479</v>
      </c>
      <c r="Y102" s="48">
        <v>2508</v>
      </c>
    </row>
    <row r="103" spans="1:25" ht="13.5">
      <c r="A103" s="82" t="s">
        <v>87</v>
      </c>
      <c r="B103" s="83">
        <v>85087</v>
      </c>
      <c r="C103" s="84">
        <v>370583</v>
      </c>
      <c r="D103" s="48">
        <v>85087</v>
      </c>
      <c r="E103" s="48">
        <v>21.04</v>
      </c>
      <c r="F103" s="48">
        <v>17.68</v>
      </c>
      <c r="G103" s="48">
        <v>81</v>
      </c>
      <c r="H103" s="48">
        <v>63.41</v>
      </c>
      <c r="I103" s="48">
        <v>124.16</v>
      </c>
      <c r="J103" s="48">
        <v>0</v>
      </c>
      <c r="K103" s="48">
        <v>831.17</v>
      </c>
      <c r="L103" s="48" t="s">
        <v>27</v>
      </c>
      <c r="M103" s="48">
        <v>2329.92</v>
      </c>
      <c r="N103" s="48">
        <v>1372.32</v>
      </c>
      <c r="O103" s="48">
        <v>1745.27563</v>
      </c>
      <c r="P103" s="48">
        <v>478.858</v>
      </c>
      <c r="Q103" s="48">
        <v>657.14887</v>
      </c>
      <c r="R103" s="48">
        <v>0</v>
      </c>
      <c r="S103" s="48">
        <v>658</v>
      </c>
      <c r="T103" s="48" t="s">
        <v>34</v>
      </c>
      <c r="V103" s="48">
        <v>85087</v>
      </c>
      <c r="W103" s="48">
        <v>831.17</v>
      </c>
      <c r="X103" s="48">
        <v>85087</v>
      </c>
      <c r="Y103" s="48">
        <v>658</v>
      </c>
    </row>
    <row r="104" spans="1:25" ht="13.5">
      <c r="A104" s="82" t="s">
        <v>72</v>
      </c>
      <c r="B104" s="83">
        <v>66673</v>
      </c>
      <c r="C104" s="84">
        <v>367260</v>
      </c>
      <c r="D104" s="48">
        <v>66673</v>
      </c>
      <c r="E104" s="48">
        <v>0</v>
      </c>
      <c r="F104" s="48">
        <v>32.04</v>
      </c>
      <c r="G104" s="48">
        <v>124.69</v>
      </c>
      <c r="H104" s="48">
        <v>75.05</v>
      </c>
      <c r="I104" s="48">
        <v>125.04</v>
      </c>
      <c r="J104" s="48">
        <v>0</v>
      </c>
      <c r="K104" s="48">
        <v>907.473</v>
      </c>
      <c r="L104" s="48" t="s">
        <v>27</v>
      </c>
      <c r="M104" s="48">
        <v>0</v>
      </c>
      <c r="N104" s="48">
        <v>2300.6885</v>
      </c>
      <c r="O104" s="48">
        <v>3091.11512</v>
      </c>
      <c r="P104" s="48">
        <v>780.68875</v>
      </c>
      <c r="Q104" s="48">
        <v>860.4766</v>
      </c>
      <c r="R104" s="48">
        <v>0</v>
      </c>
      <c r="S104" s="48">
        <v>696</v>
      </c>
      <c r="T104" s="48" t="s">
        <v>34</v>
      </c>
      <c r="V104" s="48">
        <v>66673</v>
      </c>
      <c r="W104" s="48">
        <v>907.473</v>
      </c>
      <c r="X104" s="48">
        <v>66673</v>
      </c>
      <c r="Y104" s="48">
        <v>696</v>
      </c>
    </row>
    <row r="105" spans="1:25" ht="13.5">
      <c r="A105" s="82" t="s">
        <v>577</v>
      </c>
      <c r="B105" s="83">
        <v>23500</v>
      </c>
      <c r="C105" s="84">
        <v>366174</v>
      </c>
      <c r="D105" s="48">
        <v>23500</v>
      </c>
      <c r="E105" s="48">
        <v>34.692</v>
      </c>
      <c r="F105" s="48">
        <v>4.952</v>
      </c>
      <c r="G105" s="48">
        <v>73.803</v>
      </c>
      <c r="H105" s="48">
        <v>183.545</v>
      </c>
      <c r="I105" s="48">
        <v>270.681</v>
      </c>
      <c r="J105" s="48">
        <v>0</v>
      </c>
      <c r="K105" s="48">
        <v>1097.04</v>
      </c>
      <c r="L105" s="48" t="s">
        <v>27</v>
      </c>
      <c r="M105" s="48">
        <v>3012.00616</v>
      </c>
      <c r="N105" s="48">
        <v>360.01248</v>
      </c>
      <c r="O105" s="48">
        <v>1807.92783</v>
      </c>
      <c r="P105" s="48">
        <v>2064.827057</v>
      </c>
      <c r="Q105" s="48">
        <v>989.258818</v>
      </c>
      <c r="R105" s="48">
        <v>0</v>
      </c>
      <c r="S105" s="48">
        <v>436</v>
      </c>
      <c r="T105" s="48" t="s">
        <v>34</v>
      </c>
      <c r="V105" s="48">
        <v>23500</v>
      </c>
      <c r="W105" s="48">
        <v>1097.04</v>
      </c>
      <c r="X105" s="48">
        <v>23500</v>
      </c>
      <c r="Y105" s="48">
        <v>436</v>
      </c>
    </row>
    <row r="106" spans="1:25" ht="13.5">
      <c r="A106" s="82" t="s">
        <v>70</v>
      </c>
      <c r="B106" s="83">
        <v>58006</v>
      </c>
      <c r="C106" s="84">
        <v>358172</v>
      </c>
      <c r="D106" s="48">
        <v>58006</v>
      </c>
      <c r="E106" s="48">
        <v>0</v>
      </c>
      <c r="F106" s="48">
        <v>16.58</v>
      </c>
      <c r="G106" s="48">
        <v>59.1</v>
      </c>
      <c r="H106" s="48">
        <v>111.86</v>
      </c>
      <c r="I106" s="48">
        <v>162.85</v>
      </c>
      <c r="J106" s="48">
        <v>0</v>
      </c>
      <c r="K106" s="48">
        <v>797.216</v>
      </c>
      <c r="L106" s="48" t="s">
        <v>27</v>
      </c>
      <c r="M106" s="48">
        <v>0</v>
      </c>
      <c r="N106" s="48">
        <v>1769.84</v>
      </c>
      <c r="O106" s="48">
        <v>1308.06656</v>
      </c>
      <c r="P106" s="48">
        <v>1367.847</v>
      </c>
      <c r="Q106" s="48">
        <v>652.70617</v>
      </c>
      <c r="R106" s="48">
        <v>0</v>
      </c>
      <c r="S106" s="48">
        <v>637</v>
      </c>
      <c r="T106" s="48" t="s">
        <v>34</v>
      </c>
      <c r="V106" s="48">
        <v>58006</v>
      </c>
      <c r="W106" s="48">
        <v>797.216</v>
      </c>
      <c r="X106" s="48">
        <v>58006</v>
      </c>
      <c r="Y106" s="48">
        <v>637</v>
      </c>
    </row>
    <row r="107" spans="1:25" ht="13.5">
      <c r="A107" s="82" t="s">
        <v>189</v>
      </c>
      <c r="B107" s="83">
        <v>29872</v>
      </c>
      <c r="C107" s="84">
        <v>356218</v>
      </c>
      <c r="D107" s="48">
        <v>29872</v>
      </c>
      <c r="E107" s="48">
        <v>66.243</v>
      </c>
      <c r="F107" s="48">
        <v>11.263</v>
      </c>
      <c r="G107" s="48">
        <v>117.807</v>
      </c>
      <c r="H107" s="48">
        <v>304.557</v>
      </c>
      <c r="I107" s="48">
        <v>187.393</v>
      </c>
      <c r="J107" s="48">
        <v>0</v>
      </c>
      <c r="K107" s="48">
        <v>1306.567</v>
      </c>
      <c r="L107" s="48" t="s">
        <v>27</v>
      </c>
      <c r="M107" s="48">
        <v>3244.709456</v>
      </c>
      <c r="N107" s="48">
        <v>628.792928</v>
      </c>
      <c r="O107" s="48">
        <v>1798.003085</v>
      </c>
      <c r="P107" s="48">
        <v>2603.686335</v>
      </c>
      <c r="Q107" s="48">
        <v>692.13927</v>
      </c>
      <c r="R107" s="48">
        <v>0</v>
      </c>
      <c r="S107" s="48">
        <v>1093</v>
      </c>
      <c r="T107" s="48" t="s">
        <v>34</v>
      </c>
      <c r="V107" s="48">
        <v>29872</v>
      </c>
      <c r="W107" s="48">
        <v>1306.567</v>
      </c>
      <c r="X107" s="48">
        <v>29872</v>
      </c>
      <c r="Y107" s="48">
        <v>1093</v>
      </c>
    </row>
    <row r="108" spans="1:25" ht="13.5">
      <c r="A108" s="82" t="s">
        <v>202</v>
      </c>
      <c r="B108" s="83">
        <v>42211</v>
      </c>
      <c r="C108" s="84">
        <v>351478</v>
      </c>
      <c r="D108" s="48">
        <v>42211</v>
      </c>
      <c r="E108" s="48">
        <v>85.462</v>
      </c>
      <c r="F108" s="48">
        <v>0</v>
      </c>
      <c r="G108" s="48">
        <v>361.12</v>
      </c>
      <c r="H108" s="48">
        <v>240.362</v>
      </c>
      <c r="I108" s="48">
        <v>422.441</v>
      </c>
      <c r="J108" s="48">
        <v>0</v>
      </c>
      <c r="K108" s="48">
        <v>1884.785</v>
      </c>
      <c r="L108" s="48" t="s">
        <v>27</v>
      </c>
      <c r="M108" s="48">
        <v>4579.151589</v>
      </c>
      <c r="N108" s="48">
        <v>0</v>
      </c>
      <c r="O108" s="48">
        <v>4741.889266</v>
      </c>
      <c r="P108" s="48">
        <v>1702.16105</v>
      </c>
      <c r="Q108" s="48">
        <v>1417.769851</v>
      </c>
      <c r="R108" s="48">
        <v>0</v>
      </c>
      <c r="S108" s="48">
        <v>2637</v>
      </c>
      <c r="T108" s="48" t="s">
        <v>34</v>
      </c>
      <c r="V108" s="48">
        <v>42211</v>
      </c>
      <c r="W108" s="48">
        <v>1884.785</v>
      </c>
      <c r="X108" s="48">
        <v>42211</v>
      </c>
      <c r="Y108" s="48">
        <v>2637</v>
      </c>
    </row>
    <row r="109" spans="1:25" ht="13.5">
      <c r="A109" s="82" t="s">
        <v>135</v>
      </c>
      <c r="B109" s="83">
        <v>8785</v>
      </c>
      <c r="C109" s="84">
        <v>349684</v>
      </c>
      <c r="D109" s="48">
        <v>8785</v>
      </c>
      <c r="E109" s="48">
        <v>23.005</v>
      </c>
      <c r="F109" s="48">
        <v>0</v>
      </c>
      <c r="G109" s="48">
        <v>129.737</v>
      </c>
      <c r="H109" s="48">
        <v>182.525</v>
      </c>
      <c r="I109" s="48">
        <v>163.156</v>
      </c>
      <c r="J109" s="48">
        <v>0</v>
      </c>
      <c r="K109" s="48">
        <v>1117.022</v>
      </c>
      <c r="L109" s="48" t="s">
        <v>27</v>
      </c>
      <c r="M109" s="48">
        <v>1495.797</v>
      </c>
      <c r="N109" s="48">
        <v>0</v>
      </c>
      <c r="O109" s="48">
        <v>2519.048474</v>
      </c>
      <c r="P109" s="48">
        <v>1584.100911</v>
      </c>
      <c r="Q109" s="48">
        <v>520.847609</v>
      </c>
      <c r="R109" s="48">
        <v>0</v>
      </c>
      <c r="S109" s="48">
        <v>827</v>
      </c>
      <c r="T109" s="48" t="s">
        <v>34</v>
      </c>
      <c r="V109" s="48">
        <v>8785</v>
      </c>
      <c r="W109" s="48">
        <v>1117.022</v>
      </c>
      <c r="X109" s="48">
        <v>8785</v>
      </c>
      <c r="Y109" s="48">
        <v>827</v>
      </c>
    </row>
    <row r="110" spans="1:3" ht="13.5">
      <c r="A110" s="82" t="s">
        <v>439</v>
      </c>
      <c r="B110" s="83">
        <v>67134</v>
      </c>
      <c r="C110" s="84">
        <v>349064</v>
      </c>
    </row>
    <row r="111" spans="1:25" ht="13.5">
      <c r="A111" s="82" t="s">
        <v>235</v>
      </c>
      <c r="B111" s="83">
        <v>25228</v>
      </c>
      <c r="C111" s="84">
        <v>347602</v>
      </c>
      <c r="D111" s="48">
        <v>25228</v>
      </c>
      <c r="E111" s="48">
        <v>36.76</v>
      </c>
      <c r="F111" s="48">
        <v>32.105</v>
      </c>
      <c r="G111" s="48">
        <v>56.316</v>
      </c>
      <c r="H111" s="48">
        <v>160.746</v>
      </c>
      <c r="I111" s="48">
        <v>106.778</v>
      </c>
      <c r="J111" s="48">
        <v>0</v>
      </c>
      <c r="K111" s="48">
        <v>1274.267</v>
      </c>
      <c r="L111" s="48" t="s">
        <v>27</v>
      </c>
      <c r="M111" s="48">
        <v>2827.829</v>
      </c>
      <c r="N111" s="48">
        <v>1416.554</v>
      </c>
      <c r="O111" s="48">
        <v>1179.136</v>
      </c>
      <c r="P111" s="48">
        <v>1874.519</v>
      </c>
      <c r="Q111" s="48">
        <v>690.4288</v>
      </c>
      <c r="R111" s="48">
        <v>0</v>
      </c>
      <c r="S111" s="48">
        <v>2151</v>
      </c>
      <c r="T111" s="48" t="s">
        <v>34</v>
      </c>
      <c r="V111" s="48">
        <v>25228</v>
      </c>
      <c r="W111" s="48">
        <v>1274.267</v>
      </c>
      <c r="X111" s="48">
        <v>25228</v>
      </c>
      <c r="Y111" s="48">
        <v>2151</v>
      </c>
    </row>
    <row r="112" spans="1:25" ht="13.5">
      <c r="A112" s="82" t="s">
        <v>405</v>
      </c>
      <c r="B112" s="83">
        <v>41347</v>
      </c>
      <c r="C112" s="84">
        <v>345580</v>
      </c>
      <c r="D112" s="48">
        <v>41347</v>
      </c>
      <c r="E112" s="48">
        <v>12.36</v>
      </c>
      <c r="F112" s="48">
        <v>6.78</v>
      </c>
      <c r="G112" s="48">
        <v>86.24</v>
      </c>
      <c r="H112" s="48">
        <v>162.89</v>
      </c>
      <c r="I112" s="48">
        <v>174.84</v>
      </c>
      <c r="J112" s="48">
        <v>0</v>
      </c>
      <c r="K112" s="48">
        <v>765.89</v>
      </c>
      <c r="L112" s="48" t="s">
        <v>27</v>
      </c>
      <c r="M112" s="48">
        <v>885.87</v>
      </c>
      <c r="N112" s="48">
        <v>166.644</v>
      </c>
      <c r="O112" s="48">
        <v>2107.21481</v>
      </c>
      <c r="P112" s="48">
        <v>2323.82073</v>
      </c>
      <c r="Q112" s="48">
        <v>927.28712</v>
      </c>
      <c r="R112" s="48">
        <v>0</v>
      </c>
      <c r="S112" s="48">
        <v>636</v>
      </c>
      <c r="T112" s="48" t="s">
        <v>34</v>
      </c>
      <c r="V112" s="48">
        <v>41347</v>
      </c>
      <c r="W112" s="48">
        <v>765.89</v>
      </c>
      <c r="X112" s="48">
        <v>41347</v>
      </c>
      <c r="Y112" s="48">
        <v>636</v>
      </c>
    </row>
    <row r="113" spans="1:25" ht="13.5">
      <c r="A113" s="82" t="s">
        <v>406</v>
      </c>
      <c r="B113" s="83">
        <v>47611</v>
      </c>
      <c r="C113" s="84">
        <v>341219</v>
      </c>
      <c r="D113" s="48">
        <v>47611</v>
      </c>
      <c r="E113" s="48">
        <v>0</v>
      </c>
      <c r="F113" s="48">
        <v>14.03</v>
      </c>
      <c r="G113" s="48">
        <v>85.78</v>
      </c>
      <c r="H113" s="48">
        <v>245.09</v>
      </c>
      <c r="I113" s="48">
        <v>111.37</v>
      </c>
      <c r="J113" s="48">
        <v>0</v>
      </c>
      <c r="K113" s="48">
        <v>649.87</v>
      </c>
      <c r="L113" s="48" t="s">
        <v>27</v>
      </c>
      <c r="M113" s="48">
        <v>0</v>
      </c>
      <c r="N113" s="48">
        <v>982.3438</v>
      </c>
      <c r="O113" s="48">
        <v>1639.54902</v>
      </c>
      <c r="P113" s="48">
        <v>2213.23694</v>
      </c>
      <c r="Q113" s="48">
        <v>357.60649</v>
      </c>
      <c r="R113" s="48">
        <v>0</v>
      </c>
      <c r="S113" s="48">
        <v>544</v>
      </c>
      <c r="T113" s="48" t="s">
        <v>34</v>
      </c>
      <c r="V113" s="48">
        <v>47611</v>
      </c>
      <c r="W113" s="48">
        <v>649.87</v>
      </c>
      <c r="X113" s="48">
        <v>47611</v>
      </c>
      <c r="Y113" s="48">
        <v>544</v>
      </c>
    </row>
    <row r="114" spans="1:25" ht="13.5">
      <c r="A114" s="82" t="s">
        <v>383</v>
      </c>
      <c r="B114" s="83">
        <v>68482</v>
      </c>
      <c r="C114" s="84">
        <v>340067</v>
      </c>
      <c r="D114" s="48">
        <v>68482</v>
      </c>
      <c r="E114" s="48">
        <v>35.589</v>
      </c>
      <c r="F114" s="48">
        <v>0</v>
      </c>
      <c r="G114" s="48">
        <v>110.168</v>
      </c>
      <c r="H114" s="48">
        <v>141.604</v>
      </c>
      <c r="I114" s="48">
        <v>208.384</v>
      </c>
      <c r="J114" s="48">
        <v>0</v>
      </c>
      <c r="K114" s="48">
        <v>2360.392</v>
      </c>
      <c r="L114" s="48" t="s">
        <v>27</v>
      </c>
      <c r="M114" s="48">
        <v>1350.147657</v>
      </c>
      <c r="N114" s="48">
        <v>0</v>
      </c>
      <c r="O114" s="48">
        <v>2419.501855</v>
      </c>
      <c r="P114" s="48">
        <v>2462.418165</v>
      </c>
      <c r="Q114" s="48">
        <v>1447.4772</v>
      </c>
      <c r="R114" s="48">
        <v>0</v>
      </c>
      <c r="S114" s="48">
        <v>4123</v>
      </c>
      <c r="T114" s="48" t="s">
        <v>34</v>
      </c>
      <c r="V114" s="48">
        <v>68482</v>
      </c>
      <c r="W114" s="48">
        <v>2360.392</v>
      </c>
      <c r="X114" s="48">
        <v>68482</v>
      </c>
      <c r="Y114" s="48">
        <v>4123</v>
      </c>
    </row>
    <row r="115" spans="1:25" ht="13.5">
      <c r="A115" s="82" t="s">
        <v>414</v>
      </c>
      <c r="B115" s="83">
        <v>90541</v>
      </c>
      <c r="C115" s="84">
        <v>328454</v>
      </c>
      <c r="D115" s="48">
        <v>90541</v>
      </c>
      <c r="E115" s="48">
        <v>15.85</v>
      </c>
      <c r="F115" s="48">
        <v>0</v>
      </c>
      <c r="G115" s="48">
        <v>42.67</v>
      </c>
      <c r="H115" s="48">
        <v>244.34</v>
      </c>
      <c r="I115" s="48">
        <v>202.89</v>
      </c>
      <c r="J115" s="48">
        <v>0</v>
      </c>
      <c r="K115" s="48">
        <v>768.53</v>
      </c>
      <c r="L115" s="48" t="s">
        <v>27</v>
      </c>
      <c r="M115" s="48">
        <v>1230.485</v>
      </c>
      <c r="N115" s="48">
        <v>0</v>
      </c>
      <c r="O115" s="48">
        <v>1012.55094</v>
      </c>
      <c r="P115" s="48">
        <v>1947.23233</v>
      </c>
      <c r="Q115" s="48">
        <v>387.79988</v>
      </c>
      <c r="R115" s="48">
        <v>0</v>
      </c>
      <c r="S115" s="48">
        <v>645</v>
      </c>
      <c r="T115" s="48" t="s">
        <v>34</v>
      </c>
      <c r="V115" s="48">
        <v>90541</v>
      </c>
      <c r="W115" s="48">
        <v>768.53</v>
      </c>
      <c r="X115" s="48">
        <v>90541</v>
      </c>
      <c r="Y115" s="48">
        <v>645</v>
      </c>
    </row>
    <row r="116" spans="1:25" ht="13.5">
      <c r="A116" s="82" t="s">
        <v>43</v>
      </c>
      <c r="B116" s="83">
        <v>57925</v>
      </c>
      <c r="C116" s="84">
        <v>326183</v>
      </c>
      <c r="D116" s="48">
        <v>57925</v>
      </c>
      <c r="E116" s="48">
        <v>49.856</v>
      </c>
      <c r="F116" s="48">
        <v>0</v>
      </c>
      <c r="G116" s="48">
        <v>140.709</v>
      </c>
      <c r="H116" s="48">
        <v>195.055</v>
      </c>
      <c r="I116" s="48">
        <v>168.113</v>
      </c>
      <c r="J116" s="48">
        <v>0.014</v>
      </c>
      <c r="K116" s="48">
        <v>1647.93</v>
      </c>
      <c r="L116" s="48" t="s">
        <v>27</v>
      </c>
      <c r="M116" s="48">
        <v>2821.88066</v>
      </c>
      <c r="N116" s="48">
        <v>0</v>
      </c>
      <c r="O116" s="48">
        <v>2662.779</v>
      </c>
      <c r="P116" s="48">
        <v>2101.60267</v>
      </c>
      <c r="Q116" s="48">
        <v>970.25367</v>
      </c>
      <c r="R116" s="48">
        <v>0.00574</v>
      </c>
      <c r="S116" s="48">
        <v>2290</v>
      </c>
      <c r="T116" s="48" t="s">
        <v>34</v>
      </c>
      <c r="V116" s="48">
        <v>57925</v>
      </c>
      <c r="W116" s="48">
        <v>1647.93</v>
      </c>
      <c r="X116" s="48">
        <v>57925</v>
      </c>
      <c r="Y116" s="48">
        <v>2290</v>
      </c>
    </row>
    <row r="117" spans="1:25" ht="13.5">
      <c r="A117" s="82" t="s">
        <v>302</v>
      </c>
      <c r="B117" s="83">
        <v>20287</v>
      </c>
      <c r="C117" s="84">
        <v>320069</v>
      </c>
      <c r="D117" s="48">
        <v>20287</v>
      </c>
      <c r="E117" s="48">
        <v>17.599</v>
      </c>
      <c r="F117" s="48">
        <v>40.132</v>
      </c>
      <c r="G117" s="48">
        <v>84.874</v>
      </c>
      <c r="H117" s="48">
        <v>138.919</v>
      </c>
      <c r="I117" s="48">
        <v>202.852</v>
      </c>
      <c r="J117" s="48">
        <v>0</v>
      </c>
      <c r="K117" s="48">
        <v>1245.892</v>
      </c>
      <c r="L117" s="48" t="s">
        <v>27</v>
      </c>
      <c r="M117" s="48">
        <v>803.34409</v>
      </c>
      <c r="N117" s="48">
        <v>2015.37214</v>
      </c>
      <c r="O117" s="48">
        <v>1396.43903</v>
      </c>
      <c r="P117" s="48">
        <v>1241.09221</v>
      </c>
      <c r="Q117" s="48">
        <v>741.639786</v>
      </c>
      <c r="R117" s="48">
        <v>0</v>
      </c>
      <c r="S117" s="48">
        <v>1685</v>
      </c>
      <c r="T117" s="48" t="s">
        <v>34</v>
      </c>
      <c r="V117" s="48">
        <v>20287</v>
      </c>
      <c r="W117" s="48">
        <v>1245.892</v>
      </c>
      <c r="X117" s="48">
        <v>20287</v>
      </c>
      <c r="Y117" s="48">
        <v>1685</v>
      </c>
    </row>
    <row r="118" spans="1:25" ht="13.5">
      <c r="A118" s="82" t="s">
        <v>111</v>
      </c>
      <c r="B118" s="83">
        <v>45451</v>
      </c>
      <c r="C118" s="84">
        <v>314071</v>
      </c>
      <c r="D118" s="48">
        <v>45451</v>
      </c>
      <c r="E118" s="48">
        <v>7.885</v>
      </c>
      <c r="F118" s="48">
        <v>21.425</v>
      </c>
      <c r="G118" s="48">
        <v>83.675</v>
      </c>
      <c r="H118" s="48">
        <v>82.627</v>
      </c>
      <c r="I118" s="48">
        <v>130.564</v>
      </c>
      <c r="J118" s="48">
        <v>0</v>
      </c>
      <c r="K118" s="48">
        <v>928.537</v>
      </c>
      <c r="L118" s="48" t="s">
        <v>27</v>
      </c>
      <c r="M118" s="48">
        <v>726.3605</v>
      </c>
      <c r="N118" s="48">
        <v>585.295</v>
      </c>
      <c r="O118" s="48">
        <v>2545.73406</v>
      </c>
      <c r="P118" s="48">
        <v>1228.6133</v>
      </c>
      <c r="Q118" s="48">
        <v>672.411492</v>
      </c>
      <c r="R118" s="48">
        <v>0</v>
      </c>
      <c r="S118" s="48">
        <v>988</v>
      </c>
      <c r="T118" s="48" t="s">
        <v>34</v>
      </c>
      <c r="V118" s="48">
        <v>45451</v>
      </c>
      <c r="W118" s="48">
        <v>928.537</v>
      </c>
      <c r="X118" s="48">
        <v>45451</v>
      </c>
      <c r="Y118" s="48">
        <v>988</v>
      </c>
    </row>
    <row r="119" spans="1:25" ht="13.5">
      <c r="A119" s="82" t="s">
        <v>194</v>
      </c>
      <c r="B119" s="83">
        <v>47719</v>
      </c>
      <c r="C119" s="84">
        <v>313532</v>
      </c>
      <c r="D119" s="48">
        <v>47719</v>
      </c>
      <c r="E119" s="48">
        <v>53.639</v>
      </c>
      <c r="F119" s="48">
        <v>14.013</v>
      </c>
      <c r="G119" s="48">
        <v>86.991</v>
      </c>
      <c r="H119" s="48">
        <v>236.99</v>
      </c>
      <c r="I119" s="48">
        <v>144.4</v>
      </c>
      <c r="J119" s="48">
        <v>0</v>
      </c>
      <c r="K119" s="48">
        <v>963.119</v>
      </c>
      <c r="L119" s="48" t="s">
        <v>27</v>
      </c>
      <c r="M119" s="48">
        <v>2037.880328</v>
      </c>
      <c r="N119" s="48">
        <v>489.960385</v>
      </c>
      <c r="O119" s="48">
        <v>1328.52678</v>
      </c>
      <c r="P119" s="48">
        <v>1743.811254</v>
      </c>
      <c r="Q119" s="48">
        <v>503.342128</v>
      </c>
      <c r="R119" s="48">
        <v>0</v>
      </c>
      <c r="S119" s="48">
        <v>549</v>
      </c>
      <c r="T119" s="48" t="s">
        <v>34</v>
      </c>
      <c r="V119" s="48">
        <v>47719</v>
      </c>
      <c r="W119" s="48">
        <v>963.119</v>
      </c>
      <c r="X119" s="48">
        <v>47719</v>
      </c>
      <c r="Y119" s="48">
        <v>549</v>
      </c>
    </row>
    <row r="120" spans="1:25" ht="13.5">
      <c r="A120" s="82" t="s">
        <v>151</v>
      </c>
      <c r="B120" s="83">
        <v>31087</v>
      </c>
      <c r="C120" s="84">
        <v>313492</v>
      </c>
      <c r="D120" s="48">
        <v>31087</v>
      </c>
      <c r="E120" s="48">
        <v>32.41</v>
      </c>
      <c r="F120" s="48">
        <v>2.2</v>
      </c>
      <c r="G120" s="48">
        <v>60.13</v>
      </c>
      <c r="H120" s="48">
        <v>231.49</v>
      </c>
      <c r="I120" s="48">
        <v>171.557</v>
      </c>
      <c r="J120" s="48">
        <v>0</v>
      </c>
      <c r="K120" s="48">
        <v>1097.283</v>
      </c>
      <c r="L120" s="48" t="s">
        <v>27</v>
      </c>
      <c r="M120" s="48">
        <v>1409.815032</v>
      </c>
      <c r="N120" s="48">
        <v>58.00605</v>
      </c>
      <c r="O120" s="48">
        <v>1321.9266</v>
      </c>
      <c r="P120" s="48">
        <v>2359.57182</v>
      </c>
      <c r="Q120" s="48">
        <v>1069.582394</v>
      </c>
      <c r="R120" s="48">
        <v>0</v>
      </c>
      <c r="S120" s="48">
        <v>2798</v>
      </c>
      <c r="T120" s="48" t="s">
        <v>34</v>
      </c>
      <c r="V120" s="48">
        <v>31087</v>
      </c>
      <c r="W120" s="48">
        <v>1097.283</v>
      </c>
      <c r="X120" s="48">
        <v>31087</v>
      </c>
      <c r="Y120" s="48">
        <v>2798</v>
      </c>
    </row>
    <row r="121" spans="1:25" ht="13.5">
      <c r="A121" s="82" t="s">
        <v>238</v>
      </c>
      <c r="B121" s="83">
        <v>35164</v>
      </c>
      <c r="C121" s="84">
        <v>311810</v>
      </c>
      <c r="D121" s="48">
        <v>35164</v>
      </c>
      <c r="E121" s="48">
        <v>50.038</v>
      </c>
      <c r="F121" s="48">
        <v>40.534</v>
      </c>
      <c r="G121" s="48">
        <v>49.877</v>
      </c>
      <c r="H121" s="48">
        <v>180.785</v>
      </c>
      <c r="I121" s="48">
        <v>178.156</v>
      </c>
      <c r="J121" s="48">
        <v>0</v>
      </c>
      <c r="K121" s="48">
        <v>1282.104</v>
      </c>
      <c r="L121" s="48" t="s">
        <v>27</v>
      </c>
      <c r="M121" s="48">
        <v>2993.7594</v>
      </c>
      <c r="N121" s="48">
        <v>1505.7582</v>
      </c>
      <c r="O121" s="48">
        <v>1151.873</v>
      </c>
      <c r="P121" s="48">
        <v>2082.9927</v>
      </c>
      <c r="Q121" s="48">
        <v>939.4475</v>
      </c>
      <c r="R121" s="48">
        <v>0</v>
      </c>
      <c r="S121" s="48">
        <v>1450</v>
      </c>
      <c r="T121" s="48" t="s">
        <v>34</v>
      </c>
      <c r="V121" s="48">
        <v>35164</v>
      </c>
      <c r="W121" s="48">
        <v>1282.104</v>
      </c>
      <c r="X121" s="48">
        <v>35164</v>
      </c>
      <c r="Y121" s="48">
        <v>1450</v>
      </c>
    </row>
    <row r="122" spans="1:25" ht="13.5">
      <c r="A122" s="82" t="s">
        <v>432</v>
      </c>
      <c r="B122" s="83">
        <v>8974</v>
      </c>
      <c r="C122" s="84">
        <v>310298</v>
      </c>
      <c r="D122" s="48">
        <v>8974</v>
      </c>
      <c r="E122" s="48">
        <v>21.108</v>
      </c>
      <c r="F122" s="48">
        <v>0</v>
      </c>
      <c r="G122" s="48">
        <v>38.183</v>
      </c>
      <c r="H122" s="48">
        <v>80.796</v>
      </c>
      <c r="I122" s="48">
        <v>99.621</v>
      </c>
      <c r="J122" s="48">
        <v>0</v>
      </c>
      <c r="K122" s="48">
        <v>1141.363</v>
      </c>
      <c r="L122" s="48" t="s">
        <v>27</v>
      </c>
      <c r="M122" s="48">
        <v>1289.074176</v>
      </c>
      <c r="N122" s="48">
        <v>0</v>
      </c>
      <c r="O122" s="48">
        <v>1323.12789</v>
      </c>
      <c r="P122" s="48">
        <v>2093.793329</v>
      </c>
      <c r="Q122" s="48">
        <v>1351.960205</v>
      </c>
      <c r="R122" s="48">
        <v>0</v>
      </c>
      <c r="S122" s="48">
        <v>2069</v>
      </c>
      <c r="T122" s="48" t="s">
        <v>34</v>
      </c>
      <c r="V122" s="48">
        <v>8974</v>
      </c>
      <c r="W122" s="48">
        <v>1141.363</v>
      </c>
      <c r="X122" s="48">
        <v>8974</v>
      </c>
      <c r="Y122" s="48">
        <v>2069</v>
      </c>
    </row>
    <row r="123" spans="1:25" ht="13.5">
      <c r="A123" s="82" t="s">
        <v>236</v>
      </c>
      <c r="B123" s="83">
        <v>29440</v>
      </c>
      <c r="C123" s="84">
        <v>310282</v>
      </c>
      <c r="D123" s="48">
        <v>29440</v>
      </c>
      <c r="E123" s="48">
        <v>17.094</v>
      </c>
      <c r="F123" s="48">
        <v>22.723</v>
      </c>
      <c r="G123" s="48">
        <v>95.545</v>
      </c>
      <c r="H123" s="48">
        <v>151.129</v>
      </c>
      <c r="I123" s="48">
        <v>54.602</v>
      </c>
      <c r="J123" s="48">
        <v>0.017</v>
      </c>
      <c r="K123" s="48">
        <v>1466.638</v>
      </c>
      <c r="L123" s="48" t="s">
        <v>27</v>
      </c>
      <c r="M123" s="48">
        <v>666.107</v>
      </c>
      <c r="N123" s="48">
        <v>631.454</v>
      </c>
      <c r="O123" s="48">
        <v>2697.30616</v>
      </c>
      <c r="P123" s="48">
        <v>2101.78351</v>
      </c>
      <c r="Q123" s="48">
        <v>437.5375</v>
      </c>
      <c r="R123" s="48">
        <v>0.0884</v>
      </c>
      <c r="S123" s="48">
        <v>1839</v>
      </c>
      <c r="T123" s="48" t="s">
        <v>34</v>
      </c>
      <c r="V123" s="48">
        <v>29440</v>
      </c>
      <c r="W123" s="48">
        <v>1466.638</v>
      </c>
      <c r="X123" s="48">
        <v>29440</v>
      </c>
      <c r="Y123" s="48">
        <v>1839</v>
      </c>
    </row>
    <row r="124" spans="1:25" ht="13.5">
      <c r="A124" s="82" t="s">
        <v>85</v>
      </c>
      <c r="B124" s="83">
        <v>79498</v>
      </c>
      <c r="C124" s="84">
        <v>308231</v>
      </c>
      <c r="D124" s="48">
        <v>79498</v>
      </c>
      <c r="E124" s="48">
        <v>0</v>
      </c>
      <c r="F124" s="48">
        <v>31.77</v>
      </c>
      <c r="G124" s="48">
        <v>32.59</v>
      </c>
      <c r="H124" s="48">
        <v>115.56</v>
      </c>
      <c r="I124" s="48">
        <v>113.62</v>
      </c>
      <c r="J124" s="48">
        <v>0</v>
      </c>
      <c r="K124" s="48">
        <v>553.67</v>
      </c>
      <c r="L124" s="48" t="s">
        <v>27</v>
      </c>
      <c r="M124" s="48">
        <v>0</v>
      </c>
      <c r="N124" s="48">
        <v>2585.386</v>
      </c>
      <c r="O124" s="48">
        <v>732.954</v>
      </c>
      <c r="P124" s="48">
        <v>1465.85048</v>
      </c>
      <c r="Q124" s="48">
        <v>638.64794</v>
      </c>
      <c r="R124" s="48">
        <v>0</v>
      </c>
      <c r="S124" s="48">
        <v>458</v>
      </c>
      <c r="T124" s="48" t="s">
        <v>34</v>
      </c>
      <c r="V124" s="48">
        <v>79498</v>
      </c>
      <c r="W124" s="48">
        <v>553.67</v>
      </c>
      <c r="X124" s="48">
        <v>79498</v>
      </c>
      <c r="Y124" s="48">
        <v>458</v>
      </c>
    </row>
    <row r="125" spans="1:3" ht="13.5">
      <c r="A125" s="82" t="s">
        <v>599</v>
      </c>
      <c r="B125" s="83">
        <v>631</v>
      </c>
      <c r="C125" s="84">
        <v>306196</v>
      </c>
    </row>
    <row r="126" spans="1:25" ht="13.5">
      <c r="A126" s="82" t="s">
        <v>185</v>
      </c>
      <c r="B126" s="83">
        <v>2602</v>
      </c>
      <c r="C126" s="84">
        <v>306022</v>
      </c>
      <c r="D126" s="48">
        <v>2602</v>
      </c>
      <c r="E126" s="48">
        <v>27.953</v>
      </c>
      <c r="F126" s="48">
        <v>26.253</v>
      </c>
      <c r="G126" s="48">
        <v>78.465</v>
      </c>
      <c r="H126" s="48">
        <v>219.485</v>
      </c>
      <c r="I126" s="48">
        <v>150.91</v>
      </c>
      <c r="J126" s="48">
        <v>0</v>
      </c>
      <c r="K126" s="48">
        <v>776.257</v>
      </c>
      <c r="L126" s="48" t="s">
        <v>27</v>
      </c>
      <c r="M126" s="48">
        <v>1966.944004</v>
      </c>
      <c r="N126" s="48">
        <v>1654.860395</v>
      </c>
      <c r="O126" s="48">
        <v>1576.995907</v>
      </c>
      <c r="P126" s="48">
        <v>1920.805403</v>
      </c>
      <c r="Q126" s="48">
        <v>720.786362</v>
      </c>
      <c r="R126" s="48">
        <v>0</v>
      </c>
      <c r="S126" s="48">
        <v>600</v>
      </c>
      <c r="T126" s="48" t="s">
        <v>34</v>
      </c>
      <c r="V126" s="48">
        <v>2602</v>
      </c>
      <c r="W126" s="48">
        <v>776.257</v>
      </c>
      <c r="X126" s="48">
        <v>2602</v>
      </c>
      <c r="Y126" s="48">
        <v>600</v>
      </c>
    </row>
    <row r="127" spans="1:25" ht="13.5">
      <c r="A127" s="82" t="s">
        <v>175</v>
      </c>
      <c r="B127" s="83">
        <v>81739</v>
      </c>
      <c r="C127" s="84">
        <v>298317</v>
      </c>
      <c r="D127" s="48">
        <v>81739</v>
      </c>
      <c r="E127" s="48">
        <v>60.65</v>
      </c>
      <c r="F127" s="48">
        <v>10.21</v>
      </c>
      <c r="G127" s="48">
        <v>101.52</v>
      </c>
      <c r="H127" s="48">
        <v>223.792</v>
      </c>
      <c r="I127" s="48">
        <v>170.51</v>
      </c>
      <c r="J127" s="48">
        <v>0</v>
      </c>
      <c r="K127" s="48">
        <v>1321.25</v>
      </c>
      <c r="L127" s="48" t="s">
        <v>27</v>
      </c>
      <c r="M127" s="48">
        <v>3238.725</v>
      </c>
      <c r="N127" s="48">
        <v>425.298</v>
      </c>
      <c r="O127" s="48">
        <v>2000.61754</v>
      </c>
      <c r="P127" s="48">
        <v>1883.99946</v>
      </c>
      <c r="Q127" s="48">
        <v>714.2691</v>
      </c>
      <c r="R127" s="48">
        <v>0</v>
      </c>
      <c r="S127" s="48">
        <v>443</v>
      </c>
      <c r="T127" s="48" t="s">
        <v>34</v>
      </c>
      <c r="V127" s="48">
        <v>81739</v>
      </c>
      <c r="W127" s="48">
        <v>1321.25</v>
      </c>
      <c r="X127" s="48">
        <v>81739</v>
      </c>
      <c r="Y127" s="48">
        <v>443</v>
      </c>
    </row>
    <row r="128" spans="1:25" ht="13.5">
      <c r="A128" s="82" t="s">
        <v>146</v>
      </c>
      <c r="B128" s="83">
        <v>75718</v>
      </c>
      <c r="C128" s="84">
        <v>296863</v>
      </c>
      <c r="D128" s="48">
        <v>75718</v>
      </c>
      <c r="E128" s="48">
        <v>30.4</v>
      </c>
      <c r="F128" s="48">
        <v>11.95</v>
      </c>
      <c r="G128" s="48">
        <v>131.32</v>
      </c>
      <c r="H128" s="48">
        <v>198.77</v>
      </c>
      <c r="I128" s="48">
        <v>216.67</v>
      </c>
      <c r="J128" s="48">
        <v>0</v>
      </c>
      <c r="K128" s="48">
        <v>1249.51</v>
      </c>
      <c r="L128" s="48" t="s">
        <v>27</v>
      </c>
      <c r="M128" s="48">
        <v>1238.52482</v>
      </c>
      <c r="N128" s="48">
        <v>294.48334</v>
      </c>
      <c r="O128" s="48">
        <v>2092.44589</v>
      </c>
      <c r="P128" s="48">
        <v>1453.73883</v>
      </c>
      <c r="Q128" s="48">
        <v>616.58574</v>
      </c>
      <c r="R128" s="48">
        <v>0</v>
      </c>
      <c r="S128" s="48">
        <v>934</v>
      </c>
      <c r="T128" s="48" t="s">
        <v>34</v>
      </c>
      <c r="V128" s="48">
        <v>75718</v>
      </c>
      <c r="W128" s="48">
        <v>1249.51</v>
      </c>
      <c r="X128" s="48">
        <v>75718</v>
      </c>
      <c r="Y128" s="48">
        <v>934</v>
      </c>
    </row>
    <row r="129" spans="1:25" ht="13.5">
      <c r="A129" s="82" t="s">
        <v>216</v>
      </c>
      <c r="B129" s="83">
        <v>88462</v>
      </c>
      <c r="C129" s="84">
        <v>296668</v>
      </c>
      <c r="D129" s="48">
        <v>88462</v>
      </c>
      <c r="E129" s="48">
        <v>36.81</v>
      </c>
      <c r="F129" s="48">
        <v>14.87</v>
      </c>
      <c r="G129" s="48">
        <v>60.09</v>
      </c>
      <c r="H129" s="48">
        <v>134.98</v>
      </c>
      <c r="I129" s="48">
        <v>93.48</v>
      </c>
      <c r="J129" s="48">
        <v>0</v>
      </c>
      <c r="K129" s="48">
        <v>740.05</v>
      </c>
      <c r="L129" s="48" t="s">
        <v>27</v>
      </c>
      <c r="M129" s="48">
        <v>2778.20694</v>
      </c>
      <c r="N129" s="48">
        <v>619.9444</v>
      </c>
      <c r="O129" s="48">
        <v>1248.00664</v>
      </c>
      <c r="P129" s="48">
        <v>1441.35372</v>
      </c>
      <c r="Q129" s="48">
        <v>355.74286</v>
      </c>
      <c r="R129" s="48">
        <v>0</v>
      </c>
      <c r="S129" s="48">
        <v>608</v>
      </c>
      <c r="T129" s="48" t="s">
        <v>34</v>
      </c>
      <c r="V129" s="48">
        <v>88462</v>
      </c>
      <c r="W129" s="48">
        <v>740.05</v>
      </c>
      <c r="X129" s="48">
        <v>88462</v>
      </c>
      <c r="Y129" s="48">
        <v>608</v>
      </c>
    </row>
    <row r="130" spans="1:25" ht="13.5">
      <c r="A130" s="82" t="s">
        <v>395</v>
      </c>
      <c r="B130" s="83">
        <v>29494</v>
      </c>
      <c r="C130" s="84">
        <v>295083</v>
      </c>
      <c r="D130" s="48">
        <v>29494</v>
      </c>
      <c r="E130" s="48">
        <v>28.13</v>
      </c>
      <c r="F130" s="48">
        <v>9.31</v>
      </c>
      <c r="G130" s="48">
        <v>95</v>
      </c>
      <c r="H130" s="48">
        <v>170.9</v>
      </c>
      <c r="I130" s="48">
        <v>264.78</v>
      </c>
      <c r="J130" s="48">
        <v>13.81</v>
      </c>
      <c r="K130" s="48">
        <v>858.12</v>
      </c>
      <c r="L130" s="48" t="s">
        <v>27</v>
      </c>
      <c r="M130" s="48">
        <v>1745.52958</v>
      </c>
      <c r="N130" s="48">
        <v>308.4737</v>
      </c>
      <c r="O130" s="48">
        <v>2033.87877</v>
      </c>
      <c r="P130" s="48">
        <v>1459.05843</v>
      </c>
      <c r="Q130" s="48">
        <v>721.10092</v>
      </c>
      <c r="R130" s="48">
        <v>10.97445</v>
      </c>
      <c r="S130" s="48">
        <v>361</v>
      </c>
      <c r="T130" s="48" t="s">
        <v>34</v>
      </c>
      <c r="V130" s="48">
        <v>29494</v>
      </c>
      <c r="W130" s="48">
        <v>858.12</v>
      </c>
      <c r="X130" s="48">
        <v>29494</v>
      </c>
      <c r="Y130" s="48">
        <v>361</v>
      </c>
    </row>
    <row r="131" spans="1:25" ht="13.5">
      <c r="A131" s="82" t="s">
        <v>465</v>
      </c>
      <c r="B131" s="83">
        <v>76474</v>
      </c>
      <c r="C131" s="84">
        <v>290373</v>
      </c>
      <c r="D131" s="48">
        <v>76474</v>
      </c>
      <c r="E131" s="48">
        <v>0</v>
      </c>
      <c r="F131" s="48">
        <v>0</v>
      </c>
      <c r="G131" s="48">
        <v>19.82</v>
      </c>
      <c r="H131" s="48">
        <v>31.02</v>
      </c>
      <c r="I131" s="48">
        <v>30.361</v>
      </c>
      <c r="J131" s="48">
        <v>0</v>
      </c>
      <c r="K131" s="48">
        <v>144.41</v>
      </c>
      <c r="L131" s="48" t="s">
        <v>27</v>
      </c>
      <c r="M131" s="48">
        <v>0</v>
      </c>
      <c r="N131" s="48">
        <v>0</v>
      </c>
      <c r="O131" s="48">
        <v>151.847756</v>
      </c>
      <c r="P131" s="48">
        <v>123.36913</v>
      </c>
      <c r="Q131" s="48">
        <v>53.590172</v>
      </c>
      <c r="R131" s="48">
        <v>0</v>
      </c>
      <c r="S131" s="48">
        <v>34</v>
      </c>
      <c r="T131" s="48" t="s">
        <v>34</v>
      </c>
      <c r="V131" s="48">
        <v>76474</v>
      </c>
      <c r="W131" s="48">
        <v>144.41</v>
      </c>
      <c r="X131" s="48">
        <v>76474</v>
      </c>
      <c r="Y131" s="48">
        <v>34</v>
      </c>
    </row>
    <row r="132" spans="1:25" ht="13.5">
      <c r="A132" s="82" t="s">
        <v>166</v>
      </c>
      <c r="B132" s="83">
        <v>49582</v>
      </c>
      <c r="C132" s="84">
        <v>290263</v>
      </c>
      <c r="D132" s="48">
        <v>49582</v>
      </c>
      <c r="E132" s="48">
        <v>7.016</v>
      </c>
      <c r="F132" s="48">
        <v>13.764</v>
      </c>
      <c r="G132" s="48">
        <v>84.524</v>
      </c>
      <c r="H132" s="48">
        <v>48.478</v>
      </c>
      <c r="I132" s="48">
        <v>87.116</v>
      </c>
      <c r="J132" s="48">
        <v>0</v>
      </c>
      <c r="K132" s="48">
        <v>763.056</v>
      </c>
      <c r="L132" s="48" t="s">
        <v>27</v>
      </c>
      <c r="M132" s="48">
        <v>555.232208</v>
      </c>
      <c r="N132" s="48">
        <v>881.078355</v>
      </c>
      <c r="O132" s="48">
        <v>2527.26902</v>
      </c>
      <c r="P132" s="48">
        <v>543.219188</v>
      </c>
      <c r="Q132" s="48">
        <v>536.840895</v>
      </c>
      <c r="R132" s="48">
        <v>0</v>
      </c>
      <c r="S132" s="48">
        <v>595</v>
      </c>
      <c r="T132" s="48" t="s">
        <v>34</v>
      </c>
      <c r="V132" s="48">
        <v>49582</v>
      </c>
      <c r="W132" s="48">
        <v>763.056</v>
      </c>
      <c r="X132" s="48">
        <v>49582</v>
      </c>
      <c r="Y132" s="48">
        <v>595</v>
      </c>
    </row>
    <row r="133" spans="1:25" ht="13.5">
      <c r="A133" s="82" t="s">
        <v>42</v>
      </c>
      <c r="B133" s="83">
        <v>40780</v>
      </c>
      <c r="C133" s="84">
        <v>286692</v>
      </c>
      <c r="D133" s="48">
        <v>40780</v>
      </c>
      <c r="E133" s="48">
        <v>14.724</v>
      </c>
      <c r="F133" s="48">
        <v>24.658</v>
      </c>
      <c r="G133" s="48">
        <v>50.868</v>
      </c>
      <c r="H133" s="48">
        <v>153.88</v>
      </c>
      <c r="I133" s="48">
        <v>271.694</v>
      </c>
      <c r="J133" s="48">
        <v>0.055</v>
      </c>
      <c r="K133" s="48">
        <v>1160.86</v>
      </c>
      <c r="L133" s="48" t="s">
        <v>27</v>
      </c>
      <c r="M133" s="48">
        <v>953.87485</v>
      </c>
      <c r="N133" s="48">
        <v>1190.02822</v>
      </c>
      <c r="O133" s="48">
        <v>1255.04662</v>
      </c>
      <c r="P133" s="48">
        <v>1629.23438</v>
      </c>
      <c r="Q133" s="48">
        <v>1674.06262</v>
      </c>
      <c r="R133" s="48">
        <v>0.0561</v>
      </c>
      <c r="S133" s="48">
        <v>1388</v>
      </c>
      <c r="T133" s="48" t="s">
        <v>34</v>
      </c>
      <c r="V133" s="48">
        <v>40780</v>
      </c>
      <c r="W133" s="48">
        <v>1160.86</v>
      </c>
      <c r="X133" s="48">
        <v>40780</v>
      </c>
      <c r="Y133" s="48">
        <v>1388</v>
      </c>
    </row>
    <row r="134" spans="1:25" ht="13.5">
      <c r="A134" s="82" t="s">
        <v>232</v>
      </c>
      <c r="B134" s="83">
        <v>3358</v>
      </c>
      <c r="C134" s="84">
        <v>280648</v>
      </c>
      <c r="D134" s="48">
        <v>3358</v>
      </c>
      <c r="E134" s="48">
        <v>76.475</v>
      </c>
      <c r="F134" s="48">
        <v>28.83</v>
      </c>
      <c r="G134" s="48">
        <v>106.633</v>
      </c>
      <c r="H134" s="48">
        <v>188.433</v>
      </c>
      <c r="I134" s="48">
        <v>178.087</v>
      </c>
      <c r="J134" s="48">
        <v>0</v>
      </c>
      <c r="K134" s="48">
        <v>1616.331</v>
      </c>
      <c r="L134" s="48" t="s">
        <v>27</v>
      </c>
      <c r="M134" s="48">
        <v>3950.157</v>
      </c>
      <c r="N134" s="48">
        <v>995.997</v>
      </c>
      <c r="O134" s="48">
        <v>1767.4718</v>
      </c>
      <c r="P134" s="48">
        <v>1468.57861</v>
      </c>
      <c r="Q134" s="48">
        <v>686.59825</v>
      </c>
      <c r="R134" s="48">
        <v>0</v>
      </c>
      <c r="S134" s="48">
        <v>1429</v>
      </c>
      <c r="T134" s="48" t="s">
        <v>34</v>
      </c>
      <c r="V134" s="48">
        <v>3358</v>
      </c>
      <c r="W134" s="48">
        <v>1616.331</v>
      </c>
      <c r="X134" s="48">
        <v>3358</v>
      </c>
      <c r="Y134" s="48">
        <v>1429</v>
      </c>
    </row>
    <row r="135" spans="1:25" ht="13.5">
      <c r="A135" s="82" t="s">
        <v>462</v>
      </c>
      <c r="B135" s="83">
        <v>22366</v>
      </c>
      <c r="C135" s="84">
        <v>280051</v>
      </c>
      <c r="D135" s="48">
        <v>22366</v>
      </c>
      <c r="E135" s="48">
        <v>63.19</v>
      </c>
      <c r="F135" s="48">
        <v>5.36</v>
      </c>
      <c r="G135" s="48">
        <v>112.782</v>
      </c>
      <c r="H135" s="48">
        <v>229.211</v>
      </c>
      <c r="I135" s="48">
        <v>150.817</v>
      </c>
      <c r="J135" s="48">
        <v>0</v>
      </c>
      <c r="K135" s="48">
        <v>1159.785</v>
      </c>
      <c r="L135" s="48" t="s">
        <v>27</v>
      </c>
      <c r="M135" s="48">
        <v>1608.06259</v>
      </c>
      <c r="N135" s="48">
        <v>74.18204</v>
      </c>
      <c r="O135" s="48">
        <v>1457.486214</v>
      </c>
      <c r="P135" s="48">
        <v>1703.973501</v>
      </c>
      <c r="Q135" s="48">
        <v>456.342591</v>
      </c>
      <c r="R135" s="48">
        <v>0</v>
      </c>
      <c r="S135" s="48">
        <v>829</v>
      </c>
      <c r="T135" s="48" t="s">
        <v>34</v>
      </c>
      <c r="V135" s="48">
        <v>22366</v>
      </c>
      <c r="W135" s="48">
        <v>1159.785</v>
      </c>
      <c r="X135" s="48">
        <v>22366</v>
      </c>
      <c r="Y135" s="48">
        <v>829</v>
      </c>
    </row>
    <row r="136" spans="1:25" ht="13.5">
      <c r="A136" s="82" t="s">
        <v>249</v>
      </c>
      <c r="B136" s="83">
        <v>13375</v>
      </c>
      <c r="C136" s="84">
        <v>279245</v>
      </c>
      <c r="D136" s="48">
        <v>13375</v>
      </c>
      <c r="E136" s="48">
        <v>15.41</v>
      </c>
      <c r="F136" s="48">
        <v>22.92</v>
      </c>
      <c r="G136" s="48">
        <v>86.94</v>
      </c>
      <c r="H136" s="48">
        <v>141.98</v>
      </c>
      <c r="I136" s="48">
        <v>180.04</v>
      </c>
      <c r="J136" s="48">
        <v>0</v>
      </c>
      <c r="K136" s="48">
        <v>1377.48</v>
      </c>
      <c r="L136" s="48" t="s">
        <v>27</v>
      </c>
      <c r="M136" s="48">
        <v>960.17139</v>
      </c>
      <c r="N136" s="48">
        <v>644.53025</v>
      </c>
      <c r="O136" s="48">
        <v>931.28441</v>
      </c>
      <c r="P136" s="48">
        <v>1208.54189</v>
      </c>
      <c r="Q136" s="48">
        <v>860.35103</v>
      </c>
      <c r="R136" s="48">
        <v>0</v>
      </c>
      <c r="S136" s="48">
        <v>1174</v>
      </c>
      <c r="T136" s="48" t="s">
        <v>34</v>
      </c>
      <c r="V136" s="48">
        <v>13375</v>
      </c>
      <c r="W136" s="48">
        <v>1377.48</v>
      </c>
      <c r="X136" s="48">
        <v>13375</v>
      </c>
      <c r="Y136" s="48">
        <v>1174</v>
      </c>
    </row>
    <row r="137" spans="1:25" ht="13.5">
      <c r="A137" s="82" t="s">
        <v>473</v>
      </c>
      <c r="B137" s="83">
        <v>83116</v>
      </c>
      <c r="C137" s="84">
        <v>278165</v>
      </c>
      <c r="D137" s="48">
        <v>83116</v>
      </c>
      <c r="E137" s="48">
        <v>17.12</v>
      </c>
      <c r="F137" s="48">
        <v>23.417</v>
      </c>
      <c r="G137" s="48">
        <v>109.369</v>
      </c>
      <c r="H137" s="48">
        <v>185.076</v>
      </c>
      <c r="I137" s="48">
        <v>161.956</v>
      </c>
      <c r="J137" s="48">
        <v>0</v>
      </c>
      <c r="K137" s="48">
        <v>1174.192</v>
      </c>
      <c r="L137" s="48" t="s">
        <v>27</v>
      </c>
      <c r="M137" s="48">
        <v>458.31885</v>
      </c>
      <c r="N137" s="48">
        <v>626.145998</v>
      </c>
      <c r="O137" s="48">
        <v>1708.586222</v>
      </c>
      <c r="P137" s="48">
        <v>1421.609457</v>
      </c>
      <c r="Q137" s="48">
        <v>561.79559</v>
      </c>
      <c r="R137" s="48">
        <v>0</v>
      </c>
      <c r="S137" s="48">
        <v>2623</v>
      </c>
      <c r="T137" s="48" t="s">
        <v>34</v>
      </c>
      <c r="V137" s="48">
        <v>83116</v>
      </c>
      <c r="W137" s="48">
        <v>1174.192</v>
      </c>
      <c r="X137" s="48">
        <v>83116</v>
      </c>
      <c r="Y137" s="48">
        <v>2623</v>
      </c>
    </row>
    <row r="138" spans="1:25" ht="13.5">
      <c r="A138" s="82" t="s">
        <v>54</v>
      </c>
      <c r="B138" s="83">
        <v>2683</v>
      </c>
      <c r="C138" s="84">
        <v>277634</v>
      </c>
      <c r="D138" s="48">
        <v>2683</v>
      </c>
      <c r="E138" s="48">
        <v>0</v>
      </c>
      <c r="F138" s="48">
        <v>15.98</v>
      </c>
      <c r="G138" s="48">
        <v>42.97</v>
      </c>
      <c r="H138" s="48">
        <v>47.65</v>
      </c>
      <c r="I138" s="48">
        <v>61.945</v>
      </c>
      <c r="J138" s="48">
        <v>0</v>
      </c>
      <c r="K138" s="48">
        <v>544.79</v>
      </c>
      <c r="L138" s="48" t="s">
        <v>27</v>
      </c>
      <c r="M138" s="48">
        <v>0</v>
      </c>
      <c r="N138" s="48">
        <v>1636.344</v>
      </c>
      <c r="O138" s="48">
        <v>981.88296</v>
      </c>
      <c r="P138" s="48">
        <v>508.27487</v>
      </c>
      <c r="Q138" s="48">
        <v>323.55215</v>
      </c>
      <c r="R138" s="48">
        <v>0</v>
      </c>
      <c r="S138" s="48">
        <v>460</v>
      </c>
      <c r="T138" s="48" t="s">
        <v>34</v>
      </c>
      <c r="V138" s="48">
        <v>2683</v>
      </c>
      <c r="W138" s="48">
        <v>544.79</v>
      </c>
      <c r="X138" s="48">
        <v>2683</v>
      </c>
      <c r="Y138" s="48">
        <v>460</v>
      </c>
    </row>
    <row r="139" spans="1:25" ht="13.5">
      <c r="A139" s="82" t="s">
        <v>208</v>
      </c>
      <c r="B139" s="83">
        <v>83953</v>
      </c>
      <c r="C139" s="84">
        <v>273724</v>
      </c>
      <c r="D139" s="48">
        <v>83953</v>
      </c>
      <c r="E139" s="48">
        <v>12.7</v>
      </c>
      <c r="F139" s="48">
        <v>69.146</v>
      </c>
      <c r="G139" s="48">
        <v>59.959</v>
      </c>
      <c r="H139" s="48">
        <v>103.141</v>
      </c>
      <c r="I139" s="48">
        <v>136.956</v>
      </c>
      <c r="J139" s="48">
        <v>0</v>
      </c>
      <c r="K139" s="48">
        <v>1116.18</v>
      </c>
      <c r="L139" s="48" t="s">
        <v>27</v>
      </c>
      <c r="M139" s="48">
        <v>524.938038</v>
      </c>
      <c r="N139" s="48">
        <v>2298.198192</v>
      </c>
      <c r="O139" s="48">
        <v>1212.744386</v>
      </c>
      <c r="P139" s="48">
        <v>862.650704</v>
      </c>
      <c r="Q139" s="48">
        <v>489.461657</v>
      </c>
      <c r="R139" s="48">
        <v>0</v>
      </c>
      <c r="S139" s="48">
        <v>1280</v>
      </c>
      <c r="T139" s="48" t="s">
        <v>34</v>
      </c>
      <c r="V139" s="48">
        <v>83953</v>
      </c>
      <c r="W139" s="48">
        <v>1116.18</v>
      </c>
      <c r="X139" s="48">
        <v>83953</v>
      </c>
      <c r="Y139" s="48">
        <v>1280</v>
      </c>
    </row>
    <row r="140" spans="1:25" ht="13.5">
      <c r="A140" s="82" t="s">
        <v>145</v>
      </c>
      <c r="B140" s="83">
        <v>68509</v>
      </c>
      <c r="C140" s="84">
        <v>266921</v>
      </c>
      <c r="D140" s="48">
        <v>68509</v>
      </c>
      <c r="E140" s="48">
        <v>35.32</v>
      </c>
      <c r="F140" s="48">
        <v>5.65</v>
      </c>
      <c r="G140" s="48">
        <v>107.08</v>
      </c>
      <c r="H140" s="48">
        <v>160.54</v>
      </c>
      <c r="I140" s="48">
        <v>156.96</v>
      </c>
      <c r="J140" s="48">
        <v>0</v>
      </c>
      <c r="K140" s="48">
        <v>949.41</v>
      </c>
      <c r="L140" s="48" t="s">
        <v>27</v>
      </c>
      <c r="M140" s="48">
        <v>1157.95379</v>
      </c>
      <c r="N140" s="48">
        <v>127.235</v>
      </c>
      <c r="O140" s="48">
        <v>1822.02448</v>
      </c>
      <c r="P140" s="48">
        <v>1232.64553</v>
      </c>
      <c r="Q140" s="48">
        <v>462.75508</v>
      </c>
      <c r="R140" s="48">
        <v>0</v>
      </c>
      <c r="S140" s="48">
        <v>681</v>
      </c>
      <c r="T140" s="48" t="s">
        <v>34</v>
      </c>
      <c r="V140" s="48">
        <v>68509</v>
      </c>
      <c r="W140" s="48">
        <v>949.41</v>
      </c>
      <c r="X140" s="48">
        <v>68509</v>
      </c>
      <c r="Y140" s="48">
        <v>681</v>
      </c>
    </row>
    <row r="141" spans="1:25" ht="13.5">
      <c r="A141" s="82" t="s">
        <v>276</v>
      </c>
      <c r="B141" s="83">
        <v>73693</v>
      </c>
      <c r="C141" s="84">
        <v>266254</v>
      </c>
      <c r="D141" s="48">
        <v>73693</v>
      </c>
      <c r="E141" s="48">
        <v>4.844</v>
      </c>
      <c r="F141" s="48">
        <v>22.368</v>
      </c>
      <c r="G141" s="48">
        <v>82.99</v>
      </c>
      <c r="H141" s="48">
        <v>91.96</v>
      </c>
      <c r="I141" s="48">
        <v>165.365</v>
      </c>
      <c r="J141" s="48">
        <v>0</v>
      </c>
      <c r="K141" s="48">
        <v>849.29</v>
      </c>
      <c r="L141" s="48" t="s">
        <v>27</v>
      </c>
      <c r="M141" s="48">
        <v>100.2396</v>
      </c>
      <c r="N141" s="48">
        <v>1139.146426</v>
      </c>
      <c r="O141" s="48">
        <v>1530.217941</v>
      </c>
      <c r="P141" s="48">
        <v>813.726708</v>
      </c>
      <c r="Q141" s="48">
        <v>688.349777</v>
      </c>
      <c r="R141" s="48">
        <v>0</v>
      </c>
      <c r="S141" s="48">
        <v>494</v>
      </c>
      <c r="T141" s="48" t="s">
        <v>34</v>
      </c>
      <c r="V141" s="48">
        <v>73693</v>
      </c>
      <c r="W141" s="48">
        <v>849.29</v>
      </c>
      <c r="X141" s="48">
        <v>73693</v>
      </c>
      <c r="Y141" s="48">
        <v>494</v>
      </c>
    </row>
    <row r="142" spans="1:25" ht="13.5">
      <c r="A142" s="82" t="s">
        <v>98</v>
      </c>
      <c r="B142" s="83">
        <v>30628</v>
      </c>
      <c r="C142" s="84">
        <v>264465</v>
      </c>
      <c r="D142" s="48">
        <v>30628</v>
      </c>
      <c r="E142" s="48">
        <v>19.804</v>
      </c>
      <c r="F142" s="48">
        <v>5.773</v>
      </c>
      <c r="G142" s="48">
        <v>54.072</v>
      </c>
      <c r="H142" s="48">
        <v>151.489</v>
      </c>
      <c r="I142" s="48">
        <v>138.652</v>
      </c>
      <c r="J142" s="48">
        <v>0</v>
      </c>
      <c r="K142" s="48">
        <v>929.152</v>
      </c>
      <c r="L142" s="48" t="s">
        <v>27</v>
      </c>
      <c r="M142" s="48">
        <v>1077.709</v>
      </c>
      <c r="N142" s="48">
        <v>103.914</v>
      </c>
      <c r="O142" s="48">
        <v>1341.9987</v>
      </c>
      <c r="P142" s="48">
        <v>1688.3169</v>
      </c>
      <c r="Q142" s="48">
        <v>431.8913</v>
      </c>
      <c r="R142" s="48">
        <v>0</v>
      </c>
      <c r="S142" s="48">
        <v>516</v>
      </c>
      <c r="T142" s="48" t="s">
        <v>34</v>
      </c>
      <c r="V142" s="48">
        <v>30628</v>
      </c>
      <c r="W142" s="48">
        <v>929.152</v>
      </c>
      <c r="X142" s="48">
        <v>30628</v>
      </c>
      <c r="Y142" s="48">
        <v>516</v>
      </c>
    </row>
    <row r="143" spans="1:25" ht="13.5">
      <c r="A143" s="82" t="s">
        <v>44</v>
      </c>
      <c r="B143" s="83">
        <v>58600</v>
      </c>
      <c r="C143" s="84">
        <v>263907</v>
      </c>
      <c r="D143" s="48">
        <v>58600</v>
      </c>
      <c r="E143" s="48">
        <v>38.41</v>
      </c>
      <c r="F143" s="48">
        <v>6.215</v>
      </c>
      <c r="G143" s="48">
        <v>75.634</v>
      </c>
      <c r="H143" s="48">
        <v>160.1</v>
      </c>
      <c r="I143" s="48">
        <v>202.849</v>
      </c>
      <c r="J143" s="48">
        <v>0</v>
      </c>
      <c r="K143" s="48">
        <v>1322.48</v>
      </c>
      <c r="L143" s="48" t="s">
        <v>27</v>
      </c>
      <c r="M143" s="48">
        <v>2288.57182</v>
      </c>
      <c r="N143" s="48">
        <v>154.62576</v>
      </c>
      <c r="O143" s="48">
        <v>1673.13775</v>
      </c>
      <c r="P143" s="48">
        <v>2059.98952</v>
      </c>
      <c r="Q143" s="48">
        <v>943.20844</v>
      </c>
      <c r="R143" s="48">
        <v>0</v>
      </c>
      <c r="S143" s="48">
        <v>1710</v>
      </c>
      <c r="T143" s="48" t="s">
        <v>34</v>
      </c>
      <c r="V143" s="48">
        <v>58600</v>
      </c>
      <c r="W143" s="48">
        <v>1322.48</v>
      </c>
      <c r="X143" s="48">
        <v>58600</v>
      </c>
      <c r="Y143" s="48">
        <v>1710</v>
      </c>
    </row>
    <row r="144" spans="1:25" ht="13.5">
      <c r="A144" s="82" t="s">
        <v>112</v>
      </c>
      <c r="B144" s="83">
        <v>46828</v>
      </c>
      <c r="C144" s="84">
        <v>262596</v>
      </c>
      <c r="D144" s="48">
        <v>46828</v>
      </c>
      <c r="E144" s="48">
        <v>15.657</v>
      </c>
      <c r="F144" s="48">
        <v>14.83</v>
      </c>
      <c r="G144" s="48">
        <v>45.797</v>
      </c>
      <c r="H144" s="48">
        <v>53.349</v>
      </c>
      <c r="I144" s="48">
        <v>150.813</v>
      </c>
      <c r="J144" s="48">
        <v>0</v>
      </c>
      <c r="K144" s="48">
        <v>1407.745</v>
      </c>
      <c r="L144" s="48" t="s">
        <v>27</v>
      </c>
      <c r="M144" s="48">
        <v>1206.791</v>
      </c>
      <c r="N144" s="48">
        <v>322.5786</v>
      </c>
      <c r="O144" s="48">
        <v>1166.572199</v>
      </c>
      <c r="P144" s="48">
        <v>970.294748</v>
      </c>
      <c r="Q144" s="48">
        <v>1433.58885</v>
      </c>
      <c r="R144" s="48">
        <v>0</v>
      </c>
      <c r="S144" s="48">
        <v>1499</v>
      </c>
      <c r="T144" s="48" t="s">
        <v>34</v>
      </c>
      <c r="V144" s="48">
        <v>46828</v>
      </c>
      <c r="W144" s="48">
        <v>1407.745</v>
      </c>
      <c r="X144" s="48">
        <v>46828</v>
      </c>
      <c r="Y144" s="48">
        <v>1499</v>
      </c>
    </row>
    <row r="145" spans="1:25" ht="13.5">
      <c r="A145" s="82" t="s">
        <v>132</v>
      </c>
      <c r="B145" s="83">
        <v>79768</v>
      </c>
      <c r="C145" s="84">
        <v>260677</v>
      </c>
      <c r="D145" s="48">
        <v>79768</v>
      </c>
      <c r="E145" s="48">
        <v>37.51</v>
      </c>
      <c r="F145" s="48">
        <v>3.3</v>
      </c>
      <c r="G145" s="48">
        <v>135.27</v>
      </c>
      <c r="H145" s="48">
        <v>107.88</v>
      </c>
      <c r="I145" s="48">
        <v>73</v>
      </c>
      <c r="J145" s="48">
        <v>0</v>
      </c>
      <c r="K145" s="48">
        <v>898.96</v>
      </c>
      <c r="L145" s="48" t="s">
        <v>27</v>
      </c>
      <c r="M145" s="48">
        <v>1939.6398</v>
      </c>
      <c r="N145" s="48">
        <v>49.8068</v>
      </c>
      <c r="O145" s="48">
        <v>2624.1491</v>
      </c>
      <c r="P145" s="48">
        <v>876.4854</v>
      </c>
      <c r="Q145" s="48">
        <v>270.4829</v>
      </c>
      <c r="R145" s="48">
        <v>0</v>
      </c>
      <c r="S145" s="48">
        <v>1442</v>
      </c>
      <c r="T145" s="48" t="s">
        <v>34</v>
      </c>
      <c r="V145" s="48">
        <v>79768</v>
      </c>
      <c r="W145" s="48">
        <v>898.96</v>
      </c>
      <c r="X145" s="48">
        <v>79768</v>
      </c>
      <c r="Y145" s="48">
        <v>1442</v>
      </c>
    </row>
    <row r="146" spans="1:25" ht="13.5">
      <c r="A146" s="82" t="s">
        <v>212</v>
      </c>
      <c r="B146" s="83">
        <v>49933</v>
      </c>
      <c r="C146" s="84">
        <v>258719</v>
      </c>
      <c r="D146" s="48">
        <v>49933</v>
      </c>
      <c r="E146" s="48">
        <v>17.29</v>
      </c>
      <c r="F146" s="48">
        <v>22.55</v>
      </c>
      <c r="G146" s="48">
        <v>53.9</v>
      </c>
      <c r="H146" s="48">
        <v>224</v>
      </c>
      <c r="I146" s="48">
        <v>68.6</v>
      </c>
      <c r="J146" s="48">
        <v>0</v>
      </c>
      <c r="K146" s="48">
        <v>986.1</v>
      </c>
      <c r="L146" s="48" t="s">
        <v>27</v>
      </c>
      <c r="M146" s="48">
        <v>640.4248</v>
      </c>
      <c r="N146" s="48">
        <v>420.557</v>
      </c>
      <c r="O146" s="48">
        <v>1004.7735</v>
      </c>
      <c r="P146" s="48">
        <v>2001.20615</v>
      </c>
      <c r="Q146" s="48">
        <v>261.12765</v>
      </c>
      <c r="R146" s="48">
        <v>0</v>
      </c>
      <c r="S146" s="48">
        <v>618</v>
      </c>
      <c r="T146" s="48" t="s">
        <v>34</v>
      </c>
      <c r="V146" s="48">
        <v>49933</v>
      </c>
      <c r="W146" s="48">
        <v>986.1</v>
      </c>
      <c r="X146" s="48">
        <v>49933</v>
      </c>
      <c r="Y146" s="48">
        <v>618</v>
      </c>
    </row>
    <row r="147" spans="1:25" ht="13.5">
      <c r="A147" s="82" t="s">
        <v>82</v>
      </c>
      <c r="B147" s="83">
        <v>79309</v>
      </c>
      <c r="C147" s="84">
        <v>258653</v>
      </c>
      <c r="D147" s="48">
        <v>79309</v>
      </c>
      <c r="E147" s="48">
        <v>3.15</v>
      </c>
      <c r="F147" s="48">
        <v>0</v>
      </c>
      <c r="G147" s="48">
        <v>33.12</v>
      </c>
      <c r="H147" s="48">
        <v>28.57</v>
      </c>
      <c r="I147" s="48">
        <v>35.14</v>
      </c>
      <c r="J147" s="48">
        <v>0</v>
      </c>
      <c r="K147" s="48">
        <v>159.35</v>
      </c>
      <c r="L147" s="48" t="s">
        <v>27</v>
      </c>
      <c r="M147" s="48">
        <v>342.41</v>
      </c>
      <c r="N147" s="48">
        <v>0</v>
      </c>
      <c r="O147" s="48">
        <v>1114.246</v>
      </c>
      <c r="P147" s="48">
        <v>654.61812</v>
      </c>
      <c r="Q147" s="48">
        <v>303.80805</v>
      </c>
      <c r="R147" s="48">
        <v>0</v>
      </c>
      <c r="S147" s="48">
        <v>134</v>
      </c>
      <c r="T147" s="48" t="s">
        <v>34</v>
      </c>
      <c r="V147" s="48">
        <v>79309</v>
      </c>
      <c r="W147" s="48">
        <v>159.35</v>
      </c>
      <c r="X147" s="48">
        <v>79309</v>
      </c>
      <c r="Y147" s="48">
        <v>134</v>
      </c>
    </row>
    <row r="148" spans="1:25" ht="13.5">
      <c r="A148" s="82" t="s">
        <v>380</v>
      </c>
      <c r="B148" s="83">
        <v>19099</v>
      </c>
      <c r="C148" s="84">
        <v>253602</v>
      </c>
      <c r="D148" s="48">
        <v>19099</v>
      </c>
      <c r="E148" s="48">
        <v>14.6</v>
      </c>
      <c r="F148" s="48">
        <v>20.986</v>
      </c>
      <c r="G148" s="48">
        <v>73.091</v>
      </c>
      <c r="H148" s="48">
        <v>164.751</v>
      </c>
      <c r="I148" s="48">
        <v>97.855</v>
      </c>
      <c r="J148" s="48">
        <v>0.005</v>
      </c>
      <c r="K148" s="48">
        <v>1903.7</v>
      </c>
      <c r="L148" s="48" t="s">
        <v>27</v>
      </c>
      <c r="M148" s="48">
        <v>711.0732</v>
      </c>
      <c r="N148" s="48">
        <v>626.81728</v>
      </c>
      <c r="O148" s="48">
        <v>1388.83552</v>
      </c>
      <c r="P148" s="48">
        <v>1226.731488</v>
      </c>
      <c r="Q148" s="48">
        <v>374.60753</v>
      </c>
      <c r="R148" s="48">
        <v>0.0083</v>
      </c>
      <c r="S148" s="48">
        <v>1884</v>
      </c>
      <c r="T148" s="48" t="s">
        <v>34</v>
      </c>
      <c r="V148" s="48">
        <v>19099</v>
      </c>
      <c r="W148" s="48">
        <v>1903.7</v>
      </c>
      <c r="X148" s="48">
        <v>19099</v>
      </c>
      <c r="Y148" s="48">
        <v>1884</v>
      </c>
    </row>
    <row r="149" spans="1:25" ht="13.5">
      <c r="A149" s="82" t="s">
        <v>171</v>
      </c>
      <c r="B149" s="83">
        <v>46045</v>
      </c>
      <c r="C149" s="84">
        <v>252720</v>
      </c>
      <c r="D149" s="48">
        <v>46045</v>
      </c>
      <c r="E149" s="48">
        <v>27.02</v>
      </c>
      <c r="F149" s="48">
        <v>0</v>
      </c>
      <c r="G149" s="48">
        <v>108.391</v>
      </c>
      <c r="H149" s="48">
        <v>130.074</v>
      </c>
      <c r="I149" s="48">
        <v>143.851</v>
      </c>
      <c r="J149" s="48">
        <v>0</v>
      </c>
      <c r="K149" s="48">
        <v>716.19</v>
      </c>
      <c r="L149" s="48" t="s">
        <v>27</v>
      </c>
      <c r="M149" s="48">
        <v>1210.515</v>
      </c>
      <c r="N149" s="48">
        <v>0</v>
      </c>
      <c r="O149" s="48">
        <v>2538.98831</v>
      </c>
      <c r="P149" s="48">
        <v>1278.00401</v>
      </c>
      <c r="Q149" s="48">
        <v>499.741052</v>
      </c>
      <c r="R149" s="48">
        <v>0</v>
      </c>
      <c r="S149" s="48">
        <v>347</v>
      </c>
      <c r="T149" s="48" t="s">
        <v>34</v>
      </c>
      <c r="V149" s="48">
        <v>46045</v>
      </c>
      <c r="W149" s="48">
        <v>716.19</v>
      </c>
      <c r="X149" s="48">
        <v>46045</v>
      </c>
      <c r="Y149" s="48">
        <v>347</v>
      </c>
    </row>
    <row r="150" spans="1:25" ht="13.5">
      <c r="A150" s="82" t="s">
        <v>46</v>
      </c>
      <c r="B150" s="83">
        <v>2305</v>
      </c>
      <c r="C150" s="84">
        <v>251243</v>
      </c>
      <c r="D150" s="48">
        <v>2305</v>
      </c>
      <c r="E150" s="48">
        <v>19.703</v>
      </c>
      <c r="F150" s="48">
        <v>0</v>
      </c>
      <c r="G150" s="48">
        <v>74.781</v>
      </c>
      <c r="H150" s="48">
        <v>53.177</v>
      </c>
      <c r="I150" s="48">
        <v>0</v>
      </c>
      <c r="J150" s="48">
        <v>115.116</v>
      </c>
      <c r="K150" s="48">
        <v>982.75</v>
      </c>
      <c r="L150" s="48" t="s">
        <v>27</v>
      </c>
      <c r="M150" s="48">
        <v>782.564502</v>
      </c>
      <c r="N150" s="48">
        <v>0</v>
      </c>
      <c r="O150" s="48">
        <v>1401.002434</v>
      </c>
      <c r="P150" s="48">
        <v>464.301656</v>
      </c>
      <c r="Q150" s="48">
        <v>0</v>
      </c>
      <c r="R150" s="48">
        <v>231.890216</v>
      </c>
      <c r="S150" s="48">
        <v>512</v>
      </c>
      <c r="T150" s="48" t="s">
        <v>34</v>
      </c>
      <c r="V150" s="48">
        <v>2305</v>
      </c>
      <c r="W150" s="48">
        <v>982.75</v>
      </c>
      <c r="X150" s="48">
        <v>2305</v>
      </c>
      <c r="Y150" s="48">
        <v>512</v>
      </c>
    </row>
    <row r="151" spans="1:25" ht="13.5">
      <c r="A151" s="82" t="s">
        <v>215</v>
      </c>
      <c r="B151" s="83">
        <v>3898</v>
      </c>
      <c r="C151" s="84">
        <v>248402</v>
      </c>
      <c r="D151" s="48">
        <v>3898</v>
      </c>
      <c r="E151" s="48">
        <v>0</v>
      </c>
      <c r="F151" s="48">
        <v>44.75</v>
      </c>
      <c r="G151" s="48">
        <v>89.75</v>
      </c>
      <c r="H151" s="48">
        <v>186.23</v>
      </c>
      <c r="I151" s="48">
        <v>127.45</v>
      </c>
      <c r="J151" s="48">
        <v>0</v>
      </c>
      <c r="K151" s="48">
        <v>1009.411</v>
      </c>
      <c r="L151" s="48" t="s">
        <v>27</v>
      </c>
      <c r="M151" s="48">
        <v>0</v>
      </c>
      <c r="N151" s="48">
        <v>1819.53444</v>
      </c>
      <c r="O151" s="48">
        <v>1618.72078</v>
      </c>
      <c r="P151" s="48">
        <v>1338.13925</v>
      </c>
      <c r="Q151" s="48">
        <v>368.70978</v>
      </c>
      <c r="R151" s="48">
        <v>0</v>
      </c>
      <c r="S151" s="48">
        <v>845</v>
      </c>
      <c r="T151" s="48" t="s">
        <v>34</v>
      </c>
      <c r="V151" s="48">
        <v>3898</v>
      </c>
      <c r="W151" s="48">
        <v>1009.411</v>
      </c>
      <c r="X151" s="48">
        <v>3898</v>
      </c>
      <c r="Y151" s="48">
        <v>845</v>
      </c>
    </row>
    <row r="152" spans="1:25" ht="13.5">
      <c r="A152" s="82" t="s">
        <v>264</v>
      </c>
      <c r="B152" s="83">
        <v>28117</v>
      </c>
      <c r="C152" s="84">
        <v>247421</v>
      </c>
      <c r="D152" s="48">
        <v>28117</v>
      </c>
      <c r="E152" s="48">
        <v>15.65</v>
      </c>
      <c r="F152" s="48">
        <v>17.24</v>
      </c>
      <c r="G152" s="48">
        <v>40.89</v>
      </c>
      <c r="H152" s="48">
        <v>122.31</v>
      </c>
      <c r="I152" s="48">
        <v>151.17</v>
      </c>
      <c r="J152" s="48">
        <v>0</v>
      </c>
      <c r="K152" s="48">
        <v>724.11</v>
      </c>
      <c r="L152" s="48" t="s">
        <v>27</v>
      </c>
      <c r="M152" s="48">
        <v>784.491</v>
      </c>
      <c r="N152" s="48">
        <v>808.4186</v>
      </c>
      <c r="O152" s="48">
        <v>784.9404</v>
      </c>
      <c r="P152" s="48">
        <v>1119.26762</v>
      </c>
      <c r="Q152" s="48">
        <v>434.5758</v>
      </c>
      <c r="R152" s="48">
        <v>0</v>
      </c>
      <c r="S152" s="48">
        <v>407</v>
      </c>
      <c r="T152" s="48" t="s">
        <v>34</v>
      </c>
      <c r="V152" s="48">
        <v>28117</v>
      </c>
      <c r="W152" s="48">
        <v>724.11</v>
      </c>
      <c r="X152" s="48">
        <v>28117</v>
      </c>
      <c r="Y152" s="48">
        <v>407</v>
      </c>
    </row>
    <row r="153" spans="1:25" ht="13.5">
      <c r="A153" s="82" t="s">
        <v>182</v>
      </c>
      <c r="B153" s="83">
        <v>5167</v>
      </c>
      <c r="C153" s="84">
        <v>246695</v>
      </c>
      <c r="D153" s="48">
        <v>5167</v>
      </c>
      <c r="E153" s="48">
        <v>8.127</v>
      </c>
      <c r="F153" s="48">
        <v>59.931</v>
      </c>
      <c r="G153" s="48">
        <v>137.585</v>
      </c>
      <c r="H153" s="48">
        <v>379.422</v>
      </c>
      <c r="I153" s="48">
        <v>224.047</v>
      </c>
      <c r="J153" s="48">
        <v>0</v>
      </c>
      <c r="K153" s="48">
        <v>1945.858</v>
      </c>
      <c r="L153" s="48" t="s">
        <v>27</v>
      </c>
      <c r="M153" s="48">
        <v>347.662494</v>
      </c>
      <c r="N153" s="48">
        <v>2161.810909</v>
      </c>
      <c r="O153" s="48">
        <v>1931.65021</v>
      </c>
      <c r="P153" s="48">
        <v>1857.643491</v>
      </c>
      <c r="Q153" s="48">
        <v>399.138568</v>
      </c>
      <c r="R153" s="48">
        <v>0</v>
      </c>
      <c r="S153" s="48">
        <v>2077</v>
      </c>
      <c r="T153" s="48" t="s">
        <v>34</v>
      </c>
      <c r="V153" s="48">
        <v>5167</v>
      </c>
      <c r="W153" s="48">
        <v>1945.858</v>
      </c>
      <c r="X153" s="48">
        <v>5167</v>
      </c>
      <c r="Y153" s="48">
        <v>2077</v>
      </c>
    </row>
    <row r="154" spans="1:25" ht="13.5">
      <c r="A154" s="82" t="s">
        <v>119</v>
      </c>
      <c r="B154" s="83">
        <v>86464</v>
      </c>
      <c r="C154" s="84">
        <v>240223</v>
      </c>
      <c r="D154" s="48">
        <v>86464</v>
      </c>
      <c r="E154" s="48">
        <v>16.98</v>
      </c>
      <c r="F154" s="48">
        <v>0</v>
      </c>
      <c r="G154" s="48">
        <v>80.907</v>
      </c>
      <c r="H154" s="48">
        <v>103.697</v>
      </c>
      <c r="I154" s="48">
        <v>102.738</v>
      </c>
      <c r="J154" s="48">
        <v>0</v>
      </c>
      <c r="K154" s="48">
        <v>882.98</v>
      </c>
      <c r="L154" s="48" t="s">
        <v>27</v>
      </c>
      <c r="M154" s="48">
        <v>642.50648</v>
      </c>
      <c r="N154" s="48">
        <v>0</v>
      </c>
      <c r="O154" s="48">
        <v>1840.901858</v>
      </c>
      <c r="P154" s="48">
        <v>1440.463381</v>
      </c>
      <c r="Q154" s="48">
        <v>821.4998</v>
      </c>
      <c r="R154" s="48">
        <v>0</v>
      </c>
      <c r="S154" s="48">
        <v>1606</v>
      </c>
      <c r="T154" s="48" t="s">
        <v>34</v>
      </c>
      <c r="V154" s="48">
        <v>86464</v>
      </c>
      <c r="W154" s="48">
        <v>882.98</v>
      </c>
      <c r="X154" s="48">
        <v>86464</v>
      </c>
      <c r="Y154" s="48">
        <v>1606</v>
      </c>
    </row>
    <row r="155" spans="1:3" ht="13.5">
      <c r="A155" s="82" t="s">
        <v>575</v>
      </c>
      <c r="B155" s="83">
        <v>19755</v>
      </c>
      <c r="C155" s="84">
        <v>239938</v>
      </c>
    </row>
    <row r="156" spans="1:25" ht="13.5">
      <c r="A156" s="82" t="s">
        <v>309</v>
      </c>
      <c r="B156" s="83">
        <v>51877</v>
      </c>
      <c r="C156" s="84">
        <v>237356</v>
      </c>
      <c r="D156" s="48">
        <v>51877</v>
      </c>
      <c r="E156" s="48">
        <v>11.872</v>
      </c>
      <c r="F156" s="48">
        <v>49.12</v>
      </c>
      <c r="G156" s="48">
        <v>107.982</v>
      </c>
      <c r="H156" s="48">
        <v>123.148</v>
      </c>
      <c r="I156" s="48">
        <v>189.337</v>
      </c>
      <c r="J156" s="48">
        <v>0</v>
      </c>
      <c r="K156" s="48">
        <v>940.185</v>
      </c>
      <c r="L156" s="48" t="s">
        <v>27</v>
      </c>
      <c r="M156" s="48">
        <v>371.02199</v>
      </c>
      <c r="N156" s="48">
        <v>1173.4153</v>
      </c>
      <c r="O156" s="48">
        <v>1886.217833</v>
      </c>
      <c r="P156" s="48">
        <v>474.5415</v>
      </c>
      <c r="Q156" s="48">
        <v>527.274992</v>
      </c>
      <c r="R156" s="48">
        <v>0</v>
      </c>
      <c r="S156" s="48">
        <v>238</v>
      </c>
      <c r="T156" s="48" t="s">
        <v>34</v>
      </c>
      <c r="V156" s="48">
        <v>51877</v>
      </c>
      <c r="W156" s="48">
        <v>940.185</v>
      </c>
      <c r="X156" s="48">
        <v>51877</v>
      </c>
      <c r="Y156" s="48">
        <v>238</v>
      </c>
    </row>
    <row r="157" spans="1:25" ht="13.5">
      <c r="A157" s="82" t="s">
        <v>266</v>
      </c>
      <c r="B157" s="83">
        <v>78229</v>
      </c>
      <c r="C157" s="84">
        <v>236632</v>
      </c>
      <c r="D157" s="48">
        <v>78229</v>
      </c>
      <c r="E157" s="48">
        <v>14.07</v>
      </c>
      <c r="F157" s="48">
        <v>12.48</v>
      </c>
      <c r="G157" s="48">
        <v>93.67</v>
      </c>
      <c r="H157" s="48">
        <v>70.29</v>
      </c>
      <c r="I157" s="48">
        <v>103.42</v>
      </c>
      <c r="J157" s="48">
        <v>0</v>
      </c>
      <c r="K157" s="48">
        <v>601.82</v>
      </c>
      <c r="L157" s="48" t="s">
        <v>27</v>
      </c>
      <c r="M157" s="48">
        <v>1099.055</v>
      </c>
      <c r="N157" s="48">
        <v>385.95</v>
      </c>
      <c r="O157" s="48">
        <v>1558.3464</v>
      </c>
      <c r="P157" s="48">
        <v>440.12875</v>
      </c>
      <c r="Q157" s="48">
        <v>255.0821</v>
      </c>
      <c r="R157" s="48">
        <v>0</v>
      </c>
      <c r="S157" s="48">
        <v>332</v>
      </c>
      <c r="T157" s="48" t="s">
        <v>34</v>
      </c>
      <c r="V157" s="48">
        <v>78229</v>
      </c>
      <c r="W157" s="48">
        <v>601.82</v>
      </c>
      <c r="X157" s="48">
        <v>78229</v>
      </c>
      <c r="Y157" s="48">
        <v>332</v>
      </c>
    </row>
    <row r="158" spans="1:25" ht="13.5">
      <c r="A158" s="82" t="s">
        <v>307</v>
      </c>
      <c r="B158" s="83">
        <v>47854</v>
      </c>
      <c r="C158" s="84">
        <v>235730</v>
      </c>
      <c r="D158" s="48">
        <v>47854</v>
      </c>
      <c r="E158" s="48">
        <v>14.112</v>
      </c>
      <c r="F158" s="48">
        <v>0.964</v>
      </c>
      <c r="G158" s="48">
        <v>63.005</v>
      </c>
      <c r="H158" s="48">
        <v>46.631</v>
      </c>
      <c r="I158" s="48">
        <v>69.763</v>
      </c>
      <c r="J158" s="48">
        <v>0</v>
      </c>
      <c r="K158" s="48">
        <v>649.49</v>
      </c>
      <c r="L158" s="48" t="s">
        <v>27</v>
      </c>
      <c r="M158" s="48">
        <v>530.32984</v>
      </c>
      <c r="N158" s="48">
        <v>8.435</v>
      </c>
      <c r="O158" s="48">
        <v>1329.945574</v>
      </c>
      <c r="P158" s="48">
        <v>520.48913</v>
      </c>
      <c r="Q158" s="48">
        <v>334.725039</v>
      </c>
      <c r="R158" s="48">
        <v>0</v>
      </c>
      <c r="S158" s="48">
        <v>437</v>
      </c>
      <c r="T158" s="48" t="s">
        <v>34</v>
      </c>
      <c r="V158" s="48">
        <v>47854</v>
      </c>
      <c r="W158" s="48">
        <v>649.49</v>
      </c>
      <c r="X158" s="48">
        <v>47854</v>
      </c>
      <c r="Y158" s="48">
        <v>437</v>
      </c>
    </row>
    <row r="159" spans="1:25" ht="13.5">
      <c r="A159" s="82" t="s">
        <v>280</v>
      </c>
      <c r="B159" s="83">
        <v>97750</v>
      </c>
      <c r="C159" s="84">
        <v>232045</v>
      </c>
      <c r="D159" s="48">
        <v>97750</v>
      </c>
      <c r="E159" s="48">
        <v>16.271</v>
      </c>
      <c r="F159" s="48">
        <v>9.664</v>
      </c>
      <c r="G159" s="48">
        <v>48.384</v>
      </c>
      <c r="H159" s="48">
        <v>94.706</v>
      </c>
      <c r="I159" s="48">
        <v>168.225</v>
      </c>
      <c r="J159" s="48">
        <v>0</v>
      </c>
      <c r="K159" s="48">
        <v>874.954</v>
      </c>
      <c r="L159" s="48" t="s">
        <v>27</v>
      </c>
      <c r="M159" s="48">
        <v>785.841289</v>
      </c>
      <c r="N159" s="48">
        <v>330.979752</v>
      </c>
      <c r="O159" s="48">
        <v>1002.408052</v>
      </c>
      <c r="P159" s="48">
        <v>825.965851</v>
      </c>
      <c r="Q159" s="48">
        <v>834.49003</v>
      </c>
      <c r="R159" s="48">
        <v>0</v>
      </c>
      <c r="S159" s="48">
        <v>498</v>
      </c>
      <c r="T159" s="48" t="s">
        <v>34</v>
      </c>
      <c r="V159" s="48">
        <v>97750</v>
      </c>
      <c r="W159" s="48">
        <v>874.954</v>
      </c>
      <c r="X159" s="48">
        <v>97750</v>
      </c>
      <c r="Y159" s="48">
        <v>498</v>
      </c>
    </row>
    <row r="160" spans="1:25" ht="13.5">
      <c r="A160" s="82" t="s">
        <v>470</v>
      </c>
      <c r="B160" s="83">
        <v>28333</v>
      </c>
      <c r="C160" s="84">
        <v>229351</v>
      </c>
      <c r="D160" s="48">
        <v>28333</v>
      </c>
      <c r="E160" s="48">
        <v>10.46</v>
      </c>
      <c r="F160" s="48">
        <v>4.458</v>
      </c>
      <c r="G160" s="48">
        <v>79.803</v>
      </c>
      <c r="H160" s="48">
        <v>121.817</v>
      </c>
      <c r="I160" s="48">
        <v>159.305</v>
      </c>
      <c r="J160" s="48">
        <v>0.01</v>
      </c>
      <c r="K160" s="48">
        <v>874.663</v>
      </c>
      <c r="L160" s="48" t="s">
        <v>27</v>
      </c>
      <c r="M160" s="48">
        <v>229.76121</v>
      </c>
      <c r="N160" s="48">
        <v>113.042208</v>
      </c>
      <c r="O160" s="48">
        <v>1849.494648</v>
      </c>
      <c r="P160" s="48">
        <v>1081.920648</v>
      </c>
      <c r="Q160" s="48">
        <v>913.714424</v>
      </c>
      <c r="R160" s="48">
        <v>0</v>
      </c>
      <c r="S160" s="48">
        <v>1989</v>
      </c>
      <c r="T160" s="48" t="s">
        <v>34</v>
      </c>
      <c r="V160" s="48">
        <v>28333</v>
      </c>
      <c r="W160" s="48">
        <v>874.663</v>
      </c>
      <c r="X160" s="48">
        <v>28333</v>
      </c>
      <c r="Y160" s="48">
        <v>1989</v>
      </c>
    </row>
    <row r="161" spans="1:25" ht="13.5">
      <c r="A161" s="82" t="s">
        <v>501</v>
      </c>
      <c r="B161" s="83">
        <v>61165</v>
      </c>
      <c r="C161" s="84">
        <v>226400</v>
      </c>
      <c r="D161" s="48">
        <v>61165</v>
      </c>
      <c r="E161" s="48">
        <v>7.849</v>
      </c>
      <c r="F161" s="48">
        <v>16.83</v>
      </c>
      <c r="G161" s="48">
        <v>40.281</v>
      </c>
      <c r="H161" s="48">
        <v>110.549</v>
      </c>
      <c r="I161" s="48">
        <v>108.701</v>
      </c>
      <c r="J161" s="48">
        <v>0</v>
      </c>
      <c r="K161" s="48">
        <v>917.618</v>
      </c>
      <c r="L161" s="48" t="s">
        <v>27</v>
      </c>
      <c r="M161" s="48">
        <v>606.444383</v>
      </c>
      <c r="N161" s="48">
        <v>1247.196682</v>
      </c>
      <c r="O161" s="48">
        <v>736.574736</v>
      </c>
      <c r="P161" s="48">
        <v>1258.489921</v>
      </c>
      <c r="Q161" s="48">
        <v>543.520948</v>
      </c>
      <c r="R161" s="48">
        <v>0</v>
      </c>
      <c r="S161" s="48">
        <v>501</v>
      </c>
      <c r="T161" s="48" t="s">
        <v>34</v>
      </c>
      <c r="V161" s="48">
        <v>61165</v>
      </c>
      <c r="W161" s="48">
        <v>917.618</v>
      </c>
      <c r="X161" s="48">
        <v>61165</v>
      </c>
      <c r="Y161" s="48">
        <v>501</v>
      </c>
    </row>
    <row r="162" spans="1:25" ht="13.5">
      <c r="A162" s="82" t="s">
        <v>245</v>
      </c>
      <c r="B162" s="83">
        <v>95833</v>
      </c>
      <c r="C162" s="84">
        <v>219957</v>
      </c>
      <c r="D162" s="48">
        <v>95833</v>
      </c>
      <c r="E162" s="48">
        <v>13.152</v>
      </c>
      <c r="F162" s="48">
        <v>14.254</v>
      </c>
      <c r="G162" s="48">
        <v>87.705</v>
      </c>
      <c r="H162" s="48">
        <v>85.648</v>
      </c>
      <c r="I162" s="48">
        <v>59.774</v>
      </c>
      <c r="J162" s="48">
        <v>0</v>
      </c>
      <c r="K162" s="48">
        <v>721.661</v>
      </c>
      <c r="L162" s="48" t="s">
        <v>27</v>
      </c>
      <c r="M162" s="48">
        <v>276.677</v>
      </c>
      <c r="N162" s="48">
        <v>411.845</v>
      </c>
      <c r="O162" s="48">
        <v>2219.4503</v>
      </c>
      <c r="P162" s="48">
        <v>873.6551</v>
      </c>
      <c r="Q162" s="48">
        <v>315.43509</v>
      </c>
      <c r="R162" s="48">
        <v>0</v>
      </c>
      <c r="S162" s="48">
        <v>1160</v>
      </c>
      <c r="T162" s="48" t="s">
        <v>34</v>
      </c>
      <c r="V162" s="48">
        <v>95833</v>
      </c>
      <c r="W162" s="48">
        <v>721.661</v>
      </c>
      <c r="X162" s="48">
        <v>95833</v>
      </c>
      <c r="Y162" s="48">
        <v>1160</v>
      </c>
    </row>
    <row r="163" spans="1:25" ht="13.5">
      <c r="A163" s="82" t="s">
        <v>93</v>
      </c>
      <c r="B163" s="83">
        <v>90946</v>
      </c>
      <c r="C163" s="84">
        <v>219454</v>
      </c>
      <c r="D163" s="48">
        <v>90946</v>
      </c>
      <c r="E163" s="48">
        <v>0</v>
      </c>
      <c r="F163" s="48">
        <v>14.06</v>
      </c>
      <c r="G163" s="48">
        <v>32.52</v>
      </c>
      <c r="H163" s="48">
        <v>74.64</v>
      </c>
      <c r="I163" s="48">
        <v>63.05</v>
      </c>
      <c r="J163" s="48">
        <v>0</v>
      </c>
      <c r="K163" s="48">
        <v>318.24</v>
      </c>
      <c r="L163" s="48" t="s">
        <v>27</v>
      </c>
      <c r="M163" s="48">
        <v>0</v>
      </c>
      <c r="N163" s="48">
        <v>654.99</v>
      </c>
      <c r="O163" s="48">
        <v>457.60084</v>
      </c>
      <c r="P163" s="48">
        <v>639.261</v>
      </c>
      <c r="Q163" s="48">
        <v>289.53313</v>
      </c>
      <c r="R163" s="48">
        <v>0</v>
      </c>
      <c r="S163" s="48">
        <v>258</v>
      </c>
      <c r="T163" s="48" t="s">
        <v>34</v>
      </c>
      <c r="V163" s="48">
        <v>90946</v>
      </c>
      <c r="W163" s="48">
        <v>318.24</v>
      </c>
      <c r="X163" s="48">
        <v>90946</v>
      </c>
      <c r="Y163" s="48">
        <v>258</v>
      </c>
    </row>
    <row r="164" spans="1:25" ht="13.5">
      <c r="A164" s="82" t="s">
        <v>306</v>
      </c>
      <c r="B164" s="83">
        <v>44992</v>
      </c>
      <c r="C164" s="84">
        <v>217630</v>
      </c>
      <c r="D164" s="48">
        <v>44992</v>
      </c>
      <c r="E164" s="48">
        <v>0</v>
      </c>
      <c r="F164" s="48">
        <v>18.31</v>
      </c>
      <c r="G164" s="48">
        <v>34.938</v>
      </c>
      <c r="H164" s="48">
        <v>76.889</v>
      </c>
      <c r="I164" s="48">
        <v>148.495</v>
      </c>
      <c r="J164" s="48">
        <v>0</v>
      </c>
      <c r="K164" s="48">
        <v>685.177</v>
      </c>
      <c r="L164" s="48" t="s">
        <v>27</v>
      </c>
      <c r="M164" s="48">
        <v>0</v>
      </c>
      <c r="N164" s="48">
        <v>900.50343</v>
      </c>
      <c r="O164" s="48">
        <v>610.420254</v>
      </c>
      <c r="P164" s="48">
        <v>795.300194</v>
      </c>
      <c r="Q164" s="48">
        <v>642.556035</v>
      </c>
      <c r="R164" s="48">
        <v>0</v>
      </c>
      <c r="S164" s="48">
        <v>317</v>
      </c>
      <c r="T164" s="48" t="s">
        <v>34</v>
      </c>
      <c r="V164" s="48">
        <v>44992</v>
      </c>
      <c r="W164" s="48">
        <v>685.177</v>
      </c>
      <c r="X164" s="48">
        <v>44992</v>
      </c>
      <c r="Y164" s="48">
        <v>317</v>
      </c>
    </row>
    <row r="165" spans="1:25" ht="13.5">
      <c r="A165" s="82" t="s">
        <v>301</v>
      </c>
      <c r="B165" s="83">
        <v>10972</v>
      </c>
      <c r="C165" s="84">
        <v>217585</v>
      </c>
      <c r="D165" s="48">
        <v>10972</v>
      </c>
      <c r="E165" s="48">
        <v>0</v>
      </c>
      <c r="F165" s="48">
        <v>17.111</v>
      </c>
      <c r="G165" s="48">
        <v>74.135</v>
      </c>
      <c r="H165" s="48">
        <v>54.742</v>
      </c>
      <c r="I165" s="48">
        <v>117.436</v>
      </c>
      <c r="J165" s="48">
        <v>0</v>
      </c>
      <c r="K165" s="48">
        <v>502.729</v>
      </c>
      <c r="L165" s="48" t="s">
        <v>27</v>
      </c>
      <c r="M165" s="48">
        <v>0</v>
      </c>
      <c r="N165" s="48">
        <v>931.52274</v>
      </c>
      <c r="O165" s="48">
        <v>1052.69954</v>
      </c>
      <c r="P165" s="48">
        <v>442.47278</v>
      </c>
      <c r="Q165" s="48">
        <v>480.309535</v>
      </c>
      <c r="R165" s="48">
        <v>0</v>
      </c>
      <c r="S165" s="48">
        <v>213</v>
      </c>
      <c r="T165" s="48" t="s">
        <v>34</v>
      </c>
      <c r="V165" s="48">
        <v>10972</v>
      </c>
      <c r="W165" s="48">
        <v>502.729</v>
      </c>
      <c r="X165" s="48">
        <v>10972</v>
      </c>
      <c r="Y165" s="48">
        <v>213</v>
      </c>
    </row>
    <row r="166" spans="1:25" ht="13.5">
      <c r="A166" s="82" t="s">
        <v>345</v>
      </c>
      <c r="B166" s="83">
        <v>2764</v>
      </c>
      <c r="C166" s="84">
        <v>216154</v>
      </c>
      <c r="D166" s="48">
        <v>2764</v>
      </c>
      <c r="E166" s="48">
        <v>0</v>
      </c>
      <c r="F166" s="48">
        <v>37.99</v>
      </c>
      <c r="G166" s="48">
        <v>63.38</v>
      </c>
      <c r="H166" s="48">
        <v>132.275</v>
      </c>
      <c r="I166" s="48">
        <v>171.729</v>
      </c>
      <c r="J166" s="48">
        <v>0</v>
      </c>
      <c r="K166" s="48">
        <v>847.903</v>
      </c>
      <c r="L166" s="48" t="s">
        <v>27</v>
      </c>
      <c r="M166" s="48">
        <v>0</v>
      </c>
      <c r="N166" s="48">
        <v>1895.63749</v>
      </c>
      <c r="O166" s="48">
        <v>829.883979</v>
      </c>
      <c r="P166" s="48">
        <v>723.966985</v>
      </c>
      <c r="Q166" s="48">
        <v>455.869003</v>
      </c>
      <c r="R166" s="48">
        <v>0</v>
      </c>
      <c r="S166" s="48">
        <v>151</v>
      </c>
      <c r="T166" s="48" t="s">
        <v>34</v>
      </c>
      <c r="V166" s="48">
        <v>2764</v>
      </c>
      <c r="W166" s="48">
        <v>847.903</v>
      </c>
      <c r="X166" s="48">
        <v>2764</v>
      </c>
      <c r="Y166" s="48">
        <v>151</v>
      </c>
    </row>
    <row r="167" spans="1:25" ht="13.5">
      <c r="A167" s="82" t="s">
        <v>541</v>
      </c>
      <c r="B167" s="83">
        <v>60895</v>
      </c>
      <c r="C167" s="84">
        <v>215304</v>
      </c>
      <c r="D167" s="48">
        <v>60895</v>
      </c>
      <c r="E167" s="48">
        <v>0</v>
      </c>
      <c r="F167" s="48">
        <v>19.97</v>
      </c>
      <c r="G167" s="48">
        <v>75.67</v>
      </c>
      <c r="H167" s="48">
        <v>103.18</v>
      </c>
      <c r="I167" s="48">
        <v>84.94</v>
      </c>
      <c r="J167" s="48">
        <v>0</v>
      </c>
      <c r="K167" s="48">
        <v>476.02</v>
      </c>
      <c r="L167" s="48" t="s">
        <v>27</v>
      </c>
      <c r="M167" s="48">
        <v>0</v>
      </c>
      <c r="N167" s="48">
        <v>824.261</v>
      </c>
      <c r="O167" s="48">
        <v>2423.52639</v>
      </c>
      <c r="P167" s="48">
        <v>1368.45986</v>
      </c>
      <c r="Q167" s="48">
        <v>361.25132</v>
      </c>
      <c r="R167" s="48">
        <v>0</v>
      </c>
      <c r="S167" s="48">
        <v>323</v>
      </c>
      <c r="T167" s="48" t="s">
        <v>34</v>
      </c>
      <c r="V167" s="48">
        <v>60895</v>
      </c>
      <c r="W167" s="48">
        <v>476.02</v>
      </c>
      <c r="X167" s="48">
        <v>60895</v>
      </c>
      <c r="Y167" s="48">
        <v>323</v>
      </c>
    </row>
    <row r="168" spans="1:25" ht="13.5">
      <c r="A168" s="82" t="s">
        <v>234</v>
      </c>
      <c r="B168" s="83">
        <v>19558</v>
      </c>
      <c r="C168" s="84">
        <v>214881</v>
      </c>
      <c r="D168" s="48">
        <v>19558</v>
      </c>
      <c r="E168" s="48">
        <v>23.577</v>
      </c>
      <c r="F168" s="48">
        <v>0</v>
      </c>
      <c r="G168" s="48">
        <v>43.107</v>
      </c>
      <c r="H168" s="48">
        <v>72.585</v>
      </c>
      <c r="I168" s="48">
        <v>143.37</v>
      </c>
      <c r="J168" s="48">
        <v>0</v>
      </c>
      <c r="K168" s="48">
        <v>756.39</v>
      </c>
      <c r="L168" s="48" t="s">
        <v>27</v>
      </c>
      <c r="M168" s="48">
        <v>1862.157</v>
      </c>
      <c r="N168" s="48">
        <v>0</v>
      </c>
      <c r="O168" s="48">
        <v>736.0424</v>
      </c>
      <c r="P168" s="48">
        <v>740.02044</v>
      </c>
      <c r="Q168" s="48">
        <v>596.084306</v>
      </c>
      <c r="R168" s="48">
        <v>0</v>
      </c>
      <c r="S168" s="48">
        <v>826</v>
      </c>
      <c r="T168" s="48" t="s">
        <v>34</v>
      </c>
      <c r="V168" s="48">
        <v>19558</v>
      </c>
      <c r="W168" s="48">
        <v>756.39</v>
      </c>
      <c r="X168" s="48">
        <v>19558</v>
      </c>
      <c r="Y168" s="48">
        <v>826</v>
      </c>
    </row>
    <row r="169" spans="1:25" ht="13.5">
      <c r="A169" s="82" t="s">
        <v>88</v>
      </c>
      <c r="B169" s="83">
        <v>87490</v>
      </c>
      <c r="C169" s="84">
        <v>214811</v>
      </c>
      <c r="D169" s="48">
        <v>87490</v>
      </c>
      <c r="E169" s="48">
        <v>0</v>
      </c>
      <c r="F169" s="48">
        <v>27.62</v>
      </c>
      <c r="G169" s="48">
        <v>46.32</v>
      </c>
      <c r="H169" s="48">
        <v>81.17</v>
      </c>
      <c r="I169" s="48">
        <v>59.53</v>
      </c>
      <c r="J169" s="48">
        <v>0</v>
      </c>
      <c r="K169" s="48">
        <v>475.159</v>
      </c>
      <c r="L169" s="48" t="s">
        <v>27</v>
      </c>
      <c r="M169" s="48">
        <v>0</v>
      </c>
      <c r="N169" s="48">
        <v>3647.2475</v>
      </c>
      <c r="O169" s="48">
        <v>995.74121</v>
      </c>
      <c r="P169" s="48">
        <v>889.67404</v>
      </c>
      <c r="Q169" s="48">
        <v>316.95251</v>
      </c>
      <c r="R169" s="48">
        <v>0</v>
      </c>
      <c r="S169" s="48">
        <v>401</v>
      </c>
      <c r="T169" s="48" t="s">
        <v>34</v>
      </c>
      <c r="V169" s="48">
        <v>87490</v>
      </c>
      <c r="W169" s="48">
        <v>475.159</v>
      </c>
      <c r="X169" s="48">
        <v>87490</v>
      </c>
      <c r="Y169" s="48">
        <v>401</v>
      </c>
    </row>
    <row r="170" spans="1:25" ht="13.5">
      <c r="A170" s="82" t="s">
        <v>492</v>
      </c>
      <c r="B170" s="83">
        <v>199</v>
      </c>
      <c r="C170" s="84">
        <v>213751</v>
      </c>
      <c r="D170" s="48">
        <v>199</v>
      </c>
      <c r="E170" s="48">
        <v>8.1</v>
      </c>
      <c r="F170" s="48">
        <v>11.303</v>
      </c>
      <c r="G170" s="48">
        <v>60.052</v>
      </c>
      <c r="H170" s="48">
        <v>69.39</v>
      </c>
      <c r="I170" s="48">
        <v>94.051</v>
      </c>
      <c r="J170" s="48">
        <v>0</v>
      </c>
      <c r="K170" s="48">
        <v>584.1</v>
      </c>
      <c r="L170" s="48" t="s">
        <v>27</v>
      </c>
      <c r="M170" s="48">
        <v>881.64945</v>
      </c>
      <c r="N170" s="48">
        <v>370.484106</v>
      </c>
      <c r="O170" s="48">
        <v>1320.851614</v>
      </c>
      <c r="P170" s="48">
        <v>695.407</v>
      </c>
      <c r="Q170" s="48">
        <v>381.873199</v>
      </c>
      <c r="R170" s="48">
        <v>0</v>
      </c>
      <c r="S170" s="48">
        <v>410</v>
      </c>
      <c r="T170" s="48" t="s">
        <v>34</v>
      </c>
      <c r="V170" s="48">
        <v>199</v>
      </c>
      <c r="W170" s="48">
        <v>584.1</v>
      </c>
      <c r="X170" s="48">
        <v>199</v>
      </c>
      <c r="Y170" s="48">
        <v>410</v>
      </c>
    </row>
    <row r="171" spans="1:25" ht="13.5">
      <c r="A171" s="82" t="s">
        <v>240</v>
      </c>
      <c r="B171" s="83">
        <v>38647</v>
      </c>
      <c r="C171" s="84">
        <v>212195</v>
      </c>
      <c r="D171" s="48">
        <v>38647</v>
      </c>
      <c r="E171" s="48">
        <v>40.541</v>
      </c>
      <c r="F171" s="48">
        <v>11.376</v>
      </c>
      <c r="G171" s="48">
        <v>108.032</v>
      </c>
      <c r="H171" s="48">
        <v>207.119</v>
      </c>
      <c r="I171" s="48">
        <v>166.845</v>
      </c>
      <c r="J171" s="48">
        <v>0</v>
      </c>
      <c r="K171" s="48">
        <v>1306.014</v>
      </c>
      <c r="L171" s="48" t="s">
        <v>27</v>
      </c>
      <c r="M171" s="48">
        <v>1802.594</v>
      </c>
      <c r="N171" s="48">
        <v>371.352</v>
      </c>
      <c r="O171" s="48">
        <v>1641.5876</v>
      </c>
      <c r="P171" s="48">
        <v>1460.28865</v>
      </c>
      <c r="Q171" s="48">
        <v>555.51122</v>
      </c>
      <c r="R171" s="48">
        <v>0</v>
      </c>
      <c r="S171" s="48">
        <v>1151</v>
      </c>
      <c r="T171" s="48" t="s">
        <v>34</v>
      </c>
      <c r="V171" s="48">
        <v>38647</v>
      </c>
      <c r="W171" s="48">
        <v>1306.014</v>
      </c>
      <c r="X171" s="48">
        <v>38647</v>
      </c>
      <c r="Y171" s="48">
        <v>1151</v>
      </c>
    </row>
    <row r="172" spans="1:25" ht="13.5">
      <c r="A172" s="82" t="s">
        <v>590</v>
      </c>
      <c r="B172" s="83">
        <v>44479</v>
      </c>
      <c r="C172" s="84">
        <v>210975</v>
      </c>
      <c r="D172" s="48">
        <v>44479</v>
      </c>
      <c r="E172" s="48">
        <v>15.41</v>
      </c>
      <c r="F172" s="48">
        <v>34.24</v>
      </c>
      <c r="G172" s="48">
        <v>49.594</v>
      </c>
      <c r="H172" s="48">
        <v>121.015</v>
      </c>
      <c r="I172" s="48">
        <v>132.392</v>
      </c>
      <c r="J172" s="48">
        <v>0</v>
      </c>
      <c r="K172" s="48">
        <v>861.34</v>
      </c>
      <c r="L172" s="48" t="s">
        <v>27</v>
      </c>
      <c r="M172" s="48">
        <v>562.48957</v>
      </c>
      <c r="N172" s="48">
        <v>844.49831</v>
      </c>
      <c r="O172" s="48">
        <v>670.633528</v>
      </c>
      <c r="P172" s="48">
        <v>732.375696</v>
      </c>
      <c r="Q172" s="48">
        <v>328.083403</v>
      </c>
      <c r="R172" s="48">
        <v>0</v>
      </c>
      <c r="S172" s="48">
        <v>387</v>
      </c>
      <c r="T172" s="48" t="s">
        <v>34</v>
      </c>
      <c r="V172" s="48">
        <v>44479</v>
      </c>
      <c r="W172" s="48">
        <v>861.34</v>
      </c>
      <c r="X172" s="48">
        <v>44479</v>
      </c>
      <c r="Y172" s="48">
        <v>387</v>
      </c>
    </row>
    <row r="173" spans="1:25" ht="13.5">
      <c r="A173" s="82" t="s">
        <v>333</v>
      </c>
      <c r="B173" s="83">
        <v>75421</v>
      </c>
      <c r="C173" s="84">
        <v>210111</v>
      </c>
      <c r="D173" s="48">
        <v>75421</v>
      </c>
      <c r="E173" s="48">
        <v>26.11</v>
      </c>
      <c r="F173" s="48">
        <v>3.37</v>
      </c>
      <c r="G173" s="48">
        <v>74.63</v>
      </c>
      <c r="H173" s="48">
        <v>83.788</v>
      </c>
      <c r="I173" s="48">
        <v>120.415</v>
      </c>
      <c r="J173" s="48">
        <v>0</v>
      </c>
      <c r="K173" s="48">
        <v>891.552</v>
      </c>
      <c r="L173" s="48" t="s">
        <v>27</v>
      </c>
      <c r="M173" s="48">
        <v>1488.4465</v>
      </c>
      <c r="N173" s="48">
        <v>165.19086</v>
      </c>
      <c r="O173" s="48">
        <v>1418.62598</v>
      </c>
      <c r="P173" s="48">
        <v>774.494746</v>
      </c>
      <c r="Q173" s="48">
        <v>498.632115</v>
      </c>
      <c r="R173" s="48">
        <v>0</v>
      </c>
      <c r="S173" s="48">
        <v>758</v>
      </c>
      <c r="T173" s="48" t="s">
        <v>34</v>
      </c>
      <c r="V173" s="48">
        <v>75421</v>
      </c>
      <c r="W173" s="48">
        <v>891.552</v>
      </c>
      <c r="X173" s="48">
        <v>75421</v>
      </c>
      <c r="Y173" s="48">
        <v>758</v>
      </c>
    </row>
    <row r="174" spans="1:25" ht="13.5">
      <c r="A174" s="82" t="s">
        <v>193</v>
      </c>
      <c r="B174" s="83">
        <v>43723</v>
      </c>
      <c r="C174" s="84">
        <v>209703</v>
      </c>
      <c r="D174" s="48">
        <v>43723</v>
      </c>
      <c r="E174" s="48">
        <v>16.371</v>
      </c>
      <c r="F174" s="48">
        <v>16.159</v>
      </c>
      <c r="G174" s="48">
        <v>78.563</v>
      </c>
      <c r="H174" s="48">
        <v>187.941</v>
      </c>
      <c r="I174" s="48">
        <v>115.387</v>
      </c>
      <c r="J174" s="48">
        <v>0</v>
      </c>
      <c r="K174" s="48">
        <v>728.841</v>
      </c>
      <c r="L174" s="48" t="s">
        <v>27</v>
      </c>
      <c r="M174" s="48">
        <v>877.29266</v>
      </c>
      <c r="N174" s="48">
        <v>412.92926</v>
      </c>
      <c r="O174" s="48">
        <v>1424.293872</v>
      </c>
      <c r="P174" s="48">
        <v>1465.926025</v>
      </c>
      <c r="Q174" s="48">
        <v>344.604128</v>
      </c>
      <c r="R174" s="48">
        <v>0</v>
      </c>
      <c r="S174" s="48">
        <v>537</v>
      </c>
      <c r="T174" s="48" t="s">
        <v>34</v>
      </c>
      <c r="V174" s="48">
        <v>43723</v>
      </c>
      <c r="W174" s="48">
        <v>728.841</v>
      </c>
      <c r="X174" s="48">
        <v>43723</v>
      </c>
      <c r="Y174" s="48">
        <v>537</v>
      </c>
    </row>
    <row r="175" spans="1:25" ht="13.5">
      <c r="A175" s="82" t="s">
        <v>423</v>
      </c>
      <c r="B175" s="83">
        <v>64135</v>
      </c>
      <c r="C175" s="84">
        <v>209190</v>
      </c>
      <c r="D175" s="48">
        <v>64135</v>
      </c>
      <c r="E175" s="48">
        <v>58.75</v>
      </c>
      <c r="F175" s="48">
        <v>10.74</v>
      </c>
      <c r="G175" s="48">
        <v>42.53</v>
      </c>
      <c r="H175" s="48">
        <v>112.07</v>
      </c>
      <c r="I175" s="48">
        <v>184.29</v>
      </c>
      <c r="J175" s="48">
        <v>0</v>
      </c>
      <c r="K175" s="48">
        <v>860.46</v>
      </c>
      <c r="L175" s="48" t="s">
        <v>27</v>
      </c>
      <c r="M175" s="48">
        <v>3099.408</v>
      </c>
      <c r="N175" s="48">
        <v>261.705</v>
      </c>
      <c r="O175" s="48">
        <v>599.335</v>
      </c>
      <c r="P175" s="48">
        <v>1000.088</v>
      </c>
      <c r="Q175" s="48">
        <v>656.126</v>
      </c>
      <c r="R175" s="48">
        <v>0</v>
      </c>
      <c r="S175" s="48">
        <v>356</v>
      </c>
      <c r="T175" s="48" t="s">
        <v>34</v>
      </c>
      <c r="V175" s="48">
        <v>64135</v>
      </c>
      <c r="W175" s="48">
        <v>860.46</v>
      </c>
      <c r="X175" s="48">
        <v>64135</v>
      </c>
      <c r="Y175" s="48">
        <v>356</v>
      </c>
    </row>
    <row r="176" spans="1:25" ht="13.5">
      <c r="A176" s="82" t="s">
        <v>516</v>
      </c>
      <c r="B176" s="83">
        <v>35920</v>
      </c>
      <c r="C176" s="84">
        <v>208948</v>
      </c>
      <c r="D176" s="48">
        <v>35920</v>
      </c>
      <c r="E176" s="48">
        <v>29.516</v>
      </c>
      <c r="F176" s="48">
        <v>0</v>
      </c>
      <c r="G176" s="48">
        <v>83.258</v>
      </c>
      <c r="H176" s="48">
        <v>93.85</v>
      </c>
      <c r="I176" s="48">
        <v>216.588</v>
      </c>
      <c r="J176" s="48">
        <v>0</v>
      </c>
      <c r="K176" s="48">
        <v>1150.716</v>
      </c>
      <c r="L176" s="48" t="s">
        <v>27</v>
      </c>
      <c r="M176" s="48">
        <v>1654.167364</v>
      </c>
      <c r="N176" s="48">
        <v>0</v>
      </c>
      <c r="O176" s="48">
        <v>1951.87565</v>
      </c>
      <c r="P176" s="48">
        <v>823.044067</v>
      </c>
      <c r="Q176" s="48">
        <v>831.942427</v>
      </c>
      <c r="R176" s="48">
        <v>0</v>
      </c>
      <c r="S176" s="48">
        <v>1701</v>
      </c>
      <c r="T176" s="48" t="s">
        <v>34</v>
      </c>
      <c r="V176" s="48">
        <v>35920</v>
      </c>
      <c r="W176" s="48">
        <v>1150.716</v>
      </c>
      <c r="X176" s="48">
        <v>35920</v>
      </c>
      <c r="Y176" s="48">
        <v>1701</v>
      </c>
    </row>
    <row r="177" spans="1:25" ht="13.5">
      <c r="A177" s="82" t="s">
        <v>348</v>
      </c>
      <c r="B177" s="83">
        <v>34813</v>
      </c>
      <c r="C177" s="84">
        <v>206520</v>
      </c>
      <c r="D177" s="48">
        <v>34813</v>
      </c>
      <c r="E177" s="48">
        <v>12.4</v>
      </c>
      <c r="F177" s="48">
        <v>36.04</v>
      </c>
      <c r="G177" s="48">
        <v>59.833</v>
      </c>
      <c r="H177" s="48">
        <v>129.956</v>
      </c>
      <c r="I177" s="48">
        <v>127.783</v>
      </c>
      <c r="J177" s="48">
        <v>0</v>
      </c>
      <c r="K177" s="48">
        <v>835.67</v>
      </c>
      <c r="L177" s="48" t="s">
        <v>27</v>
      </c>
      <c r="M177" s="48">
        <v>380.21126</v>
      </c>
      <c r="N177" s="48">
        <v>1569.36036</v>
      </c>
      <c r="O177" s="48">
        <v>806.292661</v>
      </c>
      <c r="P177" s="48">
        <v>765.677463</v>
      </c>
      <c r="Q177" s="48">
        <v>355.313215</v>
      </c>
      <c r="R177" s="48">
        <v>0</v>
      </c>
      <c r="S177" s="48">
        <v>185</v>
      </c>
      <c r="T177" s="48" t="s">
        <v>34</v>
      </c>
      <c r="V177" s="48">
        <v>34813</v>
      </c>
      <c r="W177" s="48">
        <v>835.67</v>
      </c>
      <c r="X177" s="48">
        <v>34813</v>
      </c>
      <c r="Y177" s="48">
        <v>185</v>
      </c>
    </row>
    <row r="178" spans="1:25" ht="13.5">
      <c r="A178" s="82" t="s">
        <v>179</v>
      </c>
      <c r="B178" s="83">
        <v>71263</v>
      </c>
      <c r="C178" s="84">
        <v>203914</v>
      </c>
      <c r="D178" s="48">
        <v>71263</v>
      </c>
      <c r="E178" s="48">
        <v>30.63</v>
      </c>
      <c r="F178" s="48">
        <v>8.2</v>
      </c>
      <c r="G178" s="48">
        <v>38.08</v>
      </c>
      <c r="H178" s="48">
        <v>70.42</v>
      </c>
      <c r="I178" s="48">
        <v>201.43</v>
      </c>
      <c r="J178" s="48">
        <v>0</v>
      </c>
      <c r="K178" s="48">
        <v>726.05</v>
      </c>
      <c r="L178" s="48" t="s">
        <v>27</v>
      </c>
      <c r="M178" s="48">
        <v>1252.78562</v>
      </c>
      <c r="N178" s="48">
        <v>140.36012</v>
      </c>
      <c r="O178" s="48">
        <v>624.86035</v>
      </c>
      <c r="P178" s="48">
        <v>881.07968</v>
      </c>
      <c r="Q178" s="48">
        <v>1251.85609</v>
      </c>
      <c r="R178" s="48">
        <v>0</v>
      </c>
      <c r="S178" s="48">
        <v>424</v>
      </c>
      <c r="T178" s="48" t="s">
        <v>34</v>
      </c>
      <c r="V178" s="48">
        <v>71263</v>
      </c>
      <c r="W178" s="48">
        <v>726.05</v>
      </c>
      <c r="X178" s="48">
        <v>71263</v>
      </c>
      <c r="Y178" s="48">
        <v>424</v>
      </c>
    </row>
    <row r="179" spans="1:25" ht="13.5">
      <c r="A179" s="82" t="s">
        <v>484</v>
      </c>
      <c r="B179" s="83">
        <v>40753</v>
      </c>
      <c r="C179" s="84">
        <v>202637</v>
      </c>
      <c r="D179" s="48">
        <v>40753</v>
      </c>
      <c r="E179" s="48">
        <v>31.77</v>
      </c>
      <c r="F179" s="48">
        <v>24.52</v>
      </c>
      <c r="G179" s="48">
        <v>87.292</v>
      </c>
      <c r="H179" s="48">
        <v>106.571</v>
      </c>
      <c r="I179" s="48">
        <v>125.21</v>
      </c>
      <c r="J179" s="48">
        <v>0</v>
      </c>
      <c r="K179" s="48">
        <v>977.579</v>
      </c>
      <c r="L179" s="48" t="s">
        <v>27</v>
      </c>
      <c r="M179" s="48">
        <v>1114.9814</v>
      </c>
      <c r="N179" s="48">
        <v>529.28359</v>
      </c>
      <c r="O179" s="48">
        <v>1262.372871</v>
      </c>
      <c r="P179" s="48">
        <v>856.05164</v>
      </c>
      <c r="Q179" s="48">
        <v>397.616356</v>
      </c>
      <c r="R179" s="48">
        <v>0</v>
      </c>
      <c r="S179" s="48">
        <v>525</v>
      </c>
      <c r="T179" s="48" t="s">
        <v>34</v>
      </c>
      <c r="V179" s="48">
        <v>40753</v>
      </c>
      <c r="W179" s="48">
        <v>977.579</v>
      </c>
      <c r="X179" s="48">
        <v>40753</v>
      </c>
      <c r="Y179" s="48">
        <v>525</v>
      </c>
    </row>
    <row r="180" spans="1:25" ht="13.5">
      <c r="A180" s="82" t="s">
        <v>121</v>
      </c>
      <c r="B180" s="83">
        <v>96697</v>
      </c>
      <c r="C180" s="84">
        <v>201289</v>
      </c>
      <c r="D180" s="48">
        <v>96697</v>
      </c>
      <c r="E180" s="48">
        <v>1.283</v>
      </c>
      <c r="F180" s="48">
        <v>9.55</v>
      </c>
      <c r="G180" s="48">
        <v>87.802</v>
      </c>
      <c r="H180" s="48">
        <v>43.132</v>
      </c>
      <c r="I180" s="48">
        <v>167.211</v>
      </c>
      <c r="J180" s="48">
        <v>0</v>
      </c>
      <c r="K180" s="48">
        <v>1086.237</v>
      </c>
      <c r="L180" s="48" t="s">
        <v>27</v>
      </c>
      <c r="M180" s="48">
        <v>100.20565</v>
      </c>
      <c r="N180" s="48">
        <v>71.5542</v>
      </c>
      <c r="O180" s="48">
        <v>2292.878576</v>
      </c>
      <c r="P180" s="48">
        <v>588.111677</v>
      </c>
      <c r="Q180" s="48">
        <v>1099.89044</v>
      </c>
      <c r="R180" s="48">
        <v>0</v>
      </c>
      <c r="S180" s="48">
        <v>1156</v>
      </c>
      <c r="T180" s="48" t="s">
        <v>34</v>
      </c>
      <c r="V180" s="48">
        <v>96697</v>
      </c>
      <c r="W180" s="48">
        <v>1086.237</v>
      </c>
      <c r="X180" s="48">
        <v>96697</v>
      </c>
      <c r="Y180" s="48">
        <v>1156</v>
      </c>
    </row>
    <row r="181" spans="1:25" ht="13.5">
      <c r="A181" s="82" t="s">
        <v>337</v>
      </c>
      <c r="B181" s="83">
        <v>9946</v>
      </c>
      <c r="C181" s="84">
        <v>198979</v>
      </c>
      <c r="D181" s="48">
        <v>9946</v>
      </c>
      <c r="E181" s="48">
        <v>0</v>
      </c>
      <c r="F181" s="48">
        <v>38.03</v>
      </c>
      <c r="G181" s="48">
        <v>33.909</v>
      </c>
      <c r="H181" s="48">
        <v>146.804</v>
      </c>
      <c r="I181" s="48">
        <v>94.109</v>
      </c>
      <c r="J181" s="48">
        <v>0</v>
      </c>
      <c r="K181" s="48">
        <v>627.42</v>
      </c>
      <c r="L181" s="48" t="s">
        <v>27</v>
      </c>
      <c r="M181" s="48">
        <v>0</v>
      </c>
      <c r="N181" s="48">
        <v>1427.89911</v>
      </c>
      <c r="O181" s="48">
        <v>643.430071</v>
      </c>
      <c r="P181" s="48">
        <v>804.757966</v>
      </c>
      <c r="Q181" s="48">
        <v>252.140058</v>
      </c>
      <c r="R181" s="48">
        <v>0</v>
      </c>
      <c r="S181" s="48">
        <v>386</v>
      </c>
      <c r="T181" s="48" t="s">
        <v>34</v>
      </c>
      <c r="V181" s="48">
        <v>9946</v>
      </c>
      <c r="W181" s="48">
        <v>627.42</v>
      </c>
      <c r="X181" s="48">
        <v>9946</v>
      </c>
      <c r="Y181" s="48">
        <v>386</v>
      </c>
    </row>
    <row r="182" spans="1:25" ht="13.5">
      <c r="A182" s="82" t="s">
        <v>386</v>
      </c>
      <c r="B182" s="83">
        <v>4549</v>
      </c>
      <c r="C182" s="84">
        <v>197041</v>
      </c>
      <c r="D182" s="48">
        <v>4546</v>
      </c>
      <c r="E182" s="48">
        <v>8.967</v>
      </c>
      <c r="F182" s="48">
        <v>0</v>
      </c>
      <c r="G182" s="48">
        <v>46.955</v>
      </c>
      <c r="H182" s="48">
        <v>95.739</v>
      </c>
      <c r="I182" s="48">
        <v>13.033</v>
      </c>
      <c r="J182" s="48">
        <v>0</v>
      </c>
      <c r="K182" s="48">
        <v>476.091</v>
      </c>
      <c r="L182" s="48" t="s">
        <v>27</v>
      </c>
      <c r="M182" s="48">
        <v>927.330336</v>
      </c>
      <c r="N182" s="48">
        <v>0</v>
      </c>
      <c r="O182" s="48">
        <v>694.548007</v>
      </c>
      <c r="P182" s="48">
        <v>868.272357</v>
      </c>
      <c r="Q182" s="48">
        <v>43.425187</v>
      </c>
      <c r="R182" s="48">
        <v>0</v>
      </c>
      <c r="S182" s="48">
        <v>617</v>
      </c>
      <c r="T182" s="48" t="s">
        <v>34</v>
      </c>
      <c r="V182" s="48">
        <v>4546</v>
      </c>
      <c r="W182" s="48">
        <v>476.091</v>
      </c>
      <c r="X182" s="48">
        <v>4546</v>
      </c>
      <c r="Y182" s="48">
        <v>617</v>
      </c>
    </row>
    <row r="183" spans="1:25" ht="13.5">
      <c r="A183" s="82" t="s">
        <v>298</v>
      </c>
      <c r="B183" s="83">
        <v>1927</v>
      </c>
      <c r="C183" s="84">
        <v>196651</v>
      </c>
      <c r="D183" s="48">
        <v>1927</v>
      </c>
      <c r="E183" s="48">
        <v>28.292</v>
      </c>
      <c r="F183" s="48">
        <v>8.31</v>
      </c>
      <c r="G183" s="48">
        <v>125.234</v>
      </c>
      <c r="H183" s="48">
        <v>68.9</v>
      </c>
      <c r="I183" s="48">
        <v>176.379</v>
      </c>
      <c r="J183" s="48">
        <v>0</v>
      </c>
      <c r="K183" s="48">
        <v>953.812</v>
      </c>
      <c r="L183" s="48" t="s">
        <v>27</v>
      </c>
      <c r="M183" s="48">
        <v>1316.12734</v>
      </c>
      <c r="N183" s="48">
        <v>162.59923</v>
      </c>
      <c r="O183" s="48">
        <v>1536.476075</v>
      </c>
      <c r="P183" s="48">
        <v>413.91022</v>
      </c>
      <c r="Q183" s="48">
        <v>524.584486</v>
      </c>
      <c r="R183" s="48">
        <v>0</v>
      </c>
      <c r="S183" s="48">
        <v>250</v>
      </c>
      <c r="T183" s="48" t="s">
        <v>34</v>
      </c>
      <c r="V183" s="48">
        <v>1927</v>
      </c>
      <c r="W183" s="48">
        <v>953.812</v>
      </c>
      <c r="X183" s="48">
        <v>1927</v>
      </c>
      <c r="Y183" s="48">
        <v>250</v>
      </c>
    </row>
    <row r="184" spans="1:25" ht="13.5">
      <c r="A184" s="82" t="s">
        <v>268</v>
      </c>
      <c r="B184" s="83">
        <v>27766</v>
      </c>
      <c r="C184" s="84">
        <v>196611</v>
      </c>
      <c r="D184" s="48">
        <v>27766</v>
      </c>
      <c r="E184" s="48">
        <v>18.427</v>
      </c>
      <c r="F184" s="48">
        <v>0</v>
      </c>
      <c r="G184" s="48">
        <v>66.064</v>
      </c>
      <c r="H184" s="48">
        <v>110.387</v>
      </c>
      <c r="I184" s="48">
        <v>100.207</v>
      </c>
      <c r="J184" s="48">
        <v>0</v>
      </c>
      <c r="K184" s="48">
        <v>629.704</v>
      </c>
      <c r="L184" s="48" t="s">
        <v>27</v>
      </c>
      <c r="M184" s="48">
        <v>462.285064</v>
      </c>
      <c r="N184" s="48">
        <v>0</v>
      </c>
      <c r="O184" s="48">
        <v>844.351371</v>
      </c>
      <c r="P184" s="48">
        <v>862.708765</v>
      </c>
      <c r="Q184" s="48">
        <v>369.164317</v>
      </c>
      <c r="R184" s="48">
        <v>0</v>
      </c>
      <c r="S184" s="48">
        <v>376</v>
      </c>
      <c r="T184" s="48" t="s">
        <v>34</v>
      </c>
      <c r="V184" s="48">
        <v>27766</v>
      </c>
      <c r="W184" s="48">
        <v>629.704</v>
      </c>
      <c r="X184" s="48">
        <v>27766</v>
      </c>
      <c r="Y184" s="48">
        <v>376</v>
      </c>
    </row>
    <row r="185" spans="1:25" ht="13.5">
      <c r="A185" s="82" t="s">
        <v>81</v>
      </c>
      <c r="B185" s="83">
        <v>79282</v>
      </c>
      <c r="C185" s="84">
        <v>195861</v>
      </c>
      <c r="D185" s="48">
        <v>79282</v>
      </c>
      <c r="E185" s="48">
        <v>0</v>
      </c>
      <c r="F185" s="48">
        <v>31.98</v>
      </c>
      <c r="G185" s="48">
        <v>45.62</v>
      </c>
      <c r="H185" s="48">
        <v>65.21</v>
      </c>
      <c r="I185" s="48">
        <v>142.68</v>
      </c>
      <c r="J185" s="48">
        <v>0</v>
      </c>
      <c r="K185" s="48">
        <v>422.8</v>
      </c>
      <c r="L185" s="48" t="s">
        <v>27</v>
      </c>
      <c r="M185" s="48">
        <v>0</v>
      </c>
      <c r="N185" s="48">
        <v>2270.343</v>
      </c>
      <c r="O185" s="48">
        <v>657.24949</v>
      </c>
      <c r="P185" s="48">
        <v>506.15054</v>
      </c>
      <c r="Q185" s="48">
        <v>537.7436</v>
      </c>
      <c r="R185" s="48">
        <v>0</v>
      </c>
      <c r="S185" s="48">
        <v>328</v>
      </c>
      <c r="T185" s="48" t="s">
        <v>34</v>
      </c>
      <c r="V185" s="48">
        <v>79282</v>
      </c>
      <c r="W185" s="48">
        <v>422.8</v>
      </c>
      <c r="X185" s="48">
        <v>79282</v>
      </c>
      <c r="Y185" s="48">
        <v>328</v>
      </c>
    </row>
    <row r="186" spans="1:25" ht="13.5">
      <c r="A186" s="82" t="s">
        <v>105</v>
      </c>
      <c r="B186" s="83">
        <v>92485</v>
      </c>
      <c r="C186" s="84">
        <v>194535</v>
      </c>
      <c r="D186" s="48">
        <v>92485</v>
      </c>
      <c r="E186" s="48">
        <v>8.93</v>
      </c>
      <c r="F186" s="48">
        <v>12.94</v>
      </c>
      <c r="G186" s="48">
        <v>47.31</v>
      </c>
      <c r="H186" s="48">
        <v>91.07</v>
      </c>
      <c r="I186" s="48">
        <v>103.88</v>
      </c>
      <c r="J186" s="48">
        <v>2.45</v>
      </c>
      <c r="K186" s="48">
        <v>552.655</v>
      </c>
      <c r="L186" s="48" t="s">
        <v>27</v>
      </c>
      <c r="M186" s="48">
        <v>773.949</v>
      </c>
      <c r="N186" s="48">
        <v>614.237</v>
      </c>
      <c r="O186" s="48">
        <v>548.195</v>
      </c>
      <c r="P186" s="48">
        <v>758.769</v>
      </c>
      <c r="Q186" s="48">
        <v>330.954</v>
      </c>
      <c r="R186" s="48">
        <v>4.139</v>
      </c>
      <c r="S186" s="48">
        <v>358</v>
      </c>
      <c r="T186" s="48" t="s">
        <v>34</v>
      </c>
      <c r="V186" s="48">
        <v>92485</v>
      </c>
      <c r="W186" s="48">
        <v>552.655</v>
      </c>
      <c r="X186" s="48">
        <v>92485</v>
      </c>
      <c r="Y186" s="48">
        <v>358</v>
      </c>
    </row>
    <row r="187" spans="1:25" ht="13.5">
      <c r="A187" s="82" t="s">
        <v>433</v>
      </c>
      <c r="B187" s="83">
        <v>31060</v>
      </c>
      <c r="C187" s="84">
        <v>191917</v>
      </c>
      <c r="D187" s="48">
        <v>31060</v>
      </c>
      <c r="E187" s="48">
        <v>0</v>
      </c>
      <c r="F187" s="48">
        <v>0</v>
      </c>
      <c r="G187" s="48">
        <v>73.237</v>
      </c>
      <c r="H187" s="48">
        <v>50.718</v>
      </c>
      <c r="I187" s="48">
        <v>56.008</v>
      </c>
      <c r="J187" s="48">
        <v>0</v>
      </c>
      <c r="K187" s="48">
        <v>1291.386</v>
      </c>
      <c r="L187" s="48" t="s">
        <v>27</v>
      </c>
      <c r="M187" s="48">
        <v>0</v>
      </c>
      <c r="N187" s="48">
        <v>0</v>
      </c>
      <c r="O187" s="48">
        <v>2473.802563</v>
      </c>
      <c r="P187" s="48">
        <v>821.822965</v>
      </c>
      <c r="Q187" s="48">
        <v>418.982</v>
      </c>
      <c r="R187" s="48">
        <v>0</v>
      </c>
      <c r="S187" s="48">
        <v>1375</v>
      </c>
      <c r="T187" s="48" t="s">
        <v>34</v>
      </c>
      <c r="V187" s="48">
        <v>31060</v>
      </c>
      <c r="W187" s="48">
        <v>1291.386</v>
      </c>
      <c r="X187" s="48">
        <v>31060</v>
      </c>
      <c r="Y187" s="48">
        <v>1375</v>
      </c>
    </row>
    <row r="188" spans="1:25" ht="13.5">
      <c r="A188" s="82" t="s">
        <v>109</v>
      </c>
      <c r="B188" s="83">
        <v>32167</v>
      </c>
      <c r="C188" s="84">
        <v>187781</v>
      </c>
      <c r="D188" s="48">
        <v>32167</v>
      </c>
      <c r="E188" s="48">
        <v>9.731</v>
      </c>
      <c r="F188" s="48">
        <v>0</v>
      </c>
      <c r="G188" s="48">
        <v>50.693</v>
      </c>
      <c r="H188" s="48">
        <v>51.323</v>
      </c>
      <c r="I188" s="48">
        <v>77.844</v>
      </c>
      <c r="J188" s="48">
        <v>0</v>
      </c>
      <c r="K188" s="48">
        <v>829.682</v>
      </c>
      <c r="L188" s="48" t="s">
        <v>27</v>
      </c>
      <c r="M188" s="48">
        <v>623.711696</v>
      </c>
      <c r="N188" s="48">
        <v>0</v>
      </c>
      <c r="O188" s="48">
        <v>1227.357264</v>
      </c>
      <c r="P188" s="48">
        <v>811.49576</v>
      </c>
      <c r="Q188" s="48">
        <v>640.020096</v>
      </c>
      <c r="R188" s="48">
        <v>0</v>
      </c>
      <c r="S188" s="48">
        <v>883</v>
      </c>
      <c r="T188" s="48" t="s">
        <v>34</v>
      </c>
      <c r="V188" s="48">
        <v>32167</v>
      </c>
      <c r="W188" s="48">
        <v>829.682</v>
      </c>
      <c r="X188" s="48">
        <v>32167</v>
      </c>
      <c r="Y188" s="48">
        <v>883</v>
      </c>
    </row>
    <row r="189" spans="1:25" ht="13.5">
      <c r="A189" s="82" t="s">
        <v>77</v>
      </c>
      <c r="B189" s="83">
        <v>78310</v>
      </c>
      <c r="C189" s="84">
        <v>184809</v>
      </c>
      <c r="D189" s="48">
        <v>78310</v>
      </c>
      <c r="E189" s="48">
        <v>0</v>
      </c>
      <c r="F189" s="48">
        <v>11.67</v>
      </c>
      <c r="G189" s="48">
        <v>48.54</v>
      </c>
      <c r="H189" s="48">
        <v>26.38</v>
      </c>
      <c r="I189" s="48">
        <v>57.67</v>
      </c>
      <c r="J189" s="48">
        <v>0</v>
      </c>
      <c r="K189" s="48">
        <v>199.36</v>
      </c>
      <c r="L189" s="48" t="s">
        <v>27</v>
      </c>
      <c r="M189" s="48">
        <v>0</v>
      </c>
      <c r="N189" s="48">
        <v>654.515</v>
      </c>
      <c r="O189" s="48">
        <v>1327.28453</v>
      </c>
      <c r="P189" s="48">
        <v>314.16263</v>
      </c>
      <c r="Q189" s="48">
        <v>327.82562</v>
      </c>
      <c r="R189" s="48">
        <v>0</v>
      </c>
      <c r="S189" s="48">
        <v>165</v>
      </c>
      <c r="T189" s="48" t="s">
        <v>34</v>
      </c>
      <c r="V189" s="48">
        <v>78310</v>
      </c>
      <c r="W189" s="48">
        <v>199.36</v>
      </c>
      <c r="X189" s="48">
        <v>78310</v>
      </c>
      <c r="Y189" s="48">
        <v>165</v>
      </c>
    </row>
    <row r="190" spans="1:25" ht="13.5">
      <c r="A190" s="82" t="s">
        <v>494</v>
      </c>
      <c r="B190" s="83">
        <v>36190</v>
      </c>
      <c r="C190" s="84">
        <v>182696</v>
      </c>
      <c r="D190" s="48">
        <v>36190</v>
      </c>
      <c r="E190" s="48">
        <v>38.533</v>
      </c>
      <c r="F190" s="48">
        <v>0</v>
      </c>
      <c r="G190" s="48">
        <v>51.185</v>
      </c>
      <c r="H190" s="48">
        <v>81.5</v>
      </c>
      <c r="I190" s="48">
        <v>65.408</v>
      </c>
      <c r="J190" s="48">
        <v>0</v>
      </c>
      <c r="K190" s="48">
        <v>451.026</v>
      </c>
      <c r="L190" s="48" t="s">
        <v>27</v>
      </c>
      <c r="M190" s="48">
        <v>2199.750099</v>
      </c>
      <c r="N190" s="48">
        <v>0</v>
      </c>
      <c r="O190" s="48">
        <v>754.551663</v>
      </c>
      <c r="P190" s="48">
        <v>681.37546</v>
      </c>
      <c r="Q190" s="48">
        <v>250.061369</v>
      </c>
      <c r="R190" s="48">
        <v>0</v>
      </c>
      <c r="S190" s="48">
        <v>284</v>
      </c>
      <c r="T190" s="48" t="s">
        <v>34</v>
      </c>
      <c r="V190" s="48">
        <v>36190</v>
      </c>
      <c r="W190" s="48">
        <v>451.026</v>
      </c>
      <c r="X190" s="48">
        <v>36190</v>
      </c>
      <c r="Y190" s="48">
        <v>284</v>
      </c>
    </row>
    <row r="191" spans="1:25" ht="13.5">
      <c r="A191" s="82" t="s">
        <v>108</v>
      </c>
      <c r="B191" s="83">
        <v>23311</v>
      </c>
      <c r="C191" s="84">
        <v>182169</v>
      </c>
      <c r="D191" s="48">
        <v>23311</v>
      </c>
      <c r="E191" s="48">
        <v>10.942</v>
      </c>
      <c r="F191" s="48">
        <v>0</v>
      </c>
      <c r="G191" s="48">
        <v>36.918</v>
      </c>
      <c r="H191" s="48">
        <v>69.864</v>
      </c>
      <c r="I191" s="48">
        <v>122.788</v>
      </c>
      <c r="J191" s="48">
        <v>0</v>
      </c>
      <c r="K191" s="48">
        <v>829.356</v>
      </c>
      <c r="L191" s="48" t="s">
        <v>27</v>
      </c>
      <c r="M191" s="48">
        <v>837.907021</v>
      </c>
      <c r="N191" s="48">
        <v>0</v>
      </c>
      <c r="O191" s="48">
        <v>751.0273</v>
      </c>
      <c r="P191" s="48">
        <v>848.02988</v>
      </c>
      <c r="Q191" s="48">
        <v>440.80649</v>
      </c>
      <c r="R191" s="48">
        <v>0</v>
      </c>
      <c r="S191" s="48">
        <v>891</v>
      </c>
      <c r="T191" s="48" t="s">
        <v>34</v>
      </c>
      <c r="V191" s="48">
        <v>23311</v>
      </c>
      <c r="W191" s="48">
        <v>829.356</v>
      </c>
      <c r="X191" s="48">
        <v>23311</v>
      </c>
      <c r="Y191" s="48">
        <v>891</v>
      </c>
    </row>
    <row r="192" spans="1:25" ht="13.5">
      <c r="A192" s="82" t="s">
        <v>545</v>
      </c>
      <c r="B192" s="83">
        <v>51364</v>
      </c>
      <c r="C192" s="84">
        <v>180956</v>
      </c>
      <c r="D192" s="48">
        <v>51364</v>
      </c>
      <c r="E192" s="48">
        <v>33.14</v>
      </c>
      <c r="F192" s="48">
        <v>21.706</v>
      </c>
      <c r="G192" s="48">
        <v>65.39</v>
      </c>
      <c r="H192" s="48">
        <v>175.31</v>
      </c>
      <c r="I192" s="48">
        <v>131.665</v>
      </c>
      <c r="J192" s="48">
        <v>0</v>
      </c>
      <c r="K192" s="48">
        <v>997.66</v>
      </c>
      <c r="L192" s="48" t="s">
        <v>27</v>
      </c>
      <c r="M192" s="48">
        <v>1432.47686</v>
      </c>
      <c r="N192" s="48">
        <v>711.389756</v>
      </c>
      <c r="O192" s="48">
        <v>854.59498</v>
      </c>
      <c r="P192" s="48">
        <v>1675.67598</v>
      </c>
      <c r="Q192" s="48">
        <v>629.981902</v>
      </c>
      <c r="R192" s="48">
        <v>0</v>
      </c>
      <c r="S192" s="48">
        <v>919</v>
      </c>
      <c r="T192" s="48" t="s">
        <v>34</v>
      </c>
      <c r="V192" s="48">
        <v>51364</v>
      </c>
      <c r="W192" s="48">
        <v>997.66</v>
      </c>
      <c r="X192" s="48">
        <v>51364</v>
      </c>
      <c r="Y192" s="48">
        <v>919</v>
      </c>
    </row>
    <row r="193" spans="1:25" ht="13.5">
      <c r="A193" s="82" t="s">
        <v>286</v>
      </c>
      <c r="B193" s="83">
        <v>83548</v>
      </c>
      <c r="C193" s="84">
        <v>180786</v>
      </c>
      <c r="D193" s="48">
        <v>83548</v>
      </c>
      <c r="E193" s="48">
        <v>34.21</v>
      </c>
      <c r="F193" s="48">
        <v>10.15</v>
      </c>
      <c r="G193" s="48">
        <v>68.02</v>
      </c>
      <c r="H193" s="48">
        <v>79.52</v>
      </c>
      <c r="I193" s="48">
        <v>221.1</v>
      </c>
      <c r="J193" s="48">
        <v>0</v>
      </c>
      <c r="K193" s="48">
        <v>764.165</v>
      </c>
      <c r="L193" s="48" t="s">
        <v>27</v>
      </c>
      <c r="M193" s="48">
        <v>1798.53011</v>
      </c>
      <c r="N193" s="48">
        <v>232.58035</v>
      </c>
      <c r="O193" s="48">
        <v>1061.12123</v>
      </c>
      <c r="P193" s="48">
        <v>788.12317</v>
      </c>
      <c r="Q193" s="48">
        <v>851.23368</v>
      </c>
      <c r="R193" s="48">
        <v>0</v>
      </c>
      <c r="S193" s="48">
        <v>294</v>
      </c>
      <c r="T193" s="48" t="s">
        <v>34</v>
      </c>
      <c r="V193" s="48">
        <v>83548</v>
      </c>
      <c r="W193" s="48">
        <v>764.165</v>
      </c>
      <c r="X193" s="48">
        <v>83548</v>
      </c>
      <c r="Y193" s="48">
        <v>294</v>
      </c>
    </row>
    <row r="194" spans="1:25" ht="13.5">
      <c r="A194" s="82" t="s">
        <v>158</v>
      </c>
      <c r="B194" s="83">
        <v>14752</v>
      </c>
      <c r="C194" s="84">
        <v>177844</v>
      </c>
      <c r="D194" s="48">
        <v>14752</v>
      </c>
      <c r="E194" s="48">
        <v>15.728</v>
      </c>
      <c r="F194" s="48">
        <v>0</v>
      </c>
      <c r="G194" s="48">
        <v>64.537</v>
      </c>
      <c r="H194" s="48">
        <v>133.249</v>
      </c>
      <c r="I194" s="48">
        <v>108.021</v>
      </c>
      <c r="J194" s="48">
        <v>0</v>
      </c>
      <c r="K194" s="48">
        <v>718.51</v>
      </c>
      <c r="L194" s="48" t="s">
        <v>27</v>
      </c>
      <c r="M194" s="48">
        <v>830.2508</v>
      </c>
      <c r="N194" s="48">
        <v>0</v>
      </c>
      <c r="O194" s="48">
        <v>1102.660045</v>
      </c>
      <c r="P194" s="48">
        <v>905.932371</v>
      </c>
      <c r="Q194" s="48">
        <v>333.407866</v>
      </c>
      <c r="R194" s="48">
        <v>0</v>
      </c>
      <c r="S194" s="48">
        <v>493</v>
      </c>
      <c r="T194" s="48" t="s">
        <v>34</v>
      </c>
      <c r="V194" s="48">
        <v>14752</v>
      </c>
      <c r="W194" s="48">
        <v>718.51</v>
      </c>
      <c r="X194" s="48">
        <v>14752</v>
      </c>
      <c r="Y194" s="48">
        <v>493</v>
      </c>
    </row>
    <row r="195" spans="1:25" ht="13.5">
      <c r="A195" s="82" t="s">
        <v>510</v>
      </c>
      <c r="B195" s="83">
        <v>29089</v>
      </c>
      <c r="C195" s="84">
        <v>176676</v>
      </c>
      <c r="D195" s="48">
        <v>29089</v>
      </c>
      <c r="E195" s="48">
        <v>25.56</v>
      </c>
      <c r="F195" s="48">
        <v>0</v>
      </c>
      <c r="G195" s="48">
        <v>42.384</v>
      </c>
      <c r="H195" s="48">
        <v>134.546</v>
      </c>
      <c r="I195" s="48">
        <v>108.211</v>
      </c>
      <c r="J195" s="48">
        <v>0.019</v>
      </c>
      <c r="K195" s="48">
        <v>395.753</v>
      </c>
      <c r="L195" s="48" t="s">
        <v>27</v>
      </c>
      <c r="M195" s="48">
        <v>887.177818</v>
      </c>
      <c r="N195" s="48">
        <v>0</v>
      </c>
      <c r="O195" s="48">
        <v>643.297566</v>
      </c>
      <c r="P195" s="48">
        <v>831.961581</v>
      </c>
      <c r="Q195" s="48">
        <v>279.67044</v>
      </c>
      <c r="R195" s="48">
        <v>0.015447</v>
      </c>
      <c r="S195" s="48">
        <v>588</v>
      </c>
      <c r="T195" s="48" t="s">
        <v>34</v>
      </c>
      <c r="V195" s="48">
        <v>29089</v>
      </c>
      <c r="W195" s="48">
        <v>395.753</v>
      </c>
      <c r="X195" s="48">
        <v>29089</v>
      </c>
      <c r="Y195" s="48">
        <v>588</v>
      </c>
    </row>
    <row r="196" spans="1:25" ht="13.5">
      <c r="A196" s="82" t="s">
        <v>591</v>
      </c>
      <c r="B196" s="83">
        <v>65242</v>
      </c>
      <c r="C196" s="84">
        <v>176617</v>
      </c>
      <c r="D196" s="48">
        <v>65242</v>
      </c>
      <c r="E196" s="48">
        <v>16.36</v>
      </c>
      <c r="F196" s="48">
        <v>6.81</v>
      </c>
      <c r="G196" s="48">
        <v>41.193</v>
      </c>
      <c r="H196" s="48">
        <v>119.36</v>
      </c>
      <c r="I196" s="48">
        <v>62.122</v>
      </c>
      <c r="J196" s="48">
        <v>0</v>
      </c>
      <c r="K196" s="48">
        <v>541.87</v>
      </c>
      <c r="L196" s="48" t="s">
        <v>27</v>
      </c>
      <c r="M196" s="48">
        <v>1600.45165</v>
      </c>
      <c r="N196" s="48">
        <v>309.08947</v>
      </c>
      <c r="O196" s="48">
        <v>693.011141</v>
      </c>
      <c r="P196" s="48">
        <v>883.390794</v>
      </c>
      <c r="Q196" s="48">
        <v>191.177998</v>
      </c>
      <c r="R196" s="48">
        <v>0</v>
      </c>
      <c r="S196" s="48">
        <v>457</v>
      </c>
      <c r="T196" s="48" t="s">
        <v>34</v>
      </c>
      <c r="V196" s="48">
        <v>65242</v>
      </c>
      <c r="W196" s="48">
        <v>541.87</v>
      </c>
      <c r="X196" s="48">
        <v>65242</v>
      </c>
      <c r="Y196" s="48">
        <v>457</v>
      </c>
    </row>
    <row r="197" spans="1:25" ht="13.5">
      <c r="A197" s="82" t="s">
        <v>322</v>
      </c>
      <c r="B197" s="83">
        <v>91027</v>
      </c>
      <c r="C197" s="84">
        <v>172378</v>
      </c>
      <c r="D197" s="48">
        <v>91027</v>
      </c>
      <c r="E197" s="48">
        <v>19.983</v>
      </c>
      <c r="F197" s="48">
        <v>21.303</v>
      </c>
      <c r="G197" s="48">
        <v>65.99</v>
      </c>
      <c r="H197" s="48">
        <v>127.107</v>
      </c>
      <c r="I197" s="48">
        <v>200.733</v>
      </c>
      <c r="J197" s="48">
        <v>0</v>
      </c>
      <c r="K197" s="48">
        <v>889.937</v>
      </c>
      <c r="L197" s="48" t="s">
        <v>27</v>
      </c>
      <c r="M197" s="48">
        <v>1661.01069</v>
      </c>
      <c r="N197" s="48">
        <v>427.23309</v>
      </c>
      <c r="O197" s="48">
        <v>1068.76279</v>
      </c>
      <c r="P197" s="48">
        <v>997.409243</v>
      </c>
      <c r="Q197" s="48">
        <v>591.404479</v>
      </c>
      <c r="R197" s="48">
        <v>0</v>
      </c>
      <c r="S197" s="48">
        <v>214</v>
      </c>
      <c r="T197" s="48" t="s">
        <v>34</v>
      </c>
      <c r="V197" s="48">
        <v>91027</v>
      </c>
      <c r="W197" s="48">
        <v>889.937</v>
      </c>
      <c r="X197" s="48">
        <v>91027</v>
      </c>
      <c r="Y197" s="48">
        <v>214</v>
      </c>
    </row>
    <row r="198" spans="1:25" ht="13.5">
      <c r="A198" s="82" t="s">
        <v>574</v>
      </c>
      <c r="B198" s="83">
        <v>18748</v>
      </c>
      <c r="C198" s="84">
        <v>171345</v>
      </c>
      <c r="D198" s="48">
        <v>18748</v>
      </c>
      <c r="E198" s="48">
        <v>0</v>
      </c>
      <c r="F198" s="48">
        <v>23.748</v>
      </c>
      <c r="G198" s="48">
        <v>75.789</v>
      </c>
      <c r="H198" s="48">
        <v>70.875</v>
      </c>
      <c r="I198" s="48">
        <v>123.067</v>
      </c>
      <c r="J198" s="48">
        <v>0</v>
      </c>
      <c r="K198" s="48">
        <v>484.673</v>
      </c>
      <c r="L198" s="48" t="s">
        <v>27</v>
      </c>
      <c r="M198" s="48">
        <v>0</v>
      </c>
      <c r="N198" s="48">
        <v>831.3031</v>
      </c>
      <c r="O198" s="48">
        <v>1330.19277</v>
      </c>
      <c r="P198" s="48">
        <v>496.730496</v>
      </c>
      <c r="Q198" s="48">
        <v>536.797665</v>
      </c>
      <c r="R198" s="48">
        <v>0</v>
      </c>
      <c r="S198" s="48">
        <v>141</v>
      </c>
      <c r="T198" s="48" t="s">
        <v>34</v>
      </c>
      <c r="V198" s="48">
        <v>18748</v>
      </c>
      <c r="W198" s="48">
        <v>484.673</v>
      </c>
      <c r="X198" s="48">
        <v>18748</v>
      </c>
      <c r="Y198" s="48">
        <v>141</v>
      </c>
    </row>
    <row r="199" spans="1:25" ht="13.5">
      <c r="A199" s="82" t="s">
        <v>311</v>
      </c>
      <c r="B199" s="83">
        <v>52687</v>
      </c>
      <c r="C199" s="84">
        <v>170030</v>
      </c>
      <c r="D199" s="48">
        <v>52687</v>
      </c>
      <c r="E199" s="48">
        <v>0</v>
      </c>
      <c r="F199" s="48">
        <v>19.698</v>
      </c>
      <c r="G199" s="48">
        <v>21.709</v>
      </c>
      <c r="H199" s="48">
        <v>62.828</v>
      </c>
      <c r="I199" s="48">
        <v>50.162</v>
      </c>
      <c r="J199" s="48">
        <v>0</v>
      </c>
      <c r="K199" s="48">
        <v>204.373</v>
      </c>
      <c r="L199" s="48" t="s">
        <v>27</v>
      </c>
      <c r="M199" s="48">
        <v>0</v>
      </c>
      <c r="N199" s="48">
        <v>1326.29975</v>
      </c>
      <c r="O199" s="48">
        <v>468.956745</v>
      </c>
      <c r="P199" s="48">
        <v>452.881385</v>
      </c>
      <c r="Q199" s="48">
        <v>133.55192</v>
      </c>
      <c r="R199" s="48">
        <v>0</v>
      </c>
      <c r="S199" s="48">
        <v>124</v>
      </c>
      <c r="T199" s="48" t="s">
        <v>34</v>
      </c>
      <c r="V199" s="48">
        <v>52687</v>
      </c>
      <c r="W199" s="48">
        <v>204.373</v>
      </c>
      <c r="X199" s="48">
        <v>52687</v>
      </c>
      <c r="Y199" s="48">
        <v>124</v>
      </c>
    </row>
    <row r="200" spans="1:25" ht="13.5">
      <c r="A200" s="82" t="s">
        <v>437</v>
      </c>
      <c r="B200" s="83">
        <v>63838</v>
      </c>
      <c r="C200" s="84">
        <v>169541</v>
      </c>
      <c r="D200" s="48">
        <v>63838</v>
      </c>
      <c r="E200" s="48">
        <v>9.164</v>
      </c>
      <c r="F200" s="48">
        <v>0</v>
      </c>
      <c r="G200" s="48">
        <v>42.921</v>
      </c>
      <c r="H200" s="48">
        <v>51.506</v>
      </c>
      <c r="I200" s="48">
        <v>101.243</v>
      </c>
      <c r="J200" s="48">
        <v>0</v>
      </c>
      <c r="K200" s="48">
        <v>1850.398</v>
      </c>
      <c r="L200" s="48" t="s">
        <v>27</v>
      </c>
      <c r="M200" s="48">
        <v>426.569335</v>
      </c>
      <c r="N200" s="48">
        <v>0</v>
      </c>
      <c r="O200" s="48">
        <v>1053.10985</v>
      </c>
      <c r="P200" s="48">
        <v>602.26838</v>
      </c>
      <c r="Q200" s="48">
        <v>537.30775</v>
      </c>
      <c r="R200" s="48">
        <v>0</v>
      </c>
      <c r="S200" s="48">
        <v>1970</v>
      </c>
      <c r="T200" s="48" t="s">
        <v>34</v>
      </c>
      <c r="V200" s="48">
        <v>63838</v>
      </c>
      <c r="W200" s="48">
        <v>1850.398</v>
      </c>
      <c r="X200" s="48">
        <v>63838</v>
      </c>
      <c r="Y200" s="48">
        <v>1970</v>
      </c>
    </row>
    <row r="201" spans="1:25" ht="13.5">
      <c r="A201" s="82" t="s">
        <v>540</v>
      </c>
      <c r="B201" s="83">
        <v>32653</v>
      </c>
      <c r="C201" s="84">
        <v>169495</v>
      </c>
      <c r="D201" s="48">
        <v>32653</v>
      </c>
      <c r="E201" s="48">
        <v>14.879</v>
      </c>
      <c r="F201" s="48">
        <v>2.239</v>
      </c>
      <c r="G201" s="48">
        <v>82.411</v>
      </c>
      <c r="H201" s="48">
        <v>113.973</v>
      </c>
      <c r="I201" s="48">
        <v>61.055</v>
      </c>
      <c r="J201" s="48">
        <v>0</v>
      </c>
      <c r="K201" s="48">
        <v>554.29</v>
      </c>
      <c r="L201" s="48" t="s">
        <v>27</v>
      </c>
      <c r="M201" s="48">
        <v>1523.385</v>
      </c>
      <c r="N201" s="48">
        <v>81.09</v>
      </c>
      <c r="O201" s="48">
        <v>1102.5279</v>
      </c>
      <c r="P201" s="48">
        <v>722.12746</v>
      </c>
      <c r="Q201" s="48">
        <v>170.97608</v>
      </c>
      <c r="R201" s="48">
        <v>0</v>
      </c>
      <c r="S201" s="48">
        <v>605</v>
      </c>
      <c r="T201" s="48" t="s">
        <v>34</v>
      </c>
      <c r="V201" s="48">
        <v>32653</v>
      </c>
      <c r="W201" s="48">
        <v>554.29</v>
      </c>
      <c r="X201" s="48">
        <v>32653</v>
      </c>
      <c r="Y201" s="48">
        <v>605</v>
      </c>
    </row>
    <row r="202" spans="1:25" ht="13.5">
      <c r="A202" s="82" t="s">
        <v>421</v>
      </c>
      <c r="B202" s="83">
        <v>22096</v>
      </c>
      <c r="C202" s="84">
        <v>168136</v>
      </c>
      <c r="D202" s="48">
        <v>22096</v>
      </c>
      <c r="E202" s="48">
        <v>13.65</v>
      </c>
      <c r="F202" s="48">
        <v>7.74</v>
      </c>
      <c r="G202" s="48">
        <v>24.17</v>
      </c>
      <c r="H202" s="48">
        <v>113.74</v>
      </c>
      <c r="I202" s="48">
        <v>63.98</v>
      </c>
      <c r="J202" s="48">
        <v>7.87</v>
      </c>
      <c r="K202" s="48">
        <v>603.84</v>
      </c>
      <c r="L202" s="48" t="s">
        <v>27</v>
      </c>
      <c r="M202" s="48">
        <v>1180.273</v>
      </c>
      <c r="N202" s="48">
        <v>230.346</v>
      </c>
      <c r="O202" s="48">
        <v>404.727</v>
      </c>
      <c r="P202" s="48">
        <v>945.5265</v>
      </c>
      <c r="Q202" s="48">
        <v>322.0535</v>
      </c>
      <c r="R202" s="48">
        <v>11.4465</v>
      </c>
      <c r="S202" s="48">
        <v>521</v>
      </c>
      <c r="T202" s="48" t="s">
        <v>34</v>
      </c>
      <c r="V202" s="48">
        <v>22096</v>
      </c>
      <c r="W202" s="48">
        <v>603.84</v>
      </c>
      <c r="X202" s="48">
        <v>22096</v>
      </c>
      <c r="Y202" s="48">
        <v>521</v>
      </c>
    </row>
    <row r="203" spans="1:25" ht="13.5">
      <c r="A203" s="82" t="s">
        <v>241</v>
      </c>
      <c r="B203" s="83">
        <v>38809</v>
      </c>
      <c r="C203" s="84">
        <v>166485</v>
      </c>
      <c r="D203" s="48">
        <v>38809</v>
      </c>
      <c r="E203" s="48">
        <v>21.889</v>
      </c>
      <c r="F203" s="48">
        <v>31.004</v>
      </c>
      <c r="G203" s="48">
        <v>74.326</v>
      </c>
      <c r="H203" s="48">
        <v>170.232</v>
      </c>
      <c r="I203" s="48">
        <v>83.878</v>
      </c>
      <c r="J203" s="48">
        <v>0</v>
      </c>
      <c r="K203" s="48">
        <v>923.506</v>
      </c>
      <c r="L203" s="48" t="s">
        <v>27</v>
      </c>
      <c r="M203" s="48">
        <v>1152.553</v>
      </c>
      <c r="N203" s="48">
        <v>570.4913</v>
      </c>
      <c r="O203" s="48">
        <v>1140.2424</v>
      </c>
      <c r="P203" s="48">
        <v>1063.53413</v>
      </c>
      <c r="Q203" s="48">
        <v>251.21684</v>
      </c>
      <c r="R203" s="48">
        <v>0</v>
      </c>
      <c r="S203" s="48">
        <v>796</v>
      </c>
      <c r="T203" s="48" t="s">
        <v>34</v>
      </c>
      <c r="V203" s="48">
        <v>38809</v>
      </c>
      <c r="W203" s="48">
        <v>923.506</v>
      </c>
      <c r="X203" s="48">
        <v>38809</v>
      </c>
      <c r="Y203" s="48">
        <v>796</v>
      </c>
    </row>
    <row r="204" spans="1:25" ht="13.5">
      <c r="A204" s="82" t="s">
        <v>92</v>
      </c>
      <c r="B204" s="83">
        <v>90028</v>
      </c>
      <c r="C204" s="84">
        <v>165074</v>
      </c>
      <c r="D204" s="48">
        <v>90028</v>
      </c>
      <c r="E204" s="48">
        <v>19.53</v>
      </c>
      <c r="F204" s="48">
        <v>3.02</v>
      </c>
      <c r="G204" s="48">
        <v>58.6</v>
      </c>
      <c r="H204" s="48">
        <v>53.15</v>
      </c>
      <c r="I204" s="48">
        <v>63.54</v>
      </c>
      <c r="J204" s="48">
        <v>0</v>
      </c>
      <c r="K204" s="48">
        <v>285.19</v>
      </c>
      <c r="L204" s="48" t="s">
        <v>27</v>
      </c>
      <c r="M204" s="48">
        <v>1616.545</v>
      </c>
      <c r="N204" s="48">
        <v>158.23</v>
      </c>
      <c r="O204" s="48">
        <v>788.19893</v>
      </c>
      <c r="P204" s="48">
        <v>357.87076</v>
      </c>
      <c r="Q204" s="48">
        <v>162.42211</v>
      </c>
      <c r="R204" s="48">
        <v>0</v>
      </c>
      <c r="S204" s="48">
        <v>240</v>
      </c>
      <c r="T204" s="48" t="s">
        <v>34</v>
      </c>
      <c r="V204" s="48">
        <v>90028</v>
      </c>
      <c r="W204" s="48">
        <v>285.19</v>
      </c>
      <c r="X204" s="48">
        <v>90028</v>
      </c>
      <c r="Y204" s="48">
        <v>240</v>
      </c>
    </row>
    <row r="205" spans="1:25" ht="13.5">
      <c r="A205" s="82" t="s">
        <v>83</v>
      </c>
      <c r="B205" s="83">
        <v>79336</v>
      </c>
      <c r="C205" s="84">
        <v>163703</v>
      </c>
      <c r="D205" s="48">
        <v>79336</v>
      </c>
      <c r="E205" s="48">
        <v>0</v>
      </c>
      <c r="F205" s="48">
        <v>17.86</v>
      </c>
      <c r="G205" s="48">
        <v>19.9</v>
      </c>
      <c r="H205" s="48">
        <v>71.49</v>
      </c>
      <c r="I205" s="48">
        <v>99.92</v>
      </c>
      <c r="J205" s="48">
        <v>0</v>
      </c>
      <c r="K205" s="48">
        <v>237.74</v>
      </c>
      <c r="L205" s="48" t="s">
        <v>27</v>
      </c>
      <c r="M205" s="48">
        <v>0</v>
      </c>
      <c r="N205" s="48">
        <v>1265.025</v>
      </c>
      <c r="O205" s="48">
        <v>523.95335</v>
      </c>
      <c r="P205" s="48">
        <v>1053.41518</v>
      </c>
      <c r="Q205" s="48">
        <v>473.96981</v>
      </c>
      <c r="R205" s="48">
        <v>0</v>
      </c>
      <c r="S205" s="48">
        <v>179</v>
      </c>
      <c r="T205" s="48" t="s">
        <v>34</v>
      </c>
      <c r="V205" s="48">
        <v>79336</v>
      </c>
      <c r="W205" s="48">
        <v>237.74</v>
      </c>
      <c r="X205" s="48">
        <v>79336</v>
      </c>
      <c r="Y205" s="48">
        <v>179</v>
      </c>
    </row>
    <row r="206" spans="1:25" ht="13.5">
      <c r="A206" s="82" t="s">
        <v>63</v>
      </c>
      <c r="B206" s="83">
        <v>38215</v>
      </c>
      <c r="C206" s="84">
        <v>163379</v>
      </c>
      <c r="D206" s="48">
        <v>38215</v>
      </c>
      <c r="E206" s="48">
        <v>0</v>
      </c>
      <c r="F206" s="48">
        <v>0</v>
      </c>
      <c r="G206" s="48">
        <v>18.55</v>
      </c>
      <c r="H206" s="48">
        <v>37.13</v>
      </c>
      <c r="I206" s="48">
        <v>71.51</v>
      </c>
      <c r="J206" s="48">
        <v>0</v>
      </c>
      <c r="K206" s="48">
        <v>244.61</v>
      </c>
      <c r="L206" s="48" t="s">
        <v>27</v>
      </c>
      <c r="M206" s="48">
        <v>0</v>
      </c>
      <c r="N206" s="48">
        <v>0</v>
      </c>
      <c r="O206" s="48">
        <v>320.62537</v>
      </c>
      <c r="P206" s="48">
        <v>470.54069</v>
      </c>
      <c r="Q206" s="48">
        <v>371.40376</v>
      </c>
      <c r="R206" s="48">
        <v>0</v>
      </c>
      <c r="S206" s="48">
        <v>204</v>
      </c>
      <c r="T206" s="48" t="s">
        <v>34</v>
      </c>
      <c r="V206" s="48">
        <v>38215</v>
      </c>
      <c r="W206" s="48">
        <v>244.61</v>
      </c>
      <c r="X206" s="48">
        <v>38215</v>
      </c>
      <c r="Y206" s="48">
        <v>204</v>
      </c>
    </row>
    <row r="207" spans="1:25" ht="13.5">
      <c r="A207" s="82" t="s">
        <v>147</v>
      </c>
      <c r="B207" s="83">
        <v>83899</v>
      </c>
      <c r="C207" s="84">
        <v>161316</v>
      </c>
      <c r="D207" s="48">
        <v>83899</v>
      </c>
      <c r="E207" s="48">
        <v>36.91</v>
      </c>
      <c r="F207" s="48">
        <v>0</v>
      </c>
      <c r="G207" s="48">
        <v>78.19</v>
      </c>
      <c r="H207" s="48">
        <v>156.06</v>
      </c>
      <c r="I207" s="48">
        <v>126.43</v>
      </c>
      <c r="J207" s="48">
        <v>0</v>
      </c>
      <c r="K207" s="48">
        <v>700.52</v>
      </c>
      <c r="L207" s="48" t="s">
        <v>27</v>
      </c>
      <c r="M207" s="48">
        <v>1191.18284</v>
      </c>
      <c r="N207" s="48">
        <v>0</v>
      </c>
      <c r="O207" s="48">
        <v>1185.98001</v>
      </c>
      <c r="P207" s="48">
        <v>900.06676</v>
      </c>
      <c r="Q207" s="48">
        <v>238.66181</v>
      </c>
      <c r="R207" s="48">
        <v>0</v>
      </c>
      <c r="S207" s="48">
        <v>488</v>
      </c>
      <c r="T207" s="48" t="s">
        <v>34</v>
      </c>
      <c r="V207" s="48">
        <v>83899</v>
      </c>
      <c r="W207" s="48">
        <v>700.52</v>
      </c>
      <c r="X207" s="48">
        <v>83899</v>
      </c>
      <c r="Y207" s="48">
        <v>488</v>
      </c>
    </row>
    <row r="208" spans="1:25" ht="13.5">
      <c r="A208" s="82" t="s">
        <v>196</v>
      </c>
      <c r="B208" s="83">
        <v>60841</v>
      </c>
      <c r="C208" s="84">
        <v>161280</v>
      </c>
      <c r="D208" s="48">
        <v>60841</v>
      </c>
      <c r="E208" s="48">
        <v>5.432</v>
      </c>
      <c r="F208" s="48">
        <v>16.673</v>
      </c>
      <c r="G208" s="48">
        <v>52.016</v>
      </c>
      <c r="H208" s="48">
        <v>138.711</v>
      </c>
      <c r="I208" s="48">
        <v>123.714</v>
      </c>
      <c r="J208" s="48">
        <v>0</v>
      </c>
      <c r="K208" s="48">
        <v>652.533</v>
      </c>
      <c r="L208" s="48" t="s">
        <v>27</v>
      </c>
      <c r="M208" s="48">
        <v>114.271618</v>
      </c>
      <c r="N208" s="48">
        <v>678.634237</v>
      </c>
      <c r="O208" s="48">
        <v>895.254847</v>
      </c>
      <c r="P208" s="48">
        <v>1053.079486</v>
      </c>
      <c r="Q208" s="48">
        <v>465.264574</v>
      </c>
      <c r="R208" s="48">
        <v>0</v>
      </c>
      <c r="S208" s="48">
        <v>437</v>
      </c>
      <c r="T208" s="48" t="s">
        <v>34</v>
      </c>
      <c r="V208" s="48">
        <v>60841</v>
      </c>
      <c r="W208" s="48">
        <v>652.533</v>
      </c>
      <c r="X208" s="48">
        <v>60841</v>
      </c>
      <c r="Y208" s="48">
        <v>437</v>
      </c>
    </row>
    <row r="209" spans="1:25" ht="13.5">
      <c r="A209" s="82" t="s">
        <v>482</v>
      </c>
      <c r="B209" s="83">
        <v>17317</v>
      </c>
      <c r="C209" s="84">
        <v>158655</v>
      </c>
      <c r="D209" s="48">
        <v>17317</v>
      </c>
      <c r="E209" s="48">
        <v>11.07</v>
      </c>
      <c r="F209" s="48">
        <v>0</v>
      </c>
      <c r="G209" s="48">
        <v>42.686</v>
      </c>
      <c r="H209" s="48">
        <v>64.006</v>
      </c>
      <c r="I209" s="48">
        <v>54.192</v>
      </c>
      <c r="J209" s="48">
        <v>0</v>
      </c>
      <c r="K209" s="48">
        <v>680.545</v>
      </c>
      <c r="L209" s="48" t="s">
        <v>27</v>
      </c>
      <c r="M209" s="48">
        <v>472.9949</v>
      </c>
      <c r="N209" s="48">
        <v>0</v>
      </c>
      <c r="O209" s="48">
        <v>1136.5502</v>
      </c>
      <c r="P209" s="48">
        <v>865.78173</v>
      </c>
      <c r="Q209" s="48">
        <v>217.3004</v>
      </c>
      <c r="R209" s="48">
        <v>0</v>
      </c>
      <c r="S209" s="48">
        <v>599</v>
      </c>
      <c r="T209" s="48" t="s">
        <v>34</v>
      </c>
      <c r="V209" s="48">
        <v>17317</v>
      </c>
      <c r="W209" s="48">
        <v>680.545</v>
      </c>
      <c r="X209" s="48">
        <v>17317</v>
      </c>
      <c r="Y209" s="48">
        <v>599</v>
      </c>
    </row>
    <row r="210" spans="1:25" ht="13.5">
      <c r="A210" s="82" t="s">
        <v>214</v>
      </c>
      <c r="B210" s="83">
        <v>53740</v>
      </c>
      <c r="C210" s="84">
        <v>158377</v>
      </c>
      <c r="D210" s="48">
        <v>53740</v>
      </c>
      <c r="E210" s="48">
        <v>19.297</v>
      </c>
      <c r="F210" s="48">
        <v>7.398</v>
      </c>
      <c r="G210" s="48">
        <v>44.909</v>
      </c>
      <c r="H210" s="48">
        <v>79.463</v>
      </c>
      <c r="I210" s="48">
        <v>66.362</v>
      </c>
      <c r="J210" s="48">
        <v>0</v>
      </c>
      <c r="K210" s="48">
        <v>622.435</v>
      </c>
      <c r="L210" s="48" t="s">
        <v>27</v>
      </c>
      <c r="M210" s="48">
        <v>1118.259487</v>
      </c>
      <c r="N210" s="48">
        <v>339.86782</v>
      </c>
      <c r="O210" s="48">
        <v>814.45679</v>
      </c>
      <c r="P210" s="48">
        <v>697.738742</v>
      </c>
      <c r="Q210" s="48">
        <v>312.356169</v>
      </c>
      <c r="R210" s="48">
        <v>0</v>
      </c>
      <c r="S210" s="48">
        <v>339</v>
      </c>
      <c r="T210" s="48" t="s">
        <v>34</v>
      </c>
      <c r="V210" s="48">
        <v>53740</v>
      </c>
      <c r="W210" s="48">
        <v>622.435</v>
      </c>
      <c r="X210" s="48">
        <v>53740</v>
      </c>
      <c r="Y210" s="48">
        <v>339</v>
      </c>
    </row>
    <row r="211" spans="1:25" ht="13.5">
      <c r="A211" s="82" t="s">
        <v>535</v>
      </c>
      <c r="B211" s="83">
        <v>7732</v>
      </c>
      <c r="C211" s="84">
        <v>158084</v>
      </c>
      <c r="D211" s="48">
        <v>7732</v>
      </c>
      <c r="E211" s="48">
        <v>29.05</v>
      </c>
      <c r="F211" s="48">
        <v>34.67</v>
      </c>
      <c r="G211" s="48">
        <v>12.63</v>
      </c>
      <c r="H211" s="48">
        <v>152.197</v>
      </c>
      <c r="I211" s="48">
        <v>186.537</v>
      </c>
      <c r="J211" s="48">
        <v>0</v>
      </c>
      <c r="K211" s="48">
        <v>676.25</v>
      </c>
      <c r="L211" s="48" t="s">
        <v>27</v>
      </c>
      <c r="M211" s="48">
        <v>907.631867</v>
      </c>
      <c r="N211" s="48">
        <v>1207.796</v>
      </c>
      <c r="O211" s="48">
        <v>242.784</v>
      </c>
      <c r="P211" s="48">
        <v>1199.532611</v>
      </c>
      <c r="Q211" s="48">
        <v>566.39827</v>
      </c>
      <c r="R211" s="48">
        <v>0</v>
      </c>
      <c r="S211" s="48">
        <v>691</v>
      </c>
      <c r="T211" s="48" t="s">
        <v>34</v>
      </c>
      <c r="V211" s="48">
        <v>7732</v>
      </c>
      <c r="W211" s="48">
        <v>676.25</v>
      </c>
      <c r="X211" s="48">
        <v>7732</v>
      </c>
      <c r="Y211" s="48">
        <v>691</v>
      </c>
    </row>
    <row r="212" spans="1:25" ht="13.5">
      <c r="A212" s="82" t="s">
        <v>114</v>
      </c>
      <c r="B212" s="83">
        <v>64567</v>
      </c>
      <c r="C212" s="84">
        <v>156909</v>
      </c>
      <c r="D212" s="48">
        <v>64567</v>
      </c>
      <c r="E212" s="48">
        <v>11.172</v>
      </c>
      <c r="F212" s="48">
        <v>0</v>
      </c>
      <c r="G212" s="48">
        <v>52.288</v>
      </c>
      <c r="H212" s="48">
        <v>56.817</v>
      </c>
      <c r="I212" s="48">
        <v>121.726</v>
      </c>
      <c r="J212" s="48">
        <v>0</v>
      </c>
      <c r="K212" s="48">
        <v>1138.04</v>
      </c>
      <c r="L212" s="48" t="s">
        <v>27</v>
      </c>
      <c r="M212" s="48">
        <v>761.675252</v>
      </c>
      <c r="N212" s="48">
        <v>0</v>
      </c>
      <c r="O212" s="48">
        <v>1167.378152</v>
      </c>
      <c r="P212" s="48">
        <v>815.89538</v>
      </c>
      <c r="Q212" s="48">
        <v>681.739296</v>
      </c>
      <c r="R212" s="48">
        <v>0</v>
      </c>
      <c r="S212" s="48">
        <v>1212</v>
      </c>
      <c r="T212" s="48" t="s">
        <v>34</v>
      </c>
      <c r="V212" s="48">
        <v>64567</v>
      </c>
      <c r="W212" s="48">
        <v>1138.04</v>
      </c>
      <c r="X212" s="48">
        <v>64567</v>
      </c>
      <c r="Y212" s="48">
        <v>1212</v>
      </c>
    </row>
    <row r="213" spans="1:25" ht="13.5">
      <c r="A213" s="82" t="s">
        <v>289</v>
      </c>
      <c r="B213" s="83">
        <v>82252</v>
      </c>
      <c r="C213" s="84">
        <v>156777</v>
      </c>
      <c r="D213" s="48">
        <v>82252</v>
      </c>
      <c r="E213" s="48">
        <v>28.444</v>
      </c>
      <c r="F213" s="48">
        <v>0</v>
      </c>
      <c r="G213" s="48">
        <v>35.449</v>
      </c>
      <c r="H213" s="48">
        <v>121.428</v>
      </c>
      <c r="I213" s="48">
        <v>62.997</v>
      </c>
      <c r="J213" s="48">
        <v>0</v>
      </c>
      <c r="K213" s="48">
        <v>678.086</v>
      </c>
      <c r="L213" s="48" t="s">
        <v>27</v>
      </c>
      <c r="M213" s="48">
        <v>868.76096</v>
      </c>
      <c r="N213" s="48">
        <v>0</v>
      </c>
      <c r="O213" s="48">
        <v>466.805226</v>
      </c>
      <c r="P213" s="48">
        <v>941.156977</v>
      </c>
      <c r="Q213" s="48">
        <v>276.879126</v>
      </c>
      <c r="R213" s="48">
        <v>0</v>
      </c>
      <c r="S213" s="48">
        <v>265</v>
      </c>
      <c r="T213" s="48" t="s">
        <v>34</v>
      </c>
      <c r="V213" s="48">
        <v>82252</v>
      </c>
      <c r="W213" s="48">
        <v>678.086</v>
      </c>
      <c r="X213" s="48">
        <v>82252</v>
      </c>
      <c r="Y213" s="48">
        <v>265</v>
      </c>
    </row>
    <row r="214" spans="1:25" ht="13.5">
      <c r="A214" s="82" t="s">
        <v>265</v>
      </c>
      <c r="B214" s="83">
        <v>55981</v>
      </c>
      <c r="C214" s="84">
        <v>154081</v>
      </c>
      <c r="D214" s="48">
        <v>55981</v>
      </c>
      <c r="E214" s="48">
        <v>22.5</v>
      </c>
      <c r="F214" s="48">
        <v>0</v>
      </c>
      <c r="G214" s="48">
        <v>43.07</v>
      </c>
      <c r="H214" s="48">
        <v>77.96</v>
      </c>
      <c r="I214" s="48">
        <v>150.2</v>
      </c>
      <c r="J214" s="48">
        <v>0</v>
      </c>
      <c r="K214" s="48">
        <v>527.87</v>
      </c>
      <c r="L214" s="48" t="s">
        <v>27</v>
      </c>
      <c r="M214" s="48">
        <v>759.191</v>
      </c>
      <c r="N214" s="48">
        <v>0</v>
      </c>
      <c r="O214" s="48">
        <v>545.9275</v>
      </c>
      <c r="P214" s="48">
        <v>740.24456</v>
      </c>
      <c r="Q214" s="48">
        <v>395.41191</v>
      </c>
      <c r="R214" s="48">
        <v>0</v>
      </c>
      <c r="S214" s="48">
        <v>305</v>
      </c>
      <c r="T214" s="48" t="s">
        <v>34</v>
      </c>
      <c r="V214" s="48">
        <v>55981</v>
      </c>
      <c r="W214" s="48">
        <v>527.87</v>
      </c>
      <c r="X214" s="48">
        <v>55981</v>
      </c>
      <c r="Y214" s="48">
        <v>305</v>
      </c>
    </row>
    <row r="215" spans="1:25" ht="13.5">
      <c r="A215" s="82" t="s">
        <v>343</v>
      </c>
      <c r="B215" s="83">
        <v>15481</v>
      </c>
      <c r="C215" s="84">
        <v>153199</v>
      </c>
      <c r="D215" s="48">
        <v>15481</v>
      </c>
      <c r="E215" s="48">
        <v>58.14</v>
      </c>
      <c r="F215" s="48">
        <v>0</v>
      </c>
      <c r="G215" s="48">
        <v>74.83</v>
      </c>
      <c r="H215" s="48">
        <v>178.6</v>
      </c>
      <c r="I215" s="48">
        <v>125.17</v>
      </c>
      <c r="J215" s="48">
        <v>0</v>
      </c>
      <c r="K215" s="48">
        <v>812.514</v>
      </c>
      <c r="L215" s="48" t="s">
        <v>27</v>
      </c>
      <c r="M215" s="48">
        <v>2745.26571</v>
      </c>
      <c r="N215" s="48">
        <v>0</v>
      </c>
      <c r="O215" s="48">
        <v>1368.00865</v>
      </c>
      <c r="P215" s="48">
        <v>1359.97644</v>
      </c>
      <c r="Q215" s="48">
        <v>386.78486</v>
      </c>
      <c r="R215" s="48">
        <v>0</v>
      </c>
      <c r="S215" s="48">
        <v>490</v>
      </c>
      <c r="T215" s="48" t="s">
        <v>34</v>
      </c>
      <c r="V215" s="48">
        <v>15481</v>
      </c>
      <c r="W215" s="48">
        <v>812.514</v>
      </c>
      <c r="X215" s="48">
        <v>15481</v>
      </c>
      <c r="Y215" s="48">
        <v>490</v>
      </c>
    </row>
    <row r="216" spans="1:3" ht="13.5">
      <c r="A216" s="82" t="s">
        <v>314</v>
      </c>
      <c r="B216" s="83">
        <v>70993</v>
      </c>
      <c r="C216" s="84">
        <v>153150</v>
      </c>
    </row>
    <row r="217" spans="1:25" ht="13.5">
      <c r="A217" s="82" t="s">
        <v>138</v>
      </c>
      <c r="B217" s="83">
        <v>60976</v>
      </c>
      <c r="C217" s="84">
        <v>151499</v>
      </c>
      <c r="D217" s="48">
        <v>60976</v>
      </c>
      <c r="E217" s="48">
        <v>15.114</v>
      </c>
      <c r="F217" s="48">
        <v>0</v>
      </c>
      <c r="G217" s="48">
        <v>109.678</v>
      </c>
      <c r="H217" s="48">
        <v>89.915</v>
      </c>
      <c r="I217" s="48">
        <v>133.967</v>
      </c>
      <c r="J217" s="48">
        <v>0</v>
      </c>
      <c r="K217" s="48">
        <v>451.438</v>
      </c>
      <c r="L217" s="48" t="s">
        <v>27</v>
      </c>
      <c r="M217" s="48">
        <v>745.0395</v>
      </c>
      <c r="N217" s="48">
        <v>0</v>
      </c>
      <c r="O217" s="48">
        <v>1008.765632</v>
      </c>
      <c r="P217" s="48">
        <v>390.159072</v>
      </c>
      <c r="Q217" s="48">
        <v>421.037186</v>
      </c>
      <c r="R217" s="48">
        <v>0</v>
      </c>
      <c r="S217" s="48">
        <v>191</v>
      </c>
      <c r="T217" s="48" t="s">
        <v>34</v>
      </c>
      <c r="V217" s="48">
        <v>60976</v>
      </c>
      <c r="W217" s="48">
        <v>451.438</v>
      </c>
      <c r="X217" s="48">
        <v>60976</v>
      </c>
      <c r="Y217" s="48">
        <v>191</v>
      </c>
    </row>
    <row r="218" spans="1:25" ht="13.5">
      <c r="A218" s="82" t="s">
        <v>163</v>
      </c>
      <c r="B218" s="83">
        <v>88084</v>
      </c>
      <c r="C218" s="84">
        <v>150003</v>
      </c>
      <c r="D218" s="48">
        <v>88084</v>
      </c>
      <c r="E218" s="48">
        <v>33.078</v>
      </c>
      <c r="F218" s="48">
        <v>23.511</v>
      </c>
      <c r="G218" s="48">
        <v>68.797</v>
      </c>
      <c r="H218" s="48">
        <v>115.209</v>
      </c>
      <c r="I218" s="48">
        <v>141.612</v>
      </c>
      <c r="J218" s="48">
        <v>0</v>
      </c>
      <c r="K218" s="48">
        <v>809.93</v>
      </c>
      <c r="L218" s="48" t="s">
        <v>27</v>
      </c>
      <c r="M218" s="48">
        <v>930.02766</v>
      </c>
      <c r="N218" s="48">
        <v>419.00743</v>
      </c>
      <c r="O218" s="48">
        <v>861.56716</v>
      </c>
      <c r="P218" s="48">
        <v>598.611855</v>
      </c>
      <c r="Q218" s="48">
        <v>247.84015</v>
      </c>
      <c r="R218" s="48">
        <v>0</v>
      </c>
      <c r="S218" s="48">
        <v>400</v>
      </c>
      <c r="T218" s="48" t="s">
        <v>34</v>
      </c>
      <c r="V218" s="48">
        <v>88084</v>
      </c>
      <c r="W218" s="48">
        <v>809.93</v>
      </c>
      <c r="X218" s="48">
        <v>88084</v>
      </c>
      <c r="Y218" s="48">
        <v>400</v>
      </c>
    </row>
    <row r="219" spans="1:3" ht="13.5">
      <c r="A219" s="82" t="s">
        <v>361</v>
      </c>
      <c r="B219" s="83">
        <v>70642</v>
      </c>
      <c r="C219" s="84">
        <v>149539</v>
      </c>
    </row>
    <row r="220" spans="1:25" ht="13.5">
      <c r="A220" s="82" t="s">
        <v>183</v>
      </c>
      <c r="B220" s="83">
        <v>61786</v>
      </c>
      <c r="C220" s="84">
        <v>149443</v>
      </c>
      <c r="D220" s="48">
        <v>61786</v>
      </c>
      <c r="E220" s="48">
        <v>12.271</v>
      </c>
      <c r="F220" s="48">
        <v>11.836</v>
      </c>
      <c r="G220" s="48">
        <v>14.677</v>
      </c>
      <c r="H220" s="48">
        <v>114.23</v>
      </c>
      <c r="I220" s="48">
        <v>70.481</v>
      </c>
      <c r="J220" s="48">
        <v>0</v>
      </c>
      <c r="K220" s="48">
        <v>460.078</v>
      </c>
      <c r="L220" s="48" t="s">
        <v>27</v>
      </c>
      <c r="M220" s="48">
        <v>651.374869</v>
      </c>
      <c r="N220" s="48">
        <v>493.081</v>
      </c>
      <c r="O220" s="48">
        <v>245.611988</v>
      </c>
      <c r="P220" s="48">
        <v>659.929825</v>
      </c>
      <c r="Q220" s="48">
        <v>166.361465</v>
      </c>
      <c r="R220" s="48">
        <v>0</v>
      </c>
      <c r="S220" s="48">
        <v>492</v>
      </c>
      <c r="T220" s="48" t="s">
        <v>34</v>
      </c>
      <c r="V220" s="48">
        <v>61786</v>
      </c>
      <c r="W220" s="48">
        <v>460.078</v>
      </c>
      <c r="X220" s="48">
        <v>61786</v>
      </c>
      <c r="Y220" s="48">
        <v>492</v>
      </c>
    </row>
    <row r="221" spans="1:3" ht="13.5">
      <c r="A221" s="82" t="s">
        <v>441</v>
      </c>
      <c r="B221" s="83">
        <v>80400</v>
      </c>
      <c r="C221" s="84">
        <v>149422</v>
      </c>
    </row>
    <row r="222" spans="1:3" ht="13.5">
      <c r="A222" s="82" t="s">
        <v>443</v>
      </c>
      <c r="B222" s="83">
        <v>84024</v>
      </c>
      <c r="C222" s="84">
        <v>148220</v>
      </c>
    </row>
    <row r="223" spans="1:25" ht="13.5">
      <c r="A223" s="82" t="s">
        <v>300</v>
      </c>
      <c r="B223" s="83">
        <v>6058</v>
      </c>
      <c r="C223" s="84">
        <v>147922</v>
      </c>
      <c r="D223" s="48">
        <v>6058</v>
      </c>
      <c r="E223" s="48">
        <v>20.898</v>
      </c>
      <c r="F223" s="48">
        <v>34.533</v>
      </c>
      <c r="G223" s="48">
        <v>118.361</v>
      </c>
      <c r="H223" s="48">
        <v>208.004</v>
      </c>
      <c r="I223" s="48">
        <v>258.097</v>
      </c>
      <c r="J223" s="48">
        <v>0</v>
      </c>
      <c r="K223" s="48">
        <v>1145.171</v>
      </c>
      <c r="L223" s="48" t="s">
        <v>27</v>
      </c>
      <c r="M223" s="48">
        <v>1367.64762</v>
      </c>
      <c r="N223" s="48">
        <v>1640.43221</v>
      </c>
      <c r="O223" s="48">
        <v>2037.334232</v>
      </c>
      <c r="P223" s="48">
        <v>1175.163304</v>
      </c>
      <c r="Q223" s="48">
        <v>732.234179</v>
      </c>
      <c r="R223" s="48">
        <v>0</v>
      </c>
      <c r="S223" s="48">
        <v>465</v>
      </c>
      <c r="T223" s="48" t="s">
        <v>34</v>
      </c>
      <c r="V223" s="48">
        <v>6058</v>
      </c>
      <c r="W223" s="48">
        <v>1145.171</v>
      </c>
      <c r="X223" s="48">
        <v>6058</v>
      </c>
      <c r="Y223" s="48">
        <v>465</v>
      </c>
    </row>
    <row r="224" spans="1:25" ht="13.5">
      <c r="A224" s="82" t="s">
        <v>154</v>
      </c>
      <c r="B224" s="83">
        <v>46018</v>
      </c>
      <c r="C224" s="84">
        <v>147725</v>
      </c>
      <c r="D224" s="48">
        <v>46018</v>
      </c>
      <c r="E224" s="48">
        <v>8.31</v>
      </c>
      <c r="F224" s="48">
        <v>0</v>
      </c>
      <c r="G224" s="48">
        <v>55.68</v>
      </c>
      <c r="H224" s="48">
        <v>68.09</v>
      </c>
      <c r="I224" s="48">
        <v>68.719</v>
      </c>
      <c r="J224" s="48">
        <v>0.002</v>
      </c>
      <c r="K224" s="48">
        <v>381.979</v>
      </c>
      <c r="L224" s="48" t="s">
        <v>27</v>
      </c>
      <c r="M224" s="48">
        <v>327.92478</v>
      </c>
      <c r="N224" s="48">
        <v>0</v>
      </c>
      <c r="O224" s="48">
        <v>718.00189</v>
      </c>
      <c r="P224" s="48">
        <v>503.70847</v>
      </c>
      <c r="Q224" s="48">
        <v>280.901638</v>
      </c>
      <c r="R224" s="48">
        <v>0</v>
      </c>
      <c r="S224" s="48">
        <v>486</v>
      </c>
      <c r="T224" s="48" t="s">
        <v>34</v>
      </c>
      <c r="V224" s="48">
        <v>46018</v>
      </c>
      <c r="W224" s="48">
        <v>381.979</v>
      </c>
      <c r="X224" s="48">
        <v>46018</v>
      </c>
      <c r="Y224" s="48">
        <v>486</v>
      </c>
    </row>
    <row r="225" spans="1:25" ht="13.5">
      <c r="A225" s="82" t="s">
        <v>140</v>
      </c>
      <c r="B225" s="83">
        <v>15211</v>
      </c>
      <c r="C225" s="84">
        <v>145361</v>
      </c>
      <c r="D225" s="48">
        <v>15211</v>
      </c>
      <c r="E225" s="48">
        <v>21.67</v>
      </c>
      <c r="F225" s="48">
        <v>0</v>
      </c>
      <c r="G225" s="48">
        <v>42.74</v>
      </c>
      <c r="H225" s="48">
        <v>71.34</v>
      </c>
      <c r="I225" s="48">
        <v>67.61</v>
      </c>
      <c r="J225" s="48">
        <v>0</v>
      </c>
      <c r="K225" s="48">
        <v>395.22</v>
      </c>
      <c r="L225" s="48" t="s">
        <v>27</v>
      </c>
      <c r="M225" s="48">
        <v>641.69111</v>
      </c>
      <c r="N225" s="48">
        <v>0</v>
      </c>
      <c r="O225" s="48">
        <v>506.40444</v>
      </c>
      <c r="P225" s="48">
        <v>598.83791</v>
      </c>
      <c r="Q225" s="48">
        <v>218.33449</v>
      </c>
      <c r="R225" s="48">
        <v>0</v>
      </c>
      <c r="S225" s="48">
        <v>398</v>
      </c>
      <c r="T225" s="48" t="s">
        <v>34</v>
      </c>
      <c r="V225" s="48">
        <v>15211</v>
      </c>
      <c r="W225" s="48">
        <v>395.22</v>
      </c>
      <c r="X225" s="48">
        <v>15211</v>
      </c>
      <c r="Y225" s="48">
        <v>398</v>
      </c>
    </row>
    <row r="226" spans="1:3" ht="13.5">
      <c r="A226" s="82" t="s">
        <v>338</v>
      </c>
      <c r="B226" s="83">
        <v>55333</v>
      </c>
      <c r="C226" s="84">
        <v>145140</v>
      </c>
    </row>
    <row r="227" spans="1:25" ht="13.5">
      <c r="A227" s="82" t="s">
        <v>170</v>
      </c>
      <c r="B227" s="83">
        <v>40375</v>
      </c>
      <c r="C227" s="84">
        <v>144875</v>
      </c>
      <c r="D227" s="48">
        <v>40375</v>
      </c>
      <c r="E227" s="48">
        <v>0</v>
      </c>
      <c r="F227" s="48">
        <v>17.34</v>
      </c>
      <c r="G227" s="48">
        <v>52.2</v>
      </c>
      <c r="H227" s="48">
        <v>167.84</v>
      </c>
      <c r="I227" s="48">
        <v>123.79</v>
      </c>
      <c r="J227" s="48">
        <v>0</v>
      </c>
      <c r="K227" s="48">
        <v>356.96</v>
      </c>
      <c r="L227" s="48" t="s">
        <v>27</v>
      </c>
      <c r="M227" s="48">
        <v>0</v>
      </c>
      <c r="N227" s="48">
        <v>382.92</v>
      </c>
      <c r="O227" s="48">
        <v>780.75126</v>
      </c>
      <c r="P227" s="48">
        <v>1681.52208</v>
      </c>
      <c r="Q227" s="48">
        <v>576.55455</v>
      </c>
      <c r="R227" s="48">
        <v>0</v>
      </c>
      <c r="S227" s="48">
        <v>150</v>
      </c>
      <c r="T227" s="48" t="s">
        <v>34</v>
      </c>
      <c r="V227" s="48">
        <v>40375</v>
      </c>
      <c r="W227" s="48">
        <v>356.96</v>
      </c>
      <c r="X227" s="48">
        <v>40375</v>
      </c>
      <c r="Y227" s="48">
        <v>150</v>
      </c>
    </row>
    <row r="228" spans="1:25" ht="13.5">
      <c r="A228" s="82" t="s">
        <v>469</v>
      </c>
      <c r="B228" s="83">
        <v>26794</v>
      </c>
      <c r="C228" s="84">
        <v>143592</v>
      </c>
      <c r="D228" s="48">
        <v>26794</v>
      </c>
      <c r="E228" s="48">
        <v>14.5</v>
      </c>
      <c r="F228" s="48">
        <v>9.82</v>
      </c>
      <c r="G228" s="48">
        <v>85.44</v>
      </c>
      <c r="H228" s="48">
        <v>102.79</v>
      </c>
      <c r="I228" s="48">
        <v>90.41</v>
      </c>
      <c r="J228" s="48">
        <v>0</v>
      </c>
      <c r="K228" s="48">
        <v>701.02</v>
      </c>
      <c r="L228" s="48" t="s">
        <v>27</v>
      </c>
      <c r="M228" s="48">
        <v>360.901058</v>
      </c>
      <c r="N228" s="48">
        <v>223.91652</v>
      </c>
      <c r="O228" s="48">
        <v>1136.41245</v>
      </c>
      <c r="P228" s="48">
        <v>631.0544</v>
      </c>
      <c r="Q228" s="48">
        <v>322.77218</v>
      </c>
      <c r="R228" s="48">
        <v>0</v>
      </c>
      <c r="S228" s="48">
        <v>887</v>
      </c>
      <c r="T228" s="48" t="s">
        <v>34</v>
      </c>
      <c r="V228" s="48">
        <v>26794</v>
      </c>
      <c r="W228" s="48">
        <v>701.02</v>
      </c>
      <c r="X228" s="48">
        <v>26794</v>
      </c>
      <c r="Y228" s="48">
        <v>887</v>
      </c>
    </row>
    <row r="229" spans="1:25" ht="13.5">
      <c r="A229" s="82" t="s">
        <v>172</v>
      </c>
      <c r="B229" s="83">
        <v>46531</v>
      </c>
      <c r="C229" s="84">
        <v>143440</v>
      </c>
      <c r="D229" s="48">
        <v>46531</v>
      </c>
      <c r="E229" s="48">
        <v>30.83</v>
      </c>
      <c r="F229" s="48">
        <v>0</v>
      </c>
      <c r="G229" s="48">
        <v>37.91</v>
      </c>
      <c r="H229" s="48">
        <v>97.816</v>
      </c>
      <c r="I229" s="48">
        <v>153.256</v>
      </c>
      <c r="J229" s="48">
        <v>0</v>
      </c>
      <c r="K229" s="48">
        <v>649.38</v>
      </c>
      <c r="L229" s="48" t="s">
        <v>27</v>
      </c>
      <c r="M229" s="48">
        <v>1459.124</v>
      </c>
      <c r="N229" s="48">
        <v>0</v>
      </c>
      <c r="O229" s="48">
        <v>656.0849</v>
      </c>
      <c r="P229" s="48">
        <v>912.26057</v>
      </c>
      <c r="Q229" s="48">
        <v>592.007804</v>
      </c>
      <c r="R229" s="48">
        <v>0</v>
      </c>
      <c r="S229" s="48">
        <v>218</v>
      </c>
      <c r="T229" s="48" t="s">
        <v>34</v>
      </c>
      <c r="V229" s="48">
        <v>46531</v>
      </c>
      <c r="W229" s="48">
        <v>649.38</v>
      </c>
      <c r="X229" s="48">
        <v>46531</v>
      </c>
      <c r="Y229" s="48">
        <v>218</v>
      </c>
    </row>
    <row r="230" spans="1:25" ht="13.5">
      <c r="A230" s="82" t="s">
        <v>116</v>
      </c>
      <c r="B230" s="83">
        <v>67294</v>
      </c>
      <c r="C230" s="84">
        <v>143280</v>
      </c>
      <c r="D230" s="48">
        <v>67294</v>
      </c>
      <c r="E230" s="48">
        <v>0</v>
      </c>
      <c r="F230" s="48">
        <v>0</v>
      </c>
      <c r="G230" s="48">
        <v>68.034</v>
      </c>
      <c r="H230" s="48">
        <v>60.03</v>
      </c>
      <c r="I230" s="48">
        <v>97.698</v>
      </c>
      <c r="J230" s="48">
        <v>0</v>
      </c>
      <c r="K230" s="48">
        <v>1111.844</v>
      </c>
      <c r="L230" s="48" t="s">
        <v>27</v>
      </c>
      <c r="M230" s="48">
        <v>0</v>
      </c>
      <c r="N230" s="48">
        <v>0</v>
      </c>
      <c r="O230" s="48">
        <v>1684.804982</v>
      </c>
      <c r="P230" s="48">
        <v>749.25467</v>
      </c>
      <c r="Q230" s="48">
        <v>636.21535</v>
      </c>
      <c r="R230" s="48">
        <v>0</v>
      </c>
      <c r="S230" s="48">
        <v>1180</v>
      </c>
      <c r="T230" s="48" t="s">
        <v>34</v>
      </c>
      <c r="V230" s="48">
        <v>67294</v>
      </c>
      <c r="W230" s="48">
        <v>1111.844</v>
      </c>
      <c r="X230" s="48">
        <v>67294</v>
      </c>
      <c r="Y230" s="48">
        <v>1180</v>
      </c>
    </row>
    <row r="231" spans="1:25" ht="13.5">
      <c r="A231" s="82" t="s">
        <v>181</v>
      </c>
      <c r="B231" s="83">
        <v>31519</v>
      </c>
      <c r="C231" s="84">
        <v>141576</v>
      </c>
      <c r="D231" s="48">
        <v>31519</v>
      </c>
      <c r="E231" s="48">
        <v>20.06</v>
      </c>
      <c r="F231" s="48">
        <v>12.98</v>
      </c>
      <c r="G231" s="48">
        <v>25.91</v>
      </c>
      <c r="H231" s="48">
        <v>43.558</v>
      </c>
      <c r="I231" s="48">
        <v>81.065</v>
      </c>
      <c r="J231" s="48">
        <v>0</v>
      </c>
      <c r="K231" s="48">
        <v>479.081</v>
      </c>
      <c r="L231" s="48" t="s">
        <v>27</v>
      </c>
      <c r="M231" s="48">
        <v>1503.30523</v>
      </c>
      <c r="N231" s="48">
        <v>746.59362</v>
      </c>
      <c r="O231" s="48">
        <v>457.073</v>
      </c>
      <c r="P231" s="48">
        <v>378.469254</v>
      </c>
      <c r="Q231" s="48">
        <v>463.487003</v>
      </c>
      <c r="R231" s="48">
        <v>0</v>
      </c>
      <c r="S231" s="48">
        <v>267</v>
      </c>
      <c r="T231" s="48" t="s">
        <v>34</v>
      </c>
      <c r="V231" s="48">
        <v>31519</v>
      </c>
      <c r="W231" s="48">
        <v>479.081</v>
      </c>
      <c r="X231" s="48">
        <v>31519</v>
      </c>
      <c r="Y231" s="48">
        <v>267</v>
      </c>
    </row>
    <row r="232" spans="1:25" ht="13.5">
      <c r="A232" s="82" t="s">
        <v>329</v>
      </c>
      <c r="B232" s="83">
        <v>31600</v>
      </c>
      <c r="C232" s="84">
        <v>141238</v>
      </c>
      <c r="D232" s="48">
        <v>31600</v>
      </c>
      <c r="E232" s="48">
        <v>20.01</v>
      </c>
      <c r="F232" s="48">
        <v>0</v>
      </c>
      <c r="G232" s="48">
        <v>46.65</v>
      </c>
      <c r="H232" s="48">
        <v>35.34</v>
      </c>
      <c r="I232" s="48">
        <v>122.39</v>
      </c>
      <c r="J232" s="48">
        <v>0</v>
      </c>
      <c r="K232" s="48">
        <v>565.75</v>
      </c>
      <c r="L232" s="48" t="s">
        <v>27</v>
      </c>
      <c r="M232" s="48">
        <v>2533.91569</v>
      </c>
      <c r="N232" s="48">
        <v>0</v>
      </c>
      <c r="O232" s="48">
        <v>1304.42492</v>
      </c>
      <c r="P232" s="48">
        <v>457.8967</v>
      </c>
      <c r="Q232" s="48">
        <v>909.09309</v>
      </c>
      <c r="R232" s="48">
        <v>0</v>
      </c>
      <c r="S232" s="48">
        <v>587</v>
      </c>
      <c r="T232" s="48" t="s">
        <v>34</v>
      </c>
      <c r="V232" s="48">
        <v>31600</v>
      </c>
      <c r="W232" s="48">
        <v>565.75</v>
      </c>
      <c r="X232" s="48">
        <v>31600</v>
      </c>
      <c r="Y232" s="48">
        <v>587</v>
      </c>
    </row>
    <row r="233" spans="1:3" ht="13.5">
      <c r="A233" s="82" t="s">
        <v>358</v>
      </c>
      <c r="B233" s="83">
        <v>3034</v>
      </c>
      <c r="C233" s="84">
        <v>139171</v>
      </c>
    </row>
    <row r="234" spans="1:25" ht="13.5">
      <c r="A234" s="82" t="s">
        <v>45</v>
      </c>
      <c r="B234" s="83">
        <v>89110</v>
      </c>
      <c r="C234" s="84">
        <v>139114</v>
      </c>
      <c r="D234" s="48">
        <v>89110</v>
      </c>
      <c r="E234" s="48">
        <v>15.463</v>
      </c>
      <c r="F234" s="48">
        <v>0</v>
      </c>
      <c r="G234" s="48">
        <v>64.595</v>
      </c>
      <c r="H234" s="48">
        <v>105.755</v>
      </c>
      <c r="I234" s="48">
        <v>115.849</v>
      </c>
      <c r="J234" s="48">
        <v>0</v>
      </c>
      <c r="K234" s="48">
        <v>529.15</v>
      </c>
      <c r="L234" s="48" t="s">
        <v>27</v>
      </c>
      <c r="M234" s="48">
        <v>676.38985</v>
      </c>
      <c r="N234" s="48">
        <v>0</v>
      </c>
      <c r="O234" s="48">
        <v>1460.80419</v>
      </c>
      <c r="P234" s="48">
        <v>868.42092</v>
      </c>
      <c r="Q234" s="48">
        <v>323.90253</v>
      </c>
      <c r="R234" s="48">
        <v>0</v>
      </c>
      <c r="S234" s="48">
        <v>589</v>
      </c>
      <c r="T234" s="48" t="s">
        <v>34</v>
      </c>
      <c r="V234" s="48">
        <v>89110</v>
      </c>
      <c r="W234" s="48">
        <v>529.15</v>
      </c>
      <c r="X234" s="48">
        <v>89110</v>
      </c>
      <c r="Y234" s="48">
        <v>589</v>
      </c>
    </row>
    <row r="235" spans="1:25" ht="13.5">
      <c r="A235" s="82" t="s">
        <v>130</v>
      </c>
      <c r="B235" s="83">
        <v>52822</v>
      </c>
      <c r="C235" s="84">
        <v>137570</v>
      </c>
      <c r="D235" s="48">
        <v>52822</v>
      </c>
      <c r="E235" s="48">
        <v>36.61</v>
      </c>
      <c r="F235" s="48">
        <v>0</v>
      </c>
      <c r="G235" s="48">
        <v>44.73</v>
      </c>
      <c r="H235" s="48">
        <v>125.52</v>
      </c>
      <c r="I235" s="48">
        <v>64.06</v>
      </c>
      <c r="J235" s="48">
        <v>0</v>
      </c>
      <c r="K235" s="48">
        <v>678.48</v>
      </c>
      <c r="L235" s="48" t="s">
        <v>27</v>
      </c>
      <c r="M235" s="48">
        <v>1926.1238</v>
      </c>
      <c r="N235" s="48">
        <v>0</v>
      </c>
      <c r="O235" s="48">
        <v>720.382</v>
      </c>
      <c r="P235" s="48">
        <v>1136.5516</v>
      </c>
      <c r="Q235" s="48">
        <v>234.5156</v>
      </c>
      <c r="R235" s="48">
        <v>0</v>
      </c>
      <c r="S235" s="48">
        <v>1033</v>
      </c>
      <c r="T235" s="48" t="s">
        <v>34</v>
      </c>
      <c r="V235" s="48">
        <v>52822</v>
      </c>
      <c r="W235" s="48">
        <v>678.48</v>
      </c>
      <c r="X235" s="48">
        <v>52822</v>
      </c>
      <c r="Y235" s="48">
        <v>1033</v>
      </c>
    </row>
    <row r="236" spans="1:25" ht="13.5">
      <c r="A236" s="82" t="s">
        <v>69</v>
      </c>
      <c r="B236" s="83">
        <v>56251</v>
      </c>
      <c r="C236" s="84">
        <v>136969</v>
      </c>
      <c r="D236" s="48">
        <v>56251</v>
      </c>
      <c r="E236" s="48">
        <v>0</v>
      </c>
      <c r="F236" s="48">
        <v>13.51</v>
      </c>
      <c r="G236" s="48">
        <v>38.38</v>
      </c>
      <c r="H236" s="48">
        <v>79.17</v>
      </c>
      <c r="I236" s="48">
        <v>70.92</v>
      </c>
      <c r="J236" s="48">
        <v>0</v>
      </c>
      <c r="K236" s="48">
        <v>325.958</v>
      </c>
      <c r="L236" s="48" t="s">
        <v>27</v>
      </c>
      <c r="M236" s="48">
        <v>0</v>
      </c>
      <c r="N236" s="48">
        <v>675.655</v>
      </c>
      <c r="O236" s="48">
        <v>688.08968</v>
      </c>
      <c r="P236" s="48">
        <v>406.47402</v>
      </c>
      <c r="Q236" s="48">
        <v>128.19928</v>
      </c>
      <c r="R236" s="48">
        <v>0</v>
      </c>
      <c r="S236" s="48">
        <v>262</v>
      </c>
      <c r="T236" s="48" t="s">
        <v>34</v>
      </c>
      <c r="V236" s="48">
        <v>56251</v>
      </c>
      <c r="W236" s="48">
        <v>325.958</v>
      </c>
      <c r="X236" s="48">
        <v>56251</v>
      </c>
      <c r="Y236" s="48">
        <v>262</v>
      </c>
    </row>
    <row r="237" spans="1:25" ht="13.5">
      <c r="A237" s="82" t="s">
        <v>102</v>
      </c>
      <c r="B237" s="83">
        <v>72613</v>
      </c>
      <c r="C237" s="84">
        <v>136550</v>
      </c>
      <c r="D237" s="48">
        <v>72613</v>
      </c>
      <c r="E237" s="48">
        <v>16.083</v>
      </c>
      <c r="F237" s="48">
        <v>32.326</v>
      </c>
      <c r="G237" s="48">
        <v>72.069</v>
      </c>
      <c r="H237" s="48">
        <v>102.671</v>
      </c>
      <c r="I237" s="48">
        <v>77.028</v>
      </c>
      <c r="J237" s="48">
        <v>0</v>
      </c>
      <c r="K237" s="48">
        <v>834.714</v>
      </c>
      <c r="L237" s="48" t="s">
        <v>27</v>
      </c>
      <c r="M237" s="48">
        <v>606.011</v>
      </c>
      <c r="N237" s="48">
        <v>623.4847</v>
      </c>
      <c r="O237" s="48">
        <v>675.0454</v>
      </c>
      <c r="P237" s="48">
        <v>501.24906</v>
      </c>
      <c r="Q237" s="48">
        <v>137.5143</v>
      </c>
      <c r="R237" s="48">
        <v>0</v>
      </c>
      <c r="S237" s="48">
        <v>283</v>
      </c>
      <c r="T237" s="48" t="s">
        <v>34</v>
      </c>
      <c r="V237" s="48">
        <v>72613</v>
      </c>
      <c r="W237" s="48">
        <v>834.714</v>
      </c>
      <c r="X237" s="48">
        <v>72613</v>
      </c>
      <c r="Y237" s="48">
        <v>283</v>
      </c>
    </row>
    <row r="238" spans="1:25" ht="13.5">
      <c r="A238" s="82" t="s">
        <v>304</v>
      </c>
      <c r="B238" s="83">
        <v>36892</v>
      </c>
      <c r="C238" s="84">
        <v>135663</v>
      </c>
      <c r="D238" s="48">
        <v>36892</v>
      </c>
      <c r="E238" s="48">
        <v>0</v>
      </c>
      <c r="F238" s="48">
        <v>25.6</v>
      </c>
      <c r="G238" s="48">
        <v>45.515</v>
      </c>
      <c r="H238" s="48">
        <v>62.239</v>
      </c>
      <c r="I238" s="48">
        <v>198.893</v>
      </c>
      <c r="J238" s="48">
        <v>0</v>
      </c>
      <c r="K238" s="48">
        <v>612.994</v>
      </c>
      <c r="L238" s="48" t="s">
        <v>27</v>
      </c>
      <c r="M238" s="48">
        <v>0</v>
      </c>
      <c r="N238" s="48">
        <v>1269.2285</v>
      </c>
      <c r="O238" s="48">
        <v>561.50935</v>
      </c>
      <c r="P238" s="48">
        <v>384.4381</v>
      </c>
      <c r="Q238" s="48">
        <v>566.4253</v>
      </c>
      <c r="R238" s="48">
        <v>0</v>
      </c>
      <c r="S238" s="48">
        <v>245</v>
      </c>
      <c r="T238" s="48" t="s">
        <v>34</v>
      </c>
      <c r="V238" s="48">
        <v>36892</v>
      </c>
      <c r="W238" s="48">
        <v>612.994</v>
      </c>
      <c r="X238" s="48">
        <v>36892</v>
      </c>
      <c r="Y238" s="48">
        <v>245</v>
      </c>
    </row>
    <row r="239" spans="1:25" ht="13.5">
      <c r="A239" s="82" t="s">
        <v>392</v>
      </c>
      <c r="B239" s="83">
        <v>98020</v>
      </c>
      <c r="C239" s="84">
        <v>135267</v>
      </c>
      <c r="D239" s="48">
        <v>98020</v>
      </c>
      <c r="E239" s="48">
        <v>9.66</v>
      </c>
      <c r="F239" s="48">
        <v>0</v>
      </c>
      <c r="G239" s="48">
        <v>28.749</v>
      </c>
      <c r="H239" s="48">
        <v>33.709</v>
      </c>
      <c r="I239" s="48">
        <v>61.589</v>
      </c>
      <c r="J239" s="48">
        <v>0</v>
      </c>
      <c r="K239" s="48">
        <v>305.176</v>
      </c>
      <c r="L239" s="48" t="s">
        <v>27</v>
      </c>
      <c r="M239" s="48">
        <v>239.24031</v>
      </c>
      <c r="N239" s="48">
        <v>0</v>
      </c>
      <c r="O239" s="48">
        <v>554.888996</v>
      </c>
      <c r="P239" s="48">
        <v>463.021099</v>
      </c>
      <c r="Q239" s="48">
        <v>273.466425</v>
      </c>
      <c r="R239" s="48">
        <v>0</v>
      </c>
      <c r="S239" s="48">
        <v>266</v>
      </c>
      <c r="T239" s="48" t="s">
        <v>34</v>
      </c>
      <c r="V239" s="48">
        <v>98020</v>
      </c>
      <c r="W239" s="48">
        <v>305.176</v>
      </c>
      <c r="X239" s="48">
        <v>98020</v>
      </c>
      <c r="Y239" s="48">
        <v>266</v>
      </c>
    </row>
    <row r="240" spans="1:25" ht="13.5">
      <c r="A240" s="82" t="s">
        <v>353</v>
      </c>
      <c r="B240" s="83">
        <v>73153</v>
      </c>
      <c r="C240" s="84">
        <v>133700</v>
      </c>
      <c r="D240" s="48">
        <v>73153</v>
      </c>
      <c r="E240" s="48">
        <v>0</v>
      </c>
      <c r="F240" s="48">
        <v>0</v>
      </c>
      <c r="G240" s="48">
        <v>51.42</v>
      </c>
      <c r="H240" s="48">
        <v>71.412</v>
      </c>
      <c r="I240" s="48">
        <v>53.308</v>
      </c>
      <c r="J240" s="48">
        <v>0</v>
      </c>
      <c r="K240" s="48">
        <v>399.787</v>
      </c>
      <c r="L240" s="48" t="s">
        <v>27</v>
      </c>
      <c r="M240" s="48">
        <v>0</v>
      </c>
      <c r="N240" s="48">
        <v>0</v>
      </c>
      <c r="O240" s="48">
        <v>784.80332</v>
      </c>
      <c r="P240" s="48">
        <v>442.179744</v>
      </c>
      <c r="Q240" s="48">
        <v>166.95258</v>
      </c>
      <c r="R240" s="48">
        <v>0</v>
      </c>
      <c r="S240" s="48">
        <v>160</v>
      </c>
      <c r="T240" s="48" t="s">
        <v>34</v>
      </c>
      <c r="V240" s="48">
        <v>73153</v>
      </c>
      <c r="W240" s="48">
        <v>399.787</v>
      </c>
      <c r="X240" s="48">
        <v>73153</v>
      </c>
      <c r="Y240" s="48">
        <v>160</v>
      </c>
    </row>
    <row r="241" spans="1:25" ht="13.5">
      <c r="A241" s="82" t="s">
        <v>60</v>
      </c>
      <c r="B241" s="83">
        <v>28657</v>
      </c>
      <c r="C241" s="84">
        <v>133683</v>
      </c>
      <c r="D241" s="48">
        <v>28657</v>
      </c>
      <c r="E241" s="48">
        <v>16.67</v>
      </c>
      <c r="F241" s="48">
        <v>8.21</v>
      </c>
      <c r="G241" s="48">
        <v>15.98</v>
      </c>
      <c r="H241" s="48">
        <v>41.56</v>
      </c>
      <c r="I241" s="48">
        <v>53.15</v>
      </c>
      <c r="J241" s="48">
        <v>0</v>
      </c>
      <c r="K241" s="48">
        <v>219.24</v>
      </c>
      <c r="L241" s="48" t="s">
        <v>27</v>
      </c>
      <c r="M241" s="48">
        <v>2526.9</v>
      </c>
      <c r="N241" s="48">
        <v>304.26512</v>
      </c>
      <c r="O241" s="48">
        <v>275.52717</v>
      </c>
      <c r="P241" s="48">
        <v>382.53064</v>
      </c>
      <c r="Q241" s="48">
        <v>142.61138</v>
      </c>
      <c r="R241" s="48">
        <v>0</v>
      </c>
      <c r="S241" s="48">
        <v>185</v>
      </c>
      <c r="T241" s="48" t="s">
        <v>34</v>
      </c>
      <c r="V241" s="48">
        <v>28657</v>
      </c>
      <c r="W241" s="48">
        <v>219.24</v>
      </c>
      <c r="X241" s="48">
        <v>28657</v>
      </c>
      <c r="Y241" s="48">
        <v>185</v>
      </c>
    </row>
    <row r="242" spans="1:3" ht="13.5">
      <c r="A242" s="82" t="s">
        <v>295</v>
      </c>
      <c r="B242" s="83">
        <v>60733</v>
      </c>
      <c r="C242" s="84">
        <v>133228</v>
      </c>
    </row>
    <row r="243" spans="1:25" ht="13.5">
      <c r="A243" s="82" t="s">
        <v>134</v>
      </c>
      <c r="B243" s="83">
        <v>91783</v>
      </c>
      <c r="C243" s="84">
        <v>133109</v>
      </c>
      <c r="D243" s="48">
        <v>91783</v>
      </c>
      <c r="E243" s="48">
        <v>2.36</v>
      </c>
      <c r="F243" s="48">
        <v>0</v>
      </c>
      <c r="G243" s="48">
        <v>47.79</v>
      </c>
      <c r="H243" s="48">
        <v>71.44</v>
      </c>
      <c r="I243" s="48">
        <v>32.07</v>
      </c>
      <c r="J243" s="48">
        <v>0</v>
      </c>
      <c r="K243" s="48">
        <v>526.49</v>
      </c>
      <c r="L243" s="48" t="s">
        <v>27</v>
      </c>
      <c r="M243" s="48">
        <v>135.7716</v>
      </c>
      <c r="N243" s="48">
        <v>0</v>
      </c>
      <c r="O243" s="48">
        <v>849.1747</v>
      </c>
      <c r="P243" s="48">
        <v>534.53</v>
      </c>
      <c r="Q243" s="48">
        <v>74.1688</v>
      </c>
      <c r="R243" s="48">
        <v>0</v>
      </c>
      <c r="S243" s="48">
        <v>796</v>
      </c>
      <c r="T243" s="48" t="s">
        <v>34</v>
      </c>
      <c r="V243" s="48">
        <v>91783</v>
      </c>
      <c r="W243" s="48">
        <v>526.49</v>
      </c>
      <c r="X243" s="48">
        <v>91783</v>
      </c>
      <c r="Y243" s="48">
        <v>796</v>
      </c>
    </row>
    <row r="244" spans="1:25" ht="13.5">
      <c r="A244" s="82" t="s">
        <v>458</v>
      </c>
      <c r="B244" s="83">
        <v>8407</v>
      </c>
      <c r="C244" s="84">
        <v>132600</v>
      </c>
      <c r="D244" s="48">
        <v>8407</v>
      </c>
      <c r="E244" s="48">
        <v>31.3</v>
      </c>
      <c r="F244" s="48">
        <v>2.45</v>
      </c>
      <c r="G244" s="48">
        <v>37.6</v>
      </c>
      <c r="H244" s="48">
        <v>121.34</v>
      </c>
      <c r="I244" s="48">
        <v>64.73</v>
      </c>
      <c r="J244" s="48">
        <v>0</v>
      </c>
      <c r="K244" s="48">
        <v>436.68</v>
      </c>
      <c r="L244" s="48" t="s">
        <v>27</v>
      </c>
      <c r="M244" s="48">
        <v>787.27533</v>
      </c>
      <c r="N244" s="48">
        <v>35.586</v>
      </c>
      <c r="O244" s="48">
        <v>575.93758</v>
      </c>
      <c r="P244" s="48">
        <v>791.05492</v>
      </c>
      <c r="Q244" s="48">
        <v>207.11511</v>
      </c>
      <c r="R244" s="48">
        <v>0</v>
      </c>
      <c r="S244" s="48">
        <v>361</v>
      </c>
      <c r="T244" s="48" t="s">
        <v>34</v>
      </c>
      <c r="V244" s="48">
        <v>8407</v>
      </c>
      <c r="W244" s="48">
        <v>436.68</v>
      </c>
      <c r="X244" s="48">
        <v>8407</v>
      </c>
      <c r="Y244" s="48">
        <v>361</v>
      </c>
    </row>
    <row r="245" spans="1:25" ht="13.5">
      <c r="A245" s="82" t="s">
        <v>436</v>
      </c>
      <c r="B245" s="83">
        <v>48799</v>
      </c>
      <c r="C245" s="84">
        <v>131337</v>
      </c>
      <c r="D245" s="48">
        <v>48799</v>
      </c>
      <c r="E245" s="48">
        <v>0</v>
      </c>
      <c r="F245" s="48">
        <v>0</v>
      </c>
      <c r="G245" s="48">
        <v>33.106</v>
      </c>
      <c r="H245" s="48">
        <v>34.936</v>
      </c>
      <c r="I245" s="48">
        <v>124.445</v>
      </c>
      <c r="J245" s="48">
        <v>0</v>
      </c>
      <c r="K245" s="48">
        <v>761.197</v>
      </c>
      <c r="L245" s="48" t="s">
        <v>27</v>
      </c>
      <c r="M245" s="48">
        <v>0</v>
      </c>
      <c r="N245" s="48">
        <v>0</v>
      </c>
      <c r="O245" s="48">
        <v>1034.264076</v>
      </c>
      <c r="P245" s="48">
        <v>506.857827</v>
      </c>
      <c r="Q245" s="48">
        <v>818.58655</v>
      </c>
      <c r="R245" s="48">
        <v>0</v>
      </c>
      <c r="S245" s="48">
        <v>810</v>
      </c>
      <c r="T245" s="48" t="s">
        <v>34</v>
      </c>
      <c r="V245" s="48">
        <v>48799</v>
      </c>
      <c r="W245" s="48">
        <v>761.197</v>
      </c>
      <c r="X245" s="48">
        <v>48799</v>
      </c>
      <c r="Y245" s="48">
        <v>810</v>
      </c>
    </row>
    <row r="246" spans="1:25" ht="13.5">
      <c r="A246" s="82" t="s">
        <v>128</v>
      </c>
      <c r="B246" s="83">
        <v>32194</v>
      </c>
      <c r="C246" s="84">
        <v>130846</v>
      </c>
      <c r="D246" s="48">
        <v>32194</v>
      </c>
      <c r="E246" s="48">
        <v>13.83</v>
      </c>
      <c r="F246" s="48">
        <v>0.85</v>
      </c>
      <c r="G246" s="48">
        <v>40.64</v>
      </c>
      <c r="H246" s="48">
        <v>82.86</v>
      </c>
      <c r="I246" s="48">
        <v>53.65</v>
      </c>
      <c r="J246" s="48">
        <v>0</v>
      </c>
      <c r="K246" s="48">
        <v>595.5</v>
      </c>
      <c r="L246" s="48" t="s">
        <v>27</v>
      </c>
      <c r="M246" s="48">
        <v>654.8896</v>
      </c>
      <c r="N246" s="48">
        <v>24.5055</v>
      </c>
      <c r="O246" s="48">
        <v>841.0778</v>
      </c>
      <c r="P246" s="48">
        <v>796.915</v>
      </c>
      <c r="Q246" s="48">
        <v>163.1328</v>
      </c>
      <c r="R246" s="48">
        <v>0</v>
      </c>
      <c r="S246" s="48">
        <v>879</v>
      </c>
      <c r="T246" s="48" t="s">
        <v>34</v>
      </c>
      <c r="V246" s="48">
        <v>32194</v>
      </c>
      <c r="W246" s="48">
        <v>595.5</v>
      </c>
      <c r="X246" s="48">
        <v>32194</v>
      </c>
      <c r="Y246" s="48">
        <v>879</v>
      </c>
    </row>
    <row r="247" spans="1:25" ht="13.5">
      <c r="A247" s="82" t="s">
        <v>84</v>
      </c>
      <c r="B247" s="83">
        <v>79417</v>
      </c>
      <c r="C247" s="84">
        <v>130447</v>
      </c>
      <c r="D247" s="48">
        <v>79417</v>
      </c>
      <c r="E247" s="48">
        <v>0</v>
      </c>
      <c r="F247" s="48">
        <v>14.05</v>
      </c>
      <c r="G247" s="48">
        <v>17.65</v>
      </c>
      <c r="H247" s="48">
        <v>78.57</v>
      </c>
      <c r="I247" s="48">
        <v>63.57</v>
      </c>
      <c r="J247" s="48">
        <v>0</v>
      </c>
      <c r="K247" s="48">
        <v>189.58</v>
      </c>
      <c r="L247" s="48" t="s">
        <v>27</v>
      </c>
      <c r="M247" s="48">
        <v>0</v>
      </c>
      <c r="N247" s="48">
        <v>547.5785</v>
      </c>
      <c r="O247" s="48">
        <v>589.384</v>
      </c>
      <c r="P247" s="48">
        <v>708.0487</v>
      </c>
      <c r="Q247" s="48">
        <v>214.34708</v>
      </c>
      <c r="R247" s="48">
        <v>0</v>
      </c>
      <c r="S247" s="48">
        <v>151</v>
      </c>
      <c r="T247" s="48" t="s">
        <v>34</v>
      </c>
      <c r="V247" s="48">
        <v>79417</v>
      </c>
      <c r="W247" s="48">
        <v>189.58</v>
      </c>
      <c r="X247" s="48">
        <v>79417</v>
      </c>
      <c r="Y247" s="48">
        <v>151</v>
      </c>
    </row>
    <row r="248" spans="1:25" ht="13.5">
      <c r="A248" s="82" t="s">
        <v>320</v>
      </c>
      <c r="B248" s="83">
        <v>89326</v>
      </c>
      <c r="C248" s="84">
        <v>130247</v>
      </c>
      <c r="D248" s="48">
        <v>89326</v>
      </c>
      <c r="E248" s="48">
        <v>0</v>
      </c>
      <c r="F248" s="48">
        <v>1.476</v>
      </c>
      <c r="G248" s="48">
        <v>79.782</v>
      </c>
      <c r="H248" s="48">
        <v>48.461</v>
      </c>
      <c r="I248" s="48">
        <v>116.69</v>
      </c>
      <c r="J248" s="48">
        <v>0</v>
      </c>
      <c r="K248" s="48">
        <v>626.382</v>
      </c>
      <c r="L248" s="48" t="s">
        <v>27</v>
      </c>
      <c r="M248" s="48">
        <v>0</v>
      </c>
      <c r="N248" s="48">
        <v>0.72324</v>
      </c>
      <c r="O248" s="48">
        <v>1652.63019</v>
      </c>
      <c r="P248" s="48">
        <v>400.11224</v>
      </c>
      <c r="Q248" s="48">
        <v>477.98918</v>
      </c>
      <c r="R248" s="48">
        <v>0</v>
      </c>
      <c r="S248" s="48">
        <v>172</v>
      </c>
      <c r="T248" s="48" t="s">
        <v>34</v>
      </c>
      <c r="V248" s="48">
        <v>89326</v>
      </c>
      <c r="W248" s="48">
        <v>626.382</v>
      </c>
      <c r="X248" s="48">
        <v>89326</v>
      </c>
      <c r="Y248" s="48">
        <v>172</v>
      </c>
    </row>
    <row r="249" spans="1:25" ht="13.5">
      <c r="A249" s="82" t="s">
        <v>342</v>
      </c>
      <c r="B249" s="83">
        <v>97507</v>
      </c>
      <c r="C249" s="84">
        <v>129534</v>
      </c>
      <c r="D249" s="48">
        <v>97507</v>
      </c>
      <c r="E249" s="48">
        <v>14.14</v>
      </c>
      <c r="F249" s="48">
        <v>17.6</v>
      </c>
      <c r="G249" s="48">
        <v>42.999</v>
      </c>
      <c r="H249" s="48">
        <v>91.588</v>
      </c>
      <c r="I249" s="48">
        <v>68.468</v>
      </c>
      <c r="J249" s="48">
        <v>0</v>
      </c>
      <c r="K249" s="48">
        <v>500.23</v>
      </c>
      <c r="L249" s="48" t="s">
        <v>27</v>
      </c>
      <c r="M249" s="48">
        <v>394.91825</v>
      </c>
      <c r="N249" s="48">
        <v>265.50174</v>
      </c>
      <c r="O249" s="48">
        <v>694.695741</v>
      </c>
      <c r="P249" s="48">
        <v>536.52105</v>
      </c>
      <c r="Q249" s="48">
        <v>157.974252</v>
      </c>
      <c r="R249" s="48">
        <v>0</v>
      </c>
      <c r="S249" s="48">
        <v>253</v>
      </c>
      <c r="T249" s="48" t="s">
        <v>34</v>
      </c>
      <c r="V249" s="48">
        <v>97507</v>
      </c>
      <c r="W249" s="48">
        <v>500.23</v>
      </c>
      <c r="X249" s="48">
        <v>97507</v>
      </c>
      <c r="Y249" s="48">
        <v>253</v>
      </c>
    </row>
    <row r="250" spans="1:25" ht="13.5">
      <c r="A250" s="82" t="s">
        <v>124</v>
      </c>
      <c r="B250" s="83">
        <v>3763</v>
      </c>
      <c r="C250" s="84">
        <v>128754</v>
      </c>
      <c r="D250" s="48">
        <v>3763</v>
      </c>
      <c r="E250" s="48">
        <v>0</v>
      </c>
      <c r="F250" s="48">
        <v>19</v>
      </c>
      <c r="G250" s="48">
        <v>52.56</v>
      </c>
      <c r="H250" s="48">
        <v>127.38</v>
      </c>
      <c r="I250" s="48">
        <v>77.16</v>
      </c>
      <c r="J250" s="48">
        <v>0</v>
      </c>
      <c r="K250" s="48">
        <v>550.9</v>
      </c>
      <c r="L250" s="48" t="s">
        <v>27</v>
      </c>
      <c r="M250" s="48">
        <v>0</v>
      </c>
      <c r="N250" s="48">
        <v>569.2314</v>
      </c>
      <c r="O250" s="48">
        <v>960.1776</v>
      </c>
      <c r="P250" s="48">
        <v>783.5458</v>
      </c>
      <c r="Q250" s="48">
        <v>331.9413</v>
      </c>
      <c r="R250" s="48">
        <v>0</v>
      </c>
      <c r="S250" s="48">
        <v>853</v>
      </c>
      <c r="T250" s="48" t="s">
        <v>34</v>
      </c>
      <c r="V250" s="48">
        <v>3763</v>
      </c>
      <c r="W250" s="48">
        <v>550.9</v>
      </c>
      <c r="X250" s="48">
        <v>3763</v>
      </c>
      <c r="Y250" s="48">
        <v>853</v>
      </c>
    </row>
    <row r="251" spans="1:25" ht="13.5">
      <c r="A251" s="82" t="s">
        <v>220</v>
      </c>
      <c r="B251" s="83">
        <v>47935</v>
      </c>
      <c r="C251" s="84">
        <v>128600</v>
      </c>
      <c r="D251" s="48">
        <v>47935</v>
      </c>
      <c r="E251" s="48">
        <v>18.629</v>
      </c>
      <c r="F251" s="48">
        <v>0</v>
      </c>
      <c r="G251" s="48">
        <v>42.011</v>
      </c>
      <c r="H251" s="48">
        <v>46.949</v>
      </c>
      <c r="I251" s="48">
        <v>0</v>
      </c>
      <c r="J251" s="48">
        <v>39.436</v>
      </c>
      <c r="K251" s="48">
        <v>744.135</v>
      </c>
      <c r="L251" s="48" t="s">
        <v>27</v>
      </c>
      <c r="M251" s="48">
        <v>444.563243</v>
      </c>
      <c r="N251" s="48">
        <v>0</v>
      </c>
      <c r="O251" s="48">
        <v>760.93328</v>
      </c>
      <c r="P251" s="48">
        <v>324.692998</v>
      </c>
      <c r="Q251" s="48">
        <v>0</v>
      </c>
      <c r="R251" s="48">
        <v>189.026659</v>
      </c>
      <c r="S251" s="48">
        <v>977</v>
      </c>
      <c r="T251" s="48" t="s">
        <v>34</v>
      </c>
      <c r="V251" s="48">
        <v>47935</v>
      </c>
      <c r="W251" s="48">
        <v>744.135</v>
      </c>
      <c r="X251" s="48">
        <v>47935</v>
      </c>
      <c r="Y251" s="48">
        <v>977</v>
      </c>
    </row>
    <row r="252" spans="1:25" ht="13.5">
      <c r="A252" s="82" t="s">
        <v>99</v>
      </c>
      <c r="B252" s="83">
        <v>34273</v>
      </c>
      <c r="C252" s="84">
        <v>128124</v>
      </c>
      <c r="D252" s="48">
        <v>34273</v>
      </c>
      <c r="E252" s="48">
        <v>14.506</v>
      </c>
      <c r="F252" s="48">
        <v>0</v>
      </c>
      <c r="G252" s="48">
        <v>44.784</v>
      </c>
      <c r="H252" s="48">
        <v>49.827</v>
      </c>
      <c r="I252" s="48">
        <v>72.411</v>
      </c>
      <c r="J252" s="48">
        <v>0</v>
      </c>
      <c r="K252" s="48">
        <v>531.311</v>
      </c>
      <c r="L252" s="48" t="s">
        <v>27</v>
      </c>
      <c r="M252" s="48">
        <v>289.829</v>
      </c>
      <c r="N252" s="48">
        <v>0</v>
      </c>
      <c r="O252" s="48">
        <v>847.9116</v>
      </c>
      <c r="P252" s="48">
        <v>327.8301</v>
      </c>
      <c r="Q252" s="48">
        <v>304.7093</v>
      </c>
      <c r="R252" s="48">
        <v>0</v>
      </c>
      <c r="S252" s="48">
        <v>197</v>
      </c>
      <c r="T252" s="48" t="s">
        <v>34</v>
      </c>
      <c r="V252" s="48">
        <v>34273</v>
      </c>
      <c r="W252" s="48">
        <v>531.311</v>
      </c>
      <c r="X252" s="48">
        <v>34273</v>
      </c>
      <c r="Y252" s="48">
        <v>197</v>
      </c>
    </row>
    <row r="253" spans="1:25" ht="13.5">
      <c r="A253" s="82" t="s">
        <v>313</v>
      </c>
      <c r="B253" s="83">
        <v>64864</v>
      </c>
      <c r="C253" s="84">
        <v>126405</v>
      </c>
      <c r="D253" s="48">
        <v>64864</v>
      </c>
      <c r="E253" s="48">
        <v>21.893</v>
      </c>
      <c r="F253" s="48">
        <v>9.373</v>
      </c>
      <c r="G253" s="48">
        <v>67.817</v>
      </c>
      <c r="H253" s="48">
        <v>95.591</v>
      </c>
      <c r="I253" s="48">
        <v>172.985</v>
      </c>
      <c r="J253" s="48">
        <v>0</v>
      </c>
      <c r="K253" s="48">
        <v>757.687</v>
      </c>
      <c r="L253" s="48" t="s">
        <v>27</v>
      </c>
      <c r="M253" s="48">
        <v>503.25051</v>
      </c>
      <c r="N253" s="48">
        <v>216.64785</v>
      </c>
      <c r="O253" s="48">
        <v>740.06166</v>
      </c>
      <c r="P253" s="48">
        <v>604.971686</v>
      </c>
      <c r="Q253" s="48">
        <v>383.87255</v>
      </c>
      <c r="R253" s="48">
        <v>0</v>
      </c>
      <c r="S253" s="48">
        <v>239</v>
      </c>
      <c r="T253" s="48" t="s">
        <v>34</v>
      </c>
      <c r="V253" s="48">
        <v>64864</v>
      </c>
      <c r="W253" s="48">
        <v>757.687</v>
      </c>
      <c r="X253" s="48">
        <v>64864</v>
      </c>
      <c r="Y253" s="48">
        <v>239</v>
      </c>
    </row>
    <row r="254" spans="1:25" ht="13.5">
      <c r="A254" s="82" t="s">
        <v>198</v>
      </c>
      <c r="B254" s="83">
        <v>77149</v>
      </c>
      <c r="C254" s="84">
        <v>126265</v>
      </c>
      <c r="D254" s="48">
        <v>77149</v>
      </c>
      <c r="E254" s="48">
        <v>21.103</v>
      </c>
      <c r="F254" s="48">
        <v>0</v>
      </c>
      <c r="G254" s="48">
        <v>77.115</v>
      </c>
      <c r="H254" s="48">
        <v>125.816</v>
      </c>
      <c r="I254" s="48">
        <v>69.234</v>
      </c>
      <c r="J254" s="48">
        <v>0</v>
      </c>
      <c r="K254" s="48">
        <v>542.909</v>
      </c>
      <c r="L254" s="48" t="s">
        <v>27</v>
      </c>
      <c r="M254" s="48">
        <v>786.887533</v>
      </c>
      <c r="N254" s="48">
        <v>0</v>
      </c>
      <c r="O254" s="48">
        <v>1091.047713</v>
      </c>
      <c r="P254" s="48">
        <v>819.867912</v>
      </c>
      <c r="Q254" s="48">
        <v>236.901728</v>
      </c>
      <c r="R254" s="48">
        <v>0</v>
      </c>
      <c r="S254" s="48">
        <v>430</v>
      </c>
      <c r="T254" s="48" t="s">
        <v>34</v>
      </c>
      <c r="V254" s="48">
        <v>77149</v>
      </c>
      <c r="W254" s="48">
        <v>542.909</v>
      </c>
      <c r="X254" s="48">
        <v>77149</v>
      </c>
      <c r="Y254" s="48">
        <v>430</v>
      </c>
    </row>
    <row r="255" spans="1:25" ht="13.5">
      <c r="A255" s="82" t="s">
        <v>86</v>
      </c>
      <c r="B255" s="83">
        <v>82144</v>
      </c>
      <c r="C255" s="84">
        <v>125206</v>
      </c>
      <c r="D255" s="48">
        <v>82144</v>
      </c>
      <c r="E255" s="48">
        <v>0</v>
      </c>
      <c r="F255" s="48">
        <v>9.94</v>
      </c>
      <c r="G255" s="48">
        <v>14.78</v>
      </c>
      <c r="H255" s="48">
        <v>45.64</v>
      </c>
      <c r="I255" s="48">
        <v>22.43</v>
      </c>
      <c r="J255" s="48">
        <v>0</v>
      </c>
      <c r="K255" s="48">
        <v>240.947</v>
      </c>
      <c r="L255" s="48" t="s">
        <v>27</v>
      </c>
      <c r="M255" s="48">
        <v>0</v>
      </c>
      <c r="N255" s="48">
        <v>1078.46</v>
      </c>
      <c r="O255" s="48">
        <v>547.95318</v>
      </c>
      <c r="P255" s="48">
        <v>661.34103</v>
      </c>
      <c r="Q255" s="48">
        <v>67.70127</v>
      </c>
      <c r="R255" s="48">
        <v>0</v>
      </c>
      <c r="S255" s="48">
        <v>201</v>
      </c>
      <c r="T255" s="48" t="s">
        <v>34</v>
      </c>
      <c r="V255" s="48">
        <v>82144</v>
      </c>
      <c r="W255" s="48">
        <v>240.947</v>
      </c>
      <c r="X255" s="48">
        <v>82144</v>
      </c>
      <c r="Y255" s="48">
        <v>201</v>
      </c>
    </row>
    <row r="256" spans="1:25" ht="13.5">
      <c r="A256" s="82" t="s">
        <v>204</v>
      </c>
      <c r="B256" s="83">
        <v>18937</v>
      </c>
      <c r="C256" s="84">
        <v>124748</v>
      </c>
      <c r="D256" s="48">
        <v>18937</v>
      </c>
      <c r="E256" s="48">
        <v>9.633</v>
      </c>
      <c r="F256" s="48">
        <v>15.297</v>
      </c>
      <c r="G256" s="48">
        <v>20.38</v>
      </c>
      <c r="H256" s="48">
        <v>56.36</v>
      </c>
      <c r="I256" s="48">
        <v>63.486</v>
      </c>
      <c r="J256" s="48">
        <v>0.001</v>
      </c>
      <c r="K256" s="48">
        <v>526.31</v>
      </c>
      <c r="L256" s="48" t="s">
        <v>27</v>
      </c>
      <c r="M256" s="48">
        <v>494.530028</v>
      </c>
      <c r="N256" s="48">
        <v>434.57971</v>
      </c>
      <c r="O256" s="48">
        <v>383.512603</v>
      </c>
      <c r="P256" s="48">
        <v>542.527953</v>
      </c>
      <c r="Q256" s="48">
        <v>268.596003</v>
      </c>
      <c r="R256" s="48">
        <v>0.002908</v>
      </c>
      <c r="S256" s="48">
        <v>524</v>
      </c>
      <c r="T256" s="48" t="s">
        <v>34</v>
      </c>
      <c r="V256" s="48">
        <v>18937</v>
      </c>
      <c r="W256" s="48">
        <v>526.31</v>
      </c>
      <c r="X256" s="48">
        <v>18937</v>
      </c>
      <c r="Y256" s="48">
        <v>524</v>
      </c>
    </row>
    <row r="257" spans="1:25" ht="13.5">
      <c r="A257" s="82" t="s">
        <v>464</v>
      </c>
      <c r="B257" s="83">
        <v>44506</v>
      </c>
      <c r="C257" s="84">
        <v>124064</v>
      </c>
      <c r="D257" s="48">
        <v>44506</v>
      </c>
      <c r="E257" s="48">
        <v>4.92</v>
      </c>
      <c r="F257" s="48">
        <v>0</v>
      </c>
      <c r="G257" s="48">
        <v>51.579</v>
      </c>
      <c r="H257" s="48">
        <v>64.767</v>
      </c>
      <c r="I257" s="48">
        <v>59.157</v>
      </c>
      <c r="J257" s="48">
        <v>0</v>
      </c>
      <c r="K257" s="48">
        <v>356.682</v>
      </c>
      <c r="L257" s="48" t="s">
        <v>27</v>
      </c>
      <c r="M257" s="48">
        <v>460.97893</v>
      </c>
      <c r="N257" s="48">
        <v>0</v>
      </c>
      <c r="O257" s="48">
        <v>840.928065</v>
      </c>
      <c r="P257" s="48">
        <v>409.042717</v>
      </c>
      <c r="Q257" s="48">
        <v>148.398315</v>
      </c>
      <c r="R257" s="48">
        <v>0</v>
      </c>
      <c r="S257" s="48">
        <v>160</v>
      </c>
      <c r="T257" s="48" t="s">
        <v>34</v>
      </c>
      <c r="V257" s="48">
        <v>44506</v>
      </c>
      <c r="W257" s="48">
        <v>356.682</v>
      </c>
      <c r="X257" s="48">
        <v>44506</v>
      </c>
      <c r="Y257" s="48">
        <v>160</v>
      </c>
    </row>
    <row r="258" spans="1:25" ht="13.5">
      <c r="A258" s="82" t="s">
        <v>396</v>
      </c>
      <c r="B258" s="83">
        <v>30925</v>
      </c>
      <c r="C258" s="84">
        <v>122947</v>
      </c>
      <c r="D258" s="48">
        <v>30925</v>
      </c>
      <c r="E258" s="48">
        <v>21.83</v>
      </c>
      <c r="F258" s="48">
        <v>0.66</v>
      </c>
      <c r="G258" s="48">
        <v>56.31</v>
      </c>
      <c r="H258" s="48">
        <v>88.51</v>
      </c>
      <c r="I258" s="48">
        <v>85.28</v>
      </c>
      <c r="J258" s="48">
        <v>1.74</v>
      </c>
      <c r="K258" s="48">
        <v>956.63</v>
      </c>
      <c r="L258" s="48" t="s">
        <v>27</v>
      </c>
      <c r="M258" s="48">
        <v>862.62</v>
      </c>
      <c r="N258" s="48">
        <v>12.54</v>
      </c>
      <c r="O258" s="48">
        <v>955.45574</v>
      </c>
      <c r="P258" s="48">
        <v>582.27218</v>
      </c>
      <c r="Q258" s="48">
        <v>260.60016</v>
      </c>
      <c r="R258" s="48">
        <v>0.85323</v>
      </c>
      <c r="S258" s="48">
        <v>360</v>
      </c>
      <c r="T258" s="48" t="s">
        <v>34</v>
      </c>
      <c r="V258" s="48">
        <v>30925</v>
      </c>
      <c r="W258" s="48">
        <v>956.63</v>
      </c>
      <c r="X258" s="48">
        <v>30925</v>
      </c>
      <c r="Y258" s="48">
        <v>360</v>
      </c>
    </row>
    <row r="259" spans="1:25" ht="13.5">
      <c r="A259" s="82" t="s">
        <v>568</v>
      </c>
      <c r="B259" s="83">
        <v>55603</v>
      </c>
      <c r="C259" s="84">
        <v>120577</v>
      </c>
      <c r="D259" s="48">
        <v>55603</v>
      </c>
      <c r="E259" s="48">
        <v>14.45</v>
      </c>
      <c r="F259" s="48">
        <v>2.37</v>
      </c>
      <c r="G259" s="48">
        <v>19.72</v>
      </c>
      <c r="H259" s="48">
        <v>18.2</v>
      </c>
      <c r="I259" s="48">
        <v>98.78</v>
      </c>
      <c r="J259" s="48">
        <v>0</v>
      </c>
      <c r="K259" s="48">
        <v>184.71</v>
      </c>
      <c r="L259" s="48" t="s">
        <v>27</v>
      </c>
      <c r="M259" s="48">
        <v>622.91531</v>
      </c>
      <c r="N259" s="48">
        <v>47.0339</v>
      </c>
      <c r="O259" s="48">
        <v>256.68778</v>
      </c>
      <c r="P259" s="48">
        <v>298.72366</v>
      </c>
      <c r="Q259" s="48">
        <v>495.30959</v>
      </c>
      <c r="R259" s="48">
        <v>0</v>
      </c>
      <c r="S259" s="48">
        <v>140</v>
      </c>
      <c r="T259" s="48" t="s">
        <v>34</v>
      </c>
      <c r="V259" s="48">
        <v>55603</v>
      </c>
      <c r="W259" s="48">
        <v>184.71</v>
      </c>
      <c r="X259" s="48">
        <v>55603</v>
      </c>
      <c r="Y259" s="48">
        <v>140</v>
      </c>
    </row>
    <row r="260" spans="1:25" ht="13.5">
      <c r="A260" s="82" t="s">
        <v>292</v>
      </c>
      <c r="B260" s="83">
        <v>43210</v>
      </c>
      <c r="C260" s="84">
        <v>120415</v>
      </c>
      <c r="D260" s="48">
        <v>43210</v>
      </c>
      <c r="E260" s="48">
        <v>14.629</v>
      </c>
      <c r="F260" s="48">
        <v>2.77</v>
      </c>
      <c r="G260" s="48">
        <v>43.484</v>
      </c>
      <c r="H260" s="48">
        <v>128.52</v>
      </c>
      <c r="I260" s="48">
        <v>121.755</v>
      </c>
      <c r="J260" s="48">
        <v>0</v>
      </c>
      <c r="K260" s="48">
        <v>707.69</v>
      </c>
      <c r="L260" s="48" t="s">
        <v>27</v>
      </c>
      <c r="M260" s="48">
        <v>654.88965</v>
      </c>
      <c r="N260" s="48">
        <v>64.2917</v>
      </c>
      <c r="O260" s="48">
        <v>779.05439</v>
      </c>
      <c r="P260" s="48">
        <v>928.88235</v>
      </c>
      <c r="Q260" s="48">
        <v>260.2873</v>
      </c>
      <c r="R260" s="48">
        <v>0</v>
      </c>
      <c r="S260" s="48">
        <v>418</v>
      </c>
      <c r="T260" s="48" t="s">
        <v>34</v>
      </c>
      <c r="V260" s="48">
        <v>43210</v>
      </c>
      <c r="W260" s="48">
        <v>707.69</v>
      </c>
      <c r="X260" s="48">
        <v>43210</v>
      </c>
      <c r="Y260" s="48">
        <v>418</v>
      </c>
    </row>
    <row r="261" spans="1:25" ht="13.5">
      <c r="A261" s="82" t="s">
        <v>509</v>
      </c>
      <c r="B261" s="83">
        <v>24850</v>
      </c>
      <c r="C261" s="84">
        <v>120378</v>
      </c>
      <c r="D261" s="48">
        <v>24850</v>
      </c>
      <c r="E261" s="48">
        <v>13.747</v>
      </c>
      <c r="F261" s="48">
        <v>2.28</v>
      </c>
      <c r="G261" s="48">
        <v>48.265</v>
      </c>
      <c r="H261" s="48">
        <v>162.133</v>
      </c>
      <c r="I261" s="48">
        <v>146.523</v>
      </c>
      <c r="J261" s="48">
        <v>0.625</v>
      </c>
      <c r="K261" s="48">
        <v>606.518</v>
      </c>
      <c r="L261" s="48" t="s">
        <v>27</v>
      </c>
      <c r="M261" s="48">
        <v>443.21698</v>
      </c>
      <c r="N261" s="48">
        <v>32.94431</v>
      </c>
      <c r="O261" s="48">
        <v>656.74387</v>
      </c>
      <c r="P261" s="48">
        <v>957.783289</v>
      </c>
      <c r="Q261" s="48">
        <v>321.765082</v>
      </c>
      <c r="R261" s="48">
        <v>0.425315</v>
      </c>
      <c r="S261" s="48">
        <v>371</v>
      </c>
      <c r="T261" s="48" t="s">
        <v>34</v>
      </c>
      <c r="V261" s="48">
        <v>24850</v>
      </c>
      <c r="W261" s="48">
        <v>606.518</v>
      </c>
      <c r="X261" s="48">
        <v>24850</v>
      </c>
      <c r="Y261" s="48">
        <v>371</v>
      </c>
    </row>
    <row r="262" spans="1:25" ht="13.5">
      <c r="A262" s="82" t="s">
        <v>233</v>
      </c>
      <c r="B262" s="83">
        <v>11728</v>
      </c>
      <c r="C262" s="84">
        <v>119911</v>
      </c>
      <c r="D262" s="48">
        <v>11728</v>
      </c>
      <c r="E262" s="48">
        <v>14.86</v>
      </c>
      <c r="F262" s="48">
        <v>0</v>
      </c>
      <c r="G262" s="48">
        <v>18.868</v>
      </c>
      <c r="H262" s="48">
        <v>66.789</v>
      </c>
      <c r="I262" s="48">
        <v>116.05</v>
      </c>
      <c r="J262" s="48">
        <v>0</v>
      </c>
      <c r="K262" s="48">
        <v>527.494</v>
      </c>
      <c r="L262" s="48" t="s">
        <v>27</v>
      </c>
      <c r="M262" s="48">
        <v>1513.51</v>
      </c>
      <c r="N262" s="48">
        <v>0</v>
      </c>
      <c r="O262" s="48">
        <v>236.5307</v>
      </c>
      <c r="P262" s="48">
        <v>630.79482</v>
      </c>
      <c r="Q262" s="48">
        <v>486.04438</v>
      </c>
      <c r="R262" s="48">
        <v>0</v>
      </c>
      <c r="S262" s="48">
        <v>404</v>
      </c>
      <c r="T262" s="48" t="s">
        <v>34</v>
      </c>
      <c r="V262" s="48">
        <v>11728</v>
      </c>
      <c r="W262" s="48">
        <v>527.494</v>
      </c>
      <c r="X262" s="48">
        <v>11728</v>
      </c>
      <c r="Y262" s="48">
        <v>404</v>
      </c>
    </row>
    <row r="263" spans="1:25" ht="13.5">
      <c r="A263" s="82" t="s">
        <v>506</v>
      </c>
      <c r="B263" s="83">
        <v>83332</v>
      </c>
      <c r="C263" s="84">
        <v>119509</v>
      </c>
      <c r="D263" s="48">
        <v>83332</v>
      </c>
      <c r="E263" s="48">
        <v>21.891</v>
      </c>
      <c r="F263" s="48">
        <v>15.527</v>
      </c>
      <c r="G263" s="48">
        <v>23.242</v>
      </c>
      <c r="H263" s="48">
        <v>97.787</v>
      </c>
      <c r="I263" s="48">
        <v>95.738</v>
      </c>
      <c r="J263" s="48">
        <v>0</v>
      </c>
      <c r="K263" s="48">
        <v>415.771</v>
      </c>
      <c r="L263" s="48" t="s">
        <v>27</v>
      </c>
      <c r="M263" s="48">
        <v>1597.695374</v>
      </c>
      <c r="N263" s="48">
        <v>862.50633</v>
      </c>
      <c r="O263" s="48">
        <v>378.639108</v>
      </c>
      <c r="P263" s="48">
        <v>1003.064302</v>
      </c>
      <c r="Q263" s="48">
        <v>470.352599</v>
      </c>
      <c r="R263" s="48">
        <v>0</v>
      </c>
      <c r="S263" s="48">
        <v>226</v>
      </c>
      <c r="T263" s="48" t="s">
        <v>34</v>
      </c>
      <c r="V263" s="48">
        <v>83332</v>
      </c>
      <c r="W263" s="48">
        <v>415.771</v>
      </c>
      <c r="X263" s="48">
        <v>83332</v>
      </c>
      <c r="Y263" s="48">
        <v>226</v>
      </c>
    </row>
    <row r="264" spans="1:3" ht="13.5">
      <c r="A264" s="82" t="s">
        <v>603</v>
      </c>
      <c r="B264" s="83">
        <v>78985</v>
      </c>
      <c r="C264" s="84">
        <v>118199</v>
      </c>
    </row>
    <row r="265" spans="1:25" ht="13.5">
      <c r="A265" s="82" t="s">
        <v>100</v>
      </c>
      <c r="B265" s="83">
        <v>34786</v>
      </c>
      <c r="C265" s="84">
        <v>117825</v>
      </c>
      <c r="D265" s="48">
        <v>34786</v>
      </c>
      <c r="E265" s="48">
        <v>0</v>
      </c>
      <c r="F265" s="48">
        <v>27.247</v>
      </c>
      <c r="G265" s="48">
        <v>24.595</v>
      </c>
      <c r="H265" s="48">
        <v>78.126</v>
      </c>
      <c r="I265" s="48">
        <v>59.46</v>
      </c>
      <c r="J265" s="48">
        <v>0</v>
      </c>
      <c r="K265" s="48">
        <v>407.178</v>
      </c>
      <c r="L265" s="48" t="s">
        <v>27</v>
      </c>
      <c r="M265" s="48">
        <v>0</v>
      </c>
      <c r="N265" s="48">
        <v>616.3499</v>
      </c>
      <c r="O265" s="48">
        <v>358.2422</v>
      </c>
      <c r="P265" s="48">
        <v>595.45488</v>
      </c>
      <c r="Q265" s="48">
        <v>167.4218</v>
      </c>
      <c r="R265" s="48">
        <v>0</v>
      </c>
      <c r="S265" s="48">
        <v>193</v>
      </c>
      <c r="T265" s="48" t="s">
        <v>34</v>
      </c>
      <c r="V265" s="48">
        <v>34786</v>
      </c>
      <c r="W265" s="48">
        <v>407.178</v>
      </c>
      <c r="X265" s="48">
        <v>34786</v>
      </c>
      <c r="Y265" s="48">
        <v>193</v>
      </c>
    </row>
    <row r="266" spans="1:25" ht="13.5">
      <c r="A266" s="82" t="s">
        <v>312</v>
      </c>
      <c r="B266" s="83">
        <v>57007</v>
      </c>
      <c r="C266" s="84">
        <v>117807</v>
      </c>
      <c r="D266" s="48">
        <v>57007</v>
      </c>
      <c r="E266" s="48">
        <v>11.888</v>
      </c>
      <c r="F266" s="48">
        <v>11.532</v>
      </c>
      <c r="G266" s="48">
        <v>36.855</v>
      </c>
      <c r="H266" s="48">
        <v>56.933</v>
      </c>
      <c r="I266" s="48">
        <v>149.098</v>
      </c>
      <c r="J266" s="48">
        <v>0</v>
      </c>
      <c r="K266" s="48">
        <v>556.827</v>
      </c>
      <c r="L266" s="48" t="s">
        <v>27</v>
      </c>
      <c r="M266" s="48">
        <v>418.99732</v>
      </c>
      <c r="N266" s="48">
        <v>308.15849</v>
      </c>
      <c r="O266" s="48">
        <v>531.86234</v>
      </c>
      <c r="P266" s="48">
        <v>527.773175</v>
      </c>
      <c r="Q266" s="48">
        <v>446.825662</v>
      </c>
      <c r="R266" s="48">
        <v>0</v>
      </c>
      <c r="S266" s="48">
        <v>203</v>
      </c>
      <c r="T266" s="48" t="s">
        <v>34</v>
      </c>
      <c r="V266" s="48">
        <v>57007</v>
      </c>
      <c r="W266" s="48">
        <v>556.827</v>
      </c>
      <c r="X266" s="48">
        <v>57007</v>
      </c>
      <c r="Y266" s="48">
        <v>203</v>
      </c>
    </row>
    <row r="267" spans="1:25" ht="13.5">
      <c r="A267" s="82" t="s">
        <v>239</v>
      </c>
      <c r="B267" s="83">
        <v>35380</v>
      </c>
      <c r="C267" s="84">
        <v>117798</v>
      </c>
      <c r="D267" s="48">
        <v>35380</v>
      </c>
      <c r="E267" s="48">
        <v>0</v>
      </c>
      <c r="F267" s="48">
        <v>6.835</v>
      </c>
      <c r="G267" s="48">
        <v>38.721</v>
      </c>
      <c r="H267" s="48">
        <v>75.644</v>
      </c>
      <c r="I267" s="48">
        <v>25.428</v>
      </c>
      <c r="J267" s="48">
        <v>0</v>
      </c>
      <c r="K267" s="48">
        <v>405.79</v>
      </c>
      <c r="L267" s="48" t="s">
        <v>27</v>
      </c>
      <c r="M267" s="48">
        <v>0</v>
      </c>
      <c r="N267" s="48">
        <v>104.595</v>
      </c>
      <c r="O267" s="48">
        <v>923.314</v>
      </c>
      <c r="P267" s="48">
        <v>992.1698</v>
      </c>
      <c r="Q267" s="48">
        <v>206.4674</v>
      </c>
      <c r="R267" s="48">
        <v>0</v>
      </c>
      <c r="S267" s="48">
        <v>256</v>
      </c>
      <c r="T267" s="48" t="s">
        <v>34</v>
      </c>
      <c r="V267" s="48">
        <v>35380</v>
      </c>
      <c r="W267" s="48">
        <v>405.79</v>
      </c>
      <c r="X267" s="48">
        <v>35380</v>
      </c>
      <c r="Y267" s="48">
        <v>256</v>
      </c>
    </row>
    <row r="268" spans="1:25" ht="13.5">
      <c r="A268" s="82" t="s">
        <v>75</v>
      </c>
      <c r="B268" s="83">
        <v>73774</v>
      </c>
      <c r="C268" s="84">
        <v>117731</v>
      </c>
      <c r="D268" s="48">
        <v>73774</v>
      </c>
      <c r="E268" s="48">
        <v>20.87</v>
      </c>
      <c r="F268" s="48">
        <v>21.26</v>
      </c>
      <c r="G268" s="48">
        <v>10.7</v>
      </c>
      <c r="H268" s="48">
        <v>101.93</v>
      </c>
      <c r="I268" s="48">
        <v>80.39</v>
      </c>
      <c r="J268" s="48">
        <v>0</v>
      </c>
      <c r="K268" s="48">
        <v>423.71</v>
      </c>
      <c r="L268" s="48" t="s">
        <v>27</v>
      </c>
      <c r="M268" s="48">
        <v>870.9</v>
      </c>
      <c r="N268" s="48">
        <v>404.6435</v>
      </c>
      <c r="O268" s="48">
        <v>169.65962</v>
      </c>
      <c r="P268" s="48">
        <v>861.58244</v>
      </c>
      <c r="Q268" s="48">
        <v>268.38068</v>
      </c>
      <c r="R268" s="48">
        <v>0</v>
      </c>
      <c r="S268" s="48">
        <v>344</v>
      </c>
      <c r="T268" s="48" t="s">
        <v>34</v>
      </c>
      <c r="V268" s="48">
        <v>73774</v>
      </c>
      <c r="W268" s="48">
        <v>423.71</v>
      </c>
      <c r="X268" s="48">
        <v>73774</v>
      </c>
      <c r="Y268" s="48">
        <v>344</v>
      </c>
    </row>
    <row r="269" spans="1:25" ht="13.5">
      <c r="A269" s="82" t="s">
        <v>231</v>
      </c>
      <c r="B269" s="83">
        <v>89785</v>
      </c>
      <c r="C269" s="84">
        <v>117328</v>
      </c>
      <c r="D269" s="48">
        <v>89785</v>
      </c>
      <c r="E269" s="48">
        <v>26.79</v>
      </c>
      <c r="F269" s="48">
        <v>49.16</v>
      </c>
      <c r="G269" s="48">
        <v>81.24</v>
      </c>
      <c r="H269" s="48">
        <v>126.58</v>
      </c>
      <c r="I269" s="48">
        <v>171.98</v>
      </c>
      <c r="J269" s="48">
        <v>0</v>
      </c>
      <c r="K269" s="48">
        <v>739.72</v>
      </c>
      <c r="L269" s="48" t="s">
        <v>27</v>
      </c>
      <c r="M269" s="48">
        <v>589.139</v>
      </c>
      <c r="N269" s="48">
        <v>783.8558</v>
      </c>
      <c r="O269" s="48">
        <v>943.70861</v>
      </c>
      <c r="P269" s="48">
        <v>803.62094</v>
      </c>
      <c r="Q269" s="48">
        <v>477.48266</v>
      </c>
      <c r="R269" s="48">
        <v>0</v>
      </c>
      <c r="S269" s="48">
        <v>526</v>
      </c>
      <c r="T269" s="48" t="s">
        <v>34</v>
      </c>
      <c r="V269" s="48">
        <v>89785</v>
      </c>
      <c r="W269" s="48">
        <v>739.72</v>
      </c>
      <c r="X269" s="48">
        <v>89785</v>
      </c>
      <c r="Y269" s="48">
        <v>526</v>
      </c>
    </row>
    <row r="270" spans="1:25" ht="13.5">
      <c r="A270" s="82" t="s">
        <v>500</v>
      </c>
      <c r="B270" s="83">
        <v>49096</v>
      </c>
      <c r="C270" s="84">
        <v>116960</v>
      </c>
      <c r="D270" s="48">
        <v>49096</v>
      </c>
      <c r="E270" s="48">
        <v>3.73</v>
      </c>
      <c r="F270" s="48">
        <v>18.396</v>
      </c>
      <c r="G270" s="48">
        <v>53.938</v>
      </c>
      <c r="H270" s="48">
        <v>106.742</v>
      </c>
      <c r="I270" s="48">
        <v>78.428</v>
      </c>
      <c r="J270" s="48">
        <v>0</v>
      </c>
      <c r="K270" s="48">
        <v>466.615</v>
      </c>
      <c r="L270" s="48" t="s">
        <v>27</v>
      </c>
      <c r="M270" s="48">
        <v>150.460396</v>
      </c>
      <c r="N270" s="48">
        <v>687.455669</v>
      </c>
      <c r="O270" s="48">
        <v>652.16781</v>
      </c>
      <c r="P270" s="48">
        <v>476.930842</v>
      </c>
      <c r="Q270" s="48">
        <v>175.606409</v>
      </c>
      <c r="R270" s="48">
        <v>0</v>
      </c>
      <c r="S270" s="48">
        <v>498</v>
      </c>
      <c r="T270" s="48" t="s">
        <v>34</v>
      </c>
      <c r="V270" s="48">
        <v>49096</v>
      </c>
      <c r="W270" s="48">
        <v>466.615</v>
      </c>
      <c r="X270" s="48">
        <v>49096</v>
      </c>
      <c r="Y270" s="48">
        <v>498</v>
      </c>
    </row>
    <row r="271" spans="1:25" ht="13.5">
      <c r="A271" s="82" t="s">
        <v>95</v>
      </c>
      <c r="B271" s="83">
        <v>97939</v>
      </c>
      <c r="C271" s="84">
        <v>116719</v>
      </c>
      <c r="D271" s="48">
        <v>97939</v>
      </c>
      <c r="E271" s="48">
        <v>0</v>
      </c>
      <c r="F271" s="48">
        <v>21.92</v>
      </c>
      <c r="G271" s="48">
        <v>7.34</v>
      </c>
      <c r="H271" s="48">
        <v>54.29</v>
      </c>
      <c r="I271" s="48">
        <v>85.22</v>
      </c>
      <c r="J271" s="48">
        <v>0</v>
      </c>
      <c r="K271" s="48">
        <v>435.202</v>
      </c>
      <c r="L271" s="48" t="s">
        <v>27</v>
      </c>
      <c r="M271" s="48">
        <v>0</v>
      </c>
      <c r="N271" s="48">
        <v>519.944</v>
      </c>
      <c r="O271" s="48">
        <v>200.9215</v>
      </c>
      <c r="P271" s="48">
        <v>519.0401</v>
      </c>
      <c r="Q271" s="48">
        <v>239.01837</v>
      </c>
      <c r="R271" s="48">
        <v>0</v>
      </c>
      <c r="S271" s="48">
        <v>321</v>
      </c>
      <c r="T271" s="48" t="s">
        <v>34</v>
      </c>
      <c r="V271" s="48">
        <v>97939</v>
      </c>
      <c r="W271" s="48">
        <v>435.202</v>
      </c>
      <c r="X271" s="48">
        <v>97939</v>
      </c>
      <c r="Y271" s="48">
        <v>321</v>
      </c>
    </row>
    <row r="272" spans="1:25" ht="13.5">
      <c r="A272" s="82" t="s">
        <v>331</v>
      </c>
      <c r="B272" s="83">
        <v>52201</v>
      </c>
      <c r="C272" s="84">
        <v>116636</v>
      </c>
      <c r="D272" s="48">
        <v>52201</v>
      </c>
      <c r="E272" s="48">
        <v>0</v>
      </c>
      <c r="F272" s="48">
        <v>38.044</v>
      </c>
      <c r="G272" s="48">
        <v>42.106</v>
      </c>
      <c r="H272" s="48">
        <v>87.97</v>
      </c>
      <c r="I272" s="48">
        <v>93.66</v>
      </c>
      <c r="J272" s="48">
        <v>0</v>
      </c>
      <c r="K272" s="48">
        <v>502.249</v>
      </c>
      <c r="L272" s="48" t="s">
        <v>27</v>
      </c>
      <c r="M272" s="48">
        <v>0</v>
      </c>
      <c r="N272" s="48">
        <v>922.86357</v>
      </c>
      <c r="O272" s="48">
        <v>781.274456</v>
      </c>
      <c r="P272" s="48">
        <v>744.53139</v>
      </c>
      <c r="Q272" s="48">
        <v>268.46949</v>
      </c>
      <c r="R272" s="48">
        <v>0</v>
      </c>
      <c r="S272" s="48">
        <v>266</v>
      </c>
      <c r="T272" s="48" t="s">
        <v>34</v>
      </c>
      <c r="V272" s="48">
        <v>52201</v>
      </c>
      <c r="W272" s="48">
        <v>502.249</v>
      </c>
      <c r="X272" s="48">
        <v>52201</v>
      </c>
      <c r="Y272" s="48">
        <v>266</v>
      </c>
    </row>
    <row r="273" spans="1:25" ht="13.5">
      <c r="A273" s="82" t="s">
        <v>173</v>
      </c>
      <c r="B273" s="83">
        <v>58330</v>
      </c>
      <c r="C273" s="84">
        <v>116533</v>
      </c>
      <c r="D273" s="48">
        <v>58330</v>
      </c>
      <c r="E273" s="48">
        <v>15.37</v>
      </c>
      <c r="F273" s="48">
        <v>0</v>
      </c>
      <c r="G273" s="48">
        <v>44.47</v>
      </c>
      <c r="H273" s="48">
        <v>107.157</v>
      </c>
      <c r="I273" s="48">
        <v>115.565</v>
      </c>
      <c r="J273" s="48">
        <v>0</v>
      </c>
      <c r="K273" s="48">
        <v>541.17</v>
      </c>
      <c r="L273" s="48" t="s">
        <v>27</v>
      </c>
      <c r="M273" s="48">
        <v>947.801</v>
      </c>
      <c r="N273" s="48">
        <v>0</v>
      </c>
      <c r="O273" s="48">
        <v>912.29002</v>
      </c>
      <c r="P273" s="48">
        <v>725.02883</v>
      </c>
      <c r="Q273" s="48">
        <v>311.626052</v>
      </c>
      <c r="R273" s="48">
        <v>0</v>
      </c>
      <c r="S273" s="48">
        <v>203</v>
      </c>
      <c r="T273" s="48" t="s">
        <v>34</v>
      </c>
      <c r="V273" s="48">
        <v>58330</v>
      </c>
      <c r="W273" s="48">
        <v>541.17</v>
      </c>
      <c r="X273" s="48">
        <v>58330</v>
      </c>
      <c r="Y273" s="48">
        <v>203</v>
      </c>
    </row>
    <row r="274" spans="1:25" ht="13.5">
      <c r="A274" s="82" t="s">
        <v>209</v>
      </c>
      <c r="B274" s="83">
        <v>7705</v>
      </c>
      <c r="C274" s="84">
        <v>114773</v>
      </c>
      <c r="D274" s="48">
        <v>7705</v>
      </c>
      <c r="E274" s="48">
        <v>15.716</v>
      </c>
      <c r="F274" s="48">
        <v>0</v>
      </c>
      <c r="G274" s="48">
        <v>57.297</v>
      </c>
      <c r="H274" s="48">
        <v>52.78</v>
      </c>
      <c r="I274" s="48">
        <v>47.292</v>
      </c>
      <c r="J274" s="48">
        <v>0</v>
      </c>
      <c r="K274" s="48">
        <v>509.883</v>
      </c>
      <c r="L274" s="48" t="s">
        <v>27</v>
      </c>
      <c r="M274" s="48">
        <v>351.71944</v>
      </c>
      <c r="N274" s="48">
        <v>0</v>
      </c>
      <c r="O274" s="48">
        <v>828.935273</v>
      </c>
      <c r="P274" s="48">
        <v>347.983256</v>
      </c>
      <c r="Q274" s="48">
        <v>211.25563</v>
      </c>
      <c r="R274" s="48">
        <v>0</v>
      </c>
      <c r="S274" s="48">
        <v>451</v>
      </c>
      <c r="T274" s="48" t="s">
        <v>34</v>
      </c>
      <c r="V274" s="48">
        <v>7705</v>
      </c>
      <c r="W274" s="48">
        <v>509.883</v>
      </c>
      <c r="X274" s="48">
        <v>7705</v>
      </c>
      <c r="Y274" s="48">
        <v>451</v>
      </c>
    </row>
    <row r="275" spans="1:25" ht="13.5">
      <c r="A275" s="82" t="s">
        <v>96</v>
      </c>
      <c r="B275" s="83">
        <v>9298</v>
      </c>
      <c r="C275" s="84">
        <v>114591</v>
      </c>
      <c r="D275" s="48">
        <v>9298</v>
      </c>
      <c r="E275" s="48">
        <v>0</v>
      </c>
      <c r="F275" s="48">
        <v>14.858</v>
      </c>
      <c r="G275" s="48">
        <v>28.331</v>
      </c>
      <c r="H275" s="48">
        <v>37.716</v>
      </c>
      <c r="I275" s="48">
        <v>38.905</v>
      </c>
      <c r="J275" s="48">
        <v>0</v>
      </c>
      <c r="K275" s="48">
        <v>302.537</v>
      </c>
      <c r="L275" s="48" t="s">
        <v>27</v>
      </c>
      <c r="M275" s="48">
        <v>0</v>
      </c>
      <c r="N275" s="48">
        <v>647.6757</v>
      </c>
      <c r="O275" s="48">
        <v>598.5088</v>
      </c>
      <c r="P275" s="48">
        <v>382.1331</v>
      </c>
      <c r="Q275" s="48">
        <v>156.3178</v>
      </c>
      <c r="R275" s="48">
        <v>0</v>
      </c>
      <c r="S275" s="48">
        <v>198</v>
      </c>
      <c r="T275" s="48" t="s">
        <v>34</v>
      </c>
      <c r="V275" s="48">
        <v>9298</v>
      </c>
      <c r="W275" s="48">
        <v>302.537</v>
      </c>
      <c r="X275" s="48">
        <v>9298</v>
      </c>
      <c r="Y275" s="48">
        <v>198</v>
      </c>
    </row>
    <row r="276" spans="1:25" ht="13.5">
      <c r="A276" s="82" t="s">
        <v>336</v>
      </c>
      <c r="B276" s="83">
        <v>6652</v>
      </c>
      <c r="C276" s="84">
        <v>114473</v>
      </c>
      <c r="D276" s="48">
        <v>6652</v>
      </c>
      <c r="E276" s="48">
        <v>11.72</v>
      </c>
      <c r="F276" s="48">
        <v>0</v>
      </c>
      <c r="G276" s="48">
        <v>18.601</v>
      </c>
      <c r="H276" s="48">
        <v>59.038</v>
      </c>
      <c r="I276" s="48">
        <v>40.762</v>
      </c>
      <c r="J276" s="48">
        <v>0</v>
      </c>
      <c r="K276" s="48">
        <v>312.64</v>
      </c>
      <c r="L276" s="48" t="s">
        <v>27</v>
      </c>
      <c r="M276" s="48">
        <v>636.68479</v>
      </c>
      <c r="N276" s="48">
        <v>0</v>
      </c>
      <c r="O276" s="48">
        <v>278.62181</v>
      </c>
      <c r="P276" s="48">
        <v>487.917624</v>
      </c>
      <c r="Q276" s="48">
        <v>151.433481</v>
      </c>
      <c r="R276" s="48">
        <v>0</v>
      </c>
      <c r="S276" s="48">
        <v>192</v>
      </c>
      <c r="T276" s="48" t="s">
        <v>34</v>
      </c>
      <c r="V276" s="48">
        <v>6652</v>
      </c>
      <c r="W276" s="48">
        <v>312.64</v>
      </c>
      <c r="X276" s="48">
        <v>6652</v>
      </c>
      <c r="Y276" s="48">
        <v>192</v>
      </c>
    </row>
    <row r="277" spans="1:25" ht="13.5">
      <c r="A277" s="82" t="s">
        <v>413</v>
      </c>
      <c r="B277" s="83">
        <v>80362</v>
      </c>
      <c r="C277" s="84">
        <v>114237</v>
      </c>
      <c r="D277" s="48">
        <v>80362</v>
      </c>
      <c r="E277" s="48">
        <v>0</v>
      </c>
      <c r="F277" s="48">
        <v>12.33</v>
      </c>
      <c r="G277" s="48">
        <v>44.36</v>
      </c>
      <c r="H277" s="48">
        <v>34.94</v>
      </c>
      <c r="I277" s="48">
        <v>98.54</v>
      </c>
      <c r="J277" s="48">
        <v>0</v>
      </c>
      <c r="K277" s="48">
        <v>838.96</v>
      </c>
      <c r="L277" s="48" t="s">
        <v>27</v>
      </c>
      <c r="M277" s="48">
        <v>0</v>
      </c>
      <c r="N277" s="48">
        <v>707.839</v>
      </c>
      <c r="O277" s="48">
        <v>632.67275</v>
      </c>
      <c r="P277" s="48">
        <v>264.71517</v>
      </c>
      <c r="Q277" s="48">
        <v>568.25856</v>
      </c>
      <c r="R277" s="48">
        <v>0</v>
      </c>
      <c r="S277" s="48">
        <v>585</v>
      </c>
      <c r="T277" s="48" t="s">
        <v>34</v>
      </c>
      <c r="V277" s="48">
        <v>80362</v>
      </c>
      <c r="W277" s="48">
        <v>838.96</v>
      </c>
      <c r="X277" s="48">
        <v>80362</v>
      </c>
      <c r="Y277" s="48">
        <v>585</v>
      </c>
    </row>
    <row r="278" spans="1:25" ht="13.5">
      <c r="A278" s="82" t="s">
        <v>451</v>
      </c>
      <c r="B278" s="83">
        <v>43669</v>
      </c>
      <c r="C278" s="84">
        <v>113682</v>
      </c>
      <c r="D278" s="48">
        <v>43669</v>
      </c>
      <c r="E278" s="48">
        <v>7.87</v>
      </c>
      <c r="F278" s="48">
        <v>5.6</v>
      </c>
      <c r="G278" s="48">
        <v>23.572</v>
      </c>
      <c r="H278" s="48">
        <v>10.086</v>
      </c>
      <c r="I278" s="48">
        <v>31.778</v>
      </c>
      <c r="J278" s="48">
        <v>0</v>
      </c>
      <c r="K278" s="48">
        <v>197.17</v>
      </c>
      <c r="L278" s="48" t="s">
        <v>27</v>
      </c>
      <c r="M278" s="48">
        <v>185.51825</v>
      </c>
      <c r="N278" s="48">
        <v>240.37656</v>
      </c>
      <c r="O278" s="48">
        <v>517.014502</v>
      </c>
      <c r="P278" s="48">
        <v>154.54174</v>
      </c>
      <c r="Q278" s="48">
        <v>174.593925</v>
      </c>
      <c r="R278" s="48">
        <v>0</v>
      </c>
      <c r="S278" s="48">
        <v>789</v>
      </c>
      <c r="T278" s="48" t="s">
        <v>34</v>
      </c>
      <c r="V278" s="48">
        <v>43669</v>
      </c>
      <c r="W278" s="48">
        <v>197.17</v>
      </c>
      <c r="X278" s="48">
        <v>43669</v>
      </c>
      <c r="Y278" s="48">
        <v>789</v>
      </c>
    </row>
    <row r="279" spans="1:25" ht="13.5">
      <c r="A279" s="82" t="s">
        <v>161</v>
      </c>
      <c r="B279" s="83">
        <v>92593</v>
      </c>
      <c r="C279" s="84">
        <v>113418</v>
      </c>
      <c r="D279" s="48">
        <v>92593</v>
      </c>
      <c r="E279" s="48">
        <v>6.632</v>
      </c>
      <c r="F279" s="48">
        <v>0</v>
      </c>
      <c r="G279" s="48">
        <v>68.156</v>
      </c>
      <c r="H279" s="48">
        <v>122.605</v>
      </c>
      <c r="I279" s="48">
        <v>81.25</v>
      </c>
      <c r="J279" s="48">
        <v>0</v>
      </c>
      <c r="K279" s="48">
        <v>555.102</v>
      </c>
      <c r="L279" s="48" t="s">
        <v>27</v>
      </c>
      <c r="M279" s="48">
        <v>179.4234</v>
      </c>
      <c r="N279" s="48">
        <v>0</v>
      </c>
      <c r="O279" s="48">
        <v>847.0697</v>
      </c>
      <c r="P279" s="48">
        <v>675.977734</v>
      </c>
      <c r="Q279" s="48">
        <v>172.027546</v>
      </c>
      <c r="R279" s="48">
        <v>0</v>
      </c>
      <c r="S279" s="48">
        <v>460</v>
      </c>
      <c r="T279" s="48" t="s">
        <v>34</v>
      </c>
      <c r="V279" s="48">
        <v>92593</v>
      </c>
      <c r="W279" s="48">
        <v>555.102</v>
      </c>
      <c r="X279" s="48">
        <v>92593</v>
      </c>
      <c r="Y279" s="48">
        <v>460</v>
      </c>
    </row>
    <row r="280" spans="1:25" ht="13.5">
      <c r="A280" s="82" t="s">
        <v>435</v>
      </c>
      <c r="B280" s="83">
        <v>45937</v>
      </c>
      <c r="C280" s="84">
        <v>112991</v>
      </c>
      <c r="D280" s="48">
        <v>45937</v>
      </c>
      <c r="E280" s="48">
        <v>0</v>
      </c>
      <c r="F280" s="48">
        <v>0</v>
      </c>
      <c r="G280" s="48">
        <v>30.314</v>
      </c>
      <c r="H280" s="48">
        <v>5.67</v>
      </c>
      <c r="I280" s="48">
        <v>91.198</v>
      </c>
      <c r="J280" s="48">
        <v>0</v>
      </c>
      <c r="K280" s="48">
        <v>522.372</v>
      </c>
      <c r="L280" s="48" t="s">
        <v>27</v>
      </c>
      <c r="M280" s="48">
        <v>0</v>
      </c>
      <c r="N280" s="48">
        <v>0</v>
      </c>
      <c r="O280" s="48">
        <v>590.3231</v>
      </c>
      <c r="P280" s="48">
        <v>65.8711</v>
      </c>
      <c r="Q280" s="48">
        <v>669.087722</v>
      </c>
      <c r="R280" s="48">
        <v>0</v>
      </c>
      <c r="S280" s="48">
        <v>556</v>
      </c>
      <c r="T280" s="48" t="s">
        <v>34</v>
      </c>
      <c r="V280" s="48">
        <v>45937</v>
      </c>
      <c r="W280" s="48">
        <v>522.372</v>
      </c>
      <c r="X280" s="48">
        <v>45937</v>
      </c>
      <c r="Y280" s="48">
        <v>556</v>
      </c>
    </row>
    <row r="281" spans="1:25" ht="13.5">
      <c r="A281" s="82" t="s">
        <v>106</v>
      </c>
      <c r="B281" s="83">
        <v>24580</v>
      </c>
      <c r="C281" s="84">
        <v>110769</v>
      </c>
      <c r="D281" s="48">
        <v>24580</v>
      </c>
      <c r="E281" s="48">
        <v>0</v>
      </c>
      <c r="F281" s="48">
        <v>14.96</v>
      </c>
      <c r="G281" s="48">
        <v>7.1</v>
      </c>
      <c r="H281" s="48">
        <v>48.53</v>
      </c>
      <c r="I281" s="48">
        <v>62.02</v>
      </c>
      <c r="J281" s="48">
        <v>0</v>
      </c>
      <c r="K281" s="48">
        <v>314.54</v>
      </c>
      <c r="L281" s="48" t="s">
        <v>27</v>
      </c>
      <c r="M281" s="48">
        <v>0</v>
      </c>
      <c r="N281" s="48">
        <v>436.63864</v>
      </c>
      <c r="O281" s="48">
        <v>264.94065</v>
      </c>
      <c r="P281" s="48">
        <v>859.70092</v>
      </c>
      <c r="Q281" s="48">
        <v>257.00216</v>
      </c>
      <c r="R281" s="48">
        <v>0</v>
      </c>
      <c r="S281" s="48">
        <v>258</v>
      </c>
      <c r="T281" s="48" t="s">
        <v>34</v>
      </c>
      <c r="V281" s="48">
        <v>24580</v>
      </c>
      <c r="W281" s="48">
        <v>314.54</v>
      </c>
      <c r="X281" s="48">
        <v>24580</v>
      </c>
      <c r="Y281" s="48">
        <v>258</v>
      </c>
    </row>
    <row r="282" spans="1:25" ht="13.5">
      <c r="A282" s="82" t="s">
        <v>200</v>
      </c>
      <c r="B282" s="83">
        <v>77338</v>
      </c>
      <c r="C282" s="84">
        <v>110621</v>
      </c>
      <c r="D282" s="48">
        <v>77338</v>
      </c>
      <c r="E282" s="48">
        <v>5.484</v>
      </c>
      <c r="F282" s="48">
        <v>0</v>
      </c>
      <c r="G282" s="48">
        <v>48.373</v>
      </c>
      <c r="H282" s="48">
        <v>86.744</v>
      </c>
      <c r="I282" s="48">
        <v>68.203</v>
      </c>
      <c r="J282" s="48">
        <v>0</v>
      </c>
      <c r="K282" s="48">
        <v>453.497</v>
      </c>
      <c r="L282" s="48" t="s">
        <v>27</v>
      </c>
      <c r="M282" s="48">
        <v>200.104</v>
      </c>
      <c r="N282" s="48">
        <v>0</v>
      </c>
      <c r="O282" s="48">
        <v>1084.547273</v>
      </c>
      <c r="P282" s="48">
        <v>723.892642</v>
      </c>
      <c r="Q282" s="48">
        <v>199.468435</v>
      </c>
      <c r="R282" s="48">
        <v>0</v>
      </c>
      <c r="S282" s="48">
        <v>302</v>
      </c>
      <c r="T282" s="48" t="s">
        <v>34</v>
      </c>
      <c r="V282" s="48">
        <v>77338</v>
      </c>
      <c r="W282" s="48">
        <v>453.497</v>
      </c>
      <c r="X282" s="48">
        <v>77338</v>
      </c>
      <c r="Y282" s="48">
        <v>302</v>
      </c>
    </row>
    <row r="283" spans="1:25" ht="13.5">
      <c r="A283" s="82" t="s">
        <v>297</v>
      </c>
      <c r="B283" s="83">
        <v>280</v>
      </c>
      <c r="C283" s="84">
        <v>110421</v>
      </c>
      <c r="D283" s="48">
        <v>280</v>
      </c>
      <c r="E283" s="48">
        <v>17.188</v>
      </c>
      <c r="F283" s="48">
        <v>19.378</v>
      </c>
      <c r="G283" s="48">
        <v>48.605</v>
      </c>
      <c r="H283" s="48">
        <v>114.991</v>
      </c>
      <c r="I283" s="48">
        <v>125.106</v>
      </c>
      <c r="J283" s="48">
        <v>0</v>
      </c>
      <c r="K283" s="48">
        <v>520.266</v>
      </c>
      <c r="L283" s="48" t="s">
        <v>27</v>
      </c>
      <c r="M283" s="48">
        <v>396.23846</v>
      </c>
      <c r="N283" s="48">
        <v>388.50615</v>
      </c>
      <c r="O283" s="48">
        <v>605.24223</v>
      </c>
      <c r="P283" s="48">
        <v>638.47369</v>
      </c>
      <c r="Q283" s="48">
        <v>326.19599</v>
      </c>
      <c r="R283" s="48">
        <v>0</v>
      </c>
      <c r="S283" s="48">
        <v>138</v>
      </c>
      <c r="T283" s="48" t="s">
        <v>34</v>
      </c>
      <c r="V283" s="48">
        <v>280</v>
      </c>
      <c r="W283" s="48">
        <v>520.266</v>
      </c>
      <c r="X283" s="48">
        <v>280</v>
      </c>
      <c r="Y283" s="48">
        <v>138</v>
      </c>
    </row>
    <row r="284" spans="1:3" ht="13.5">
      <c r="A284" s="82" t="s">
        <v>496</v>
      </c>
      <c r="B284" s="83">
        <v>91261</v>
      </c>
      <c r="C284" s="84">
        <v>109919</v>
      </c>
    </row>
    <row r="285" spans="1:3" ht="13.5">
      <c r="A285" s="82" t="s">
        <v>602</v>
      </c>
      <c r="B285" s="83">
        <v>55738</v>
      </c>
      <c r="C285" s="84">
        <v>109572</v>
      </c>
    </row>
    <row r="286" spans="1:25" ht="13.5">
      <c r="A286" s="82" t="s">
        <v>326</v>
      </c>
      <c r="B286" s="83">
        <v>11755</v>
      </c>
      <c r="C286" s="84">
        <v>108740</v>
      </c>
      <c r="D286" s="48">
        <v>11755</v>
      </c>
      <c r="E286" s="48">
        <v>27.019</v>
      </c>
      <c r="F286" s="48">
        <v>7.718</v>
      </c>
      <c r="G286" s="48">
        <v>50.247</v>
      </c>
      <c r="H286" s="48">
        <v>62.692</v>
      </c>
      <c r="I286" s="48">
        <v>86.469</v>
      </c>
      <c r="J286" s="48">
        <v>0</v>
      </c>
      <c r="K286" s="48">
        <v>497.55</v>
      </c>
      <c r="L286" s="48" t="s">
        <v>27</v>
      </c>
      <c r="M286" s="48">
        <v>819.8203</v>
      </c>
      <c r="N286" s="48">
        <v>80.3716</v>
      </c>
      <c r="O286" s="48">
        <v>657.4747</v>
      </c>
      <c r="P286" s="48">
        <v>525.139</v>
      </c>
      <c r="Q286" s="48">
        <v>367.3018</v>
      </c>
      <c r="R286" s="48">
        <v>0</v>
      </c>
      <c r="S286" s="48">
        <v>691</v>
      </c>
      <c r="T286" s="48" t="s">
        <v>34</v>
      </c>
      <c r="V286" s="48">
        <v>11755</v>
      </c>
      <c r="W286" s="48">
        <v>497.55</v>
      </c>
      <c r="X286" s="48">
        <v>11755</v>
      </c>
      <c r="Y286" s="48">
        <v>691</v>
      </c>
    </row>
    <row r="287" spans="1:25" ht="13.5">
      <c r="A287" s="82" t="s">
        <v>149</v>
      </c>
      <c r="B287" s="83">
        <v>8380</v>
      </c>
      <c r="C287" s="84">
        <v>108657</v>
      </c>
      <c r="D287" s="48">
        <v>8380</v>
      </c>
      <c r="E287" s="48">
        <v>0</v>
      </c>
      <c r="F287" s="48">
        <v>7.92</v>
      </c>
      <c r="G287" s="48">
        <v>35.44</v>
      </c>
      <c r="H287" s="48">
        <v>49.82</v>
      </c>
      <c r="I287" s="48">
        <v>59.53</v>
      </c>
      <c r="J287" s="48">
        <v>0</v>
      </c>
      <c r="K287" s="48">
        <v>304.99</v>
      </c>
      <c r="L287" s="48" t="s">
        <v>27</v>
      </c>
      <c r="M287" s="48">
        <v>0</v>
      </c>
      <c r="N287" s="48">
        <v>220.69145</v>
      </c>
      <c r="O287" s="48">
        <v>541.88753</v>
      </c>
      <c r="P287" s="48">
        <v>383.64076</v>
      </c>
      <c r="Q287" s="48">
        <v>242.81258</v>
      </c>
      <c r="R287" s="48">
        <v>0</v>
      </c>
      <c r="S287" s="48">
        <v>387</v>
      </c>
      <c r="T287" s="48" t="s">
        <v>34</v>
      </c>
      <c r="V287" s="48">
        <v>8380</v>
      </c>
      <c r="W287" s="48">
        <v>304.99</v>
      </c>
      <c r="X287" s="48">
        <v>8380</v>
      </c>
      <c r="Y287" s="48">
        <v>387</v>
      </c>
    </row>
    <row r="288" spans="1:25" ht="13.5">
      <c r="A288" s="82" t="s">
        <v>275</v>
      </c>
      <c r="B288" s="83">
        <v>71749</v>
      </c>
      <c r="C288" s="84">
        <v>107682</v>
      </c>
      <c r="D288" s="48">
        <v>71749</v>
      </c>
      <c r="E288" s="48">
        <v>0</v>
      </c>
      <c r="F288" s="48">
        <v>9.145</v>
      </c>
      <c r="G288" s="48">
        <v>47.046</v>
      </c>
      <c r="H288" s="48">
        <v>17.097</v>
      </c>
      <c r="I288" s="48">
        <v>79.971</v>
      </c>
      <c r="J288" s="48">
        <v>0</v>
      </c>
      <c r="K288" s="48">
        <v>356.827</v>
      </c>
      <c r="L288" s="48" t="s">
        <v>27</v>
      </c>
      <c r="M288" s="48">
        <v>0</v>
      </c>
      <c r="N288" s="48">
        <v>425.777055</v>
      </c>
      <c r="O288" s="48">
        <v>638.366434</v>
      </c>
      <c r="P288" s="48">
        <v>136.357399</v>
      </c>
      <c r="Q288" s="48">
        <v>254.349269</v>
      </c>
      <c r="R288" s="48">
        <v>0</v>
      </c>
      <c r="S288" s="48">
        <v>180</v>
      </c>
      <c r="T288" s="48" t="s">
        <v>34</v>
      </c>
      <c r="V288" s="48">
        <v>71749</v>
      </c>
      <c r="W288" s="48">
        <v>356.827</v>
      </c>
      <c r="X288" s="48">
        <v>71749</v>
      </c>
      <c r="Y288" s="48">
        <v>180</v>
      </c>
    </row>
    <row r="289" spans="1:25" ht="13.5">
      <c r="A289" s="82" t="s">
        <v>199</v>
      </c>
      <c r="B289" s="83">
        <v>75637</v>
      </c>
      <c r="C289" s="84">
        <v>107677</v>
      </c>
      <c r="D289" s="48">
        <v>75637</v>
      </c>
      <c r="E289" s="48">
        <v>0</v>
      </c>
      <c r="F289" s="48">
        <v>10.581</v>
      </c>
      <c r="G289" s="48">
        <v>39.976</v>
      </c>
      <c r="H289" s="48">
        <v>76.264</v>
      </c>
      <c r="I289" s="48">
        <v>44.668</v>
      </c>
      <c r="J289" s="48">
        <v>0</v>
      </c>
      <c r="K289" s="48">
        <v>419.151</v>
      </c>
      <c r="L289" s="48" t="s">
        <v>27</v>
      </c>
      <c r="M289" s="48">
        <v>0</v>
      </c>
      <c r="N289" s="48">
        <v>505.039575</v>
      </c>
      <c r="O289" s="48">
        <v>801.802733</v>
      </c>
      <c r="P289" s="48">
        <v>474.64018</v>
      </c>
      <c r="Q289" s="48">
        <v>136.699212</v>
      </c>
      <c r="R289" s="48">
        <v>0</v>
      </c>
      <c r="S289" s="48">
        <v>345</v>
      </c>
      <c r="T289" s="48" t="s">
        <v>34</v>
      </c>
      <c r="V289" s="48">
        <v>75637</v>
      </c>
      <c r="W289" s="48">
        <v>419.151</v>
      </c>
      <c r="X289" s="48">
        <v>75637</v>
      </c>
      <c r="Y289" s="48">
        <v>345</v>
      </c>
    </row>
    <row r="290" spans="1:25" ht="13.5">
      <c r="A290" s="82" t="s">
        <v>402</v>
      </c>
      <c r="B290" s="83">
        <v>26416</v>
      </c>
      <c r="C290" s="84">
        <v>107672</v>
      </c>
      <c r="D290" s="48">
        <v>26416</v>
      </c>
      <c r="E290" s="48">
        <v>3</v>
      </c>
      <c r="F290" s="48">
        <v>0</v>
      </c>
      <c r="G290" s="48">
        <v>0</v>
      </c>
      <c r="H290" s="48">
        <v>26.45</v>
      </c>
      <c r="I290" s="48">
        <v>26.46</v>
      </c>
      <c r="J290" s="48">
        <v>0</v>
      </c>
      <c r="K290" s="48">
        <v>109.22</v>
      </c>
      <c r="L290" s="48" t="s">
        <v>27</v>
      </c>
      <c r="M290" s="48">
        <v>73.506</v>
      </c>
      <c r="N290" s="48">
        <v>0</v>
      </c>
      <c r="O290" s="48">
        <v>0</v>
      </c>
      <c r="P290" s="48">
        <v>165.85215</v>
      </c>
      <c r="Q290" s="48">
        <v>55.82279</v>
      </c>
      <c r="R290" s="48">
        <v>0</v>
      </c>
      <c r="S290" s="48">
        <v>87</v>
      </c>
      <c r="T290" s="48" t="s">
        <v>34</v>
      </c>
      <c r="V290" s="48">
        <v>26416</v>
      </c>
      <c r="W290" s="48">
        <v>109.22</v>
      </c>
      <c r="X290" s="48">
        <v>26416</v>
      </c>
      <c r="Y290" s="48">
        <v>87</v>
      </c>
    </row>
    <row r="291" spans="1:25" ht="13.5">
      <c r="A291" s="82" t="s">
        <v>160</v>
      </c>
      <c r="B291" s="83">
        <v>41590</v>
      </c>
      <c r="C291" s="84">
        <v>106621</v>
      </c>
      <c r="D291" s="48">
        <v>41590</v>
      </c>
      <c r="E291" s="48">
        <v>13.08</v>
      </c>
      <c r="F291" s="48">
        <v>0</v>
      </c>
      <c r="G291" s="48">
        <v>20.15</v>
      </c>
      <c r="H291" s="48">
        <v>60.935</v>
      </c>
      <c r="I291" s="48">
        <v>41.191</v>
      </c>
      <c r="J291" s="48">
        <v>0</v>
      </c>
      <c r="K291" s="48">
        <v>315.105</v>
      </c>
      <c r="L291" s="48" t="s">
        <v>27</v>
      </c>
      <c r="M291" s="48">
        <v>593.0222</v>
      </c>
      <c r="N291" s="48">
        <v>0</v>
      </c>
      <c r="O291" s="48">
        <v>385.4612</v>
      </c>
      <c r="P291" s="48">
        <v>567.441803</v>
      </c>
      <c r="Q291" s="48">
        <v>149.314815</v>
      </c>
      <c r="R291" s="48">
        <v>0</v>
      </c>
      <c r="S291" s="48">
        <v>188</v>
      </c>
      <c r="T291" s="48" t="s">
        <v>34</v>
      </c>
      <c r="V291" s="48">
        <v>41590</v>
      </c>
      <c r="W291" s="48">
        <v>315.105</v>
      </c>
      <c r="X291" s="48">
        <v>41590</v>
      </c>
      <c r="Y291" s="48">
        <v>188</v>
      </c>
    </row>
    <row r="292" spans="1:25" ht="13.5">
      <c r="A292" s="82" t="s">
        <v>572</v>
      </c>
      <c r="B292" s="83">
        <v>45235</v>
      </c>
      <c r="C292" s="84">
        <v>106571</v>
      </c>
      <c r="D292" s="48">
        <v>45235</v>
      </c>
      <c r="E292" s="48">
        <v>24.677</v>
      </c>
      <c r="F292" s="48">
        <v>10.92</v>
      </c>
      <c r="G292" s="48">
        <v>48.204</v>
      </c>
      <c r="H292" s="48">
        <v>128.293</v>
      </c>
      <c r="I292" s="48">
        <v>110.741</v>
      </c>
      <c r="J292" s="48">
        <v>0</v>
      </c>
      <c r="K292" s="48">
        <v>793.271</v>
      </c>
      <c r="L292" s="48" t="s">
        <v>27</v>
      </c>
      <c r="M292" s="48">
        <v>832.71196</v>
      </c>
      <c r="N292" s="48">
        <v>205.523</v>
      </c>
      <c r="O292" s="48">
        <v>926.76619</v>
      </c>
      <c r="P292" s="48">
        <v>771.039</v>
      </c>
      <c r="Q292" s="48">
        <v>205.2485</v>
      </c>
      <c r="R292" s="48">
        <v>0</v>
      </c>
      <c r="S292" s="48">
        <v>449</v>
      </c>
      <c r="T292" s="48" t="s">
        <v>34</v>
      </c>
      <c r="V292" s="48">
        <v>45235</v>
      </c>
      <c r="W292" s="48">
        <v>793.271</v>
      </c>
      <c r="X292" s="48">
        <v>45235</v>
      </c>
      <c r="Y292" s="48">
        <v>449</v>
      </c>
    </row>
    <row r="293" spans="1:25" ht="13.5">
      <c r="A293" s="82" t="s">
        <v>476</v>
      </c>
      <c r="B293" s="83">
        <v>82225</v>
      </c>
      <c r="C293" s="84">
        <v>106494</v>
      </c>
      <c r="D293" s="48">
        <v>82225</v>
      </c>
      <c r="E293" s="48">
        <v>21.412</v>
      </c>
      <c r="F293" s="48">
        <v>6.47</v>
      </c>
      <c r="G293" s="48">
        <v>45.892</v>
      </c>
      <c r="H293" s="48">
        <v>88.873</v>
      </c>
      <c r="I293" s="48">
        <v>80.073</v>
      </c>
      <c r="J293" s="48">
        <v>0</v>
      </c>
      <c r="K293" s="48">
        <v>502.379</v>
      </c>
      <c r="L293" s="48" t="s">
        <v>27</v>
      </c>
      <c r="M293" s="48">
        <v>542.72867</v>
      </c>
      <c r="N293" s="48">
        <v>89.42265</v>
      </c>
      <c r="O293" s="48">
        <v>577.688934</v>
      </c>
      <c r="P293" s="48">
        <v>482.826015</v>
      </c>
      <c r="Q293" s="48">
        <v>188.394801</v>
      </c>
      <c r="R293" s="48">
        <v>0</v>
      </c>
      <c r="S293" s="48">
        <v>276</v>
      </c>
      <c r="T293" s="48" t="s">
        <v>34</v>
      </c>
      <c r="V293" s="48">
        <v>82225</v>
      </c>
      <c r="W293" s="48">
        <v>502.379</v>
      </c>
      <c r="X293" s="48">
        <v>82225</v>
      </c>
      <c r="Y293" s="48">
        <v>276</v>
      </c>
    </row>
    <row r="294" spans="1:25" ht="13.5">
      <c r="A294" s="82" t="s">
        <v>319</v>
      </c>
      <c r="B294" s="83">
        <v>87220</v>
      </c>
      <c r="C294" s="84">
        <v>106383</v>
      </c>
      <c r="D294" s="48">
        <v>87220</v>
      </c>
      <c r="E294" s="48">
        <v>14.846</v>
      </c>
      <c r="F294" s="48">
        <v>21.968</v>
      </c>
      <c r="G294" s="48">
        <v>64.089</v>
      </c>
      <c r="H294" s="48">
        <v>67.544</v>
      </c>
      <c r="I294" s="48">
        <v>125.234</v>
      </c>
      <c r="J294" s="48">
        <v>0</v>
      </c>
      <c r="K294" s="48">
        <v>911.554</v>
      </c>
      <c r="L294" s="48" t="s">
        <v>27</v>
      </c>
      <c r="M294" s="48">
        <v>916.67168</v>
      </c>
      <c r="N294" s="48">
        <v>374.11084</v>
      </c>
      <c r="O294" s="48">
        <v>730.09164</v>
      </c>
      <c r="P294" s="48">
        <v>450.48571</v>
      </c>
      <c r="Q294" s="48">
        <v>335.169565</v>
      </c>
      <c r="R294" s="48">
        <v>0</v>
      </c>
      <c r="S294" s="48">
        <v>191</v>
      </c>
      <c r="T294" s="48" t="s">
        <v>34</v>
      </c>
      <c r="V294" s="48">
        <v>87220</v>
      </c>
      <c r="W294" s="48">
        <v>911.554</v>
      </c>
      <c r="X294" s="48">
        <v>87220</v>
      </c>
      <c r="Y294" s="48">
        <v>191</v>
      </c>
    </row>
    <row r="295" spans="1:25" ht="13.5">
      <c r="A295" s="82" t="s">
        <v>242</v>
      </c>
      <c r="B295" s="83">
        <v>42400</v>
      </c>
      <c r="C295" s="84">
        <v>105419</v>
      </c>
      <c r="D295" s="48">
        <v>42400</v>
      </c>
      <c r="E295" s="48">
        <v>0</v>
      </c>
      <c r="F295" s="48">
        <v>7.928</v>
      </c>
      <c r="G295" s="48">
        <v>29.243</v>
      </c>
      <c r="H295" s="48">
        <v>30.891</v>
      </c>
      <c r="I295" s="48">
        <v>22.2</v>
      </c>
      <c r="J295" s="48">
        <v>0</v>
      </c>
      <c r="K295" s="48">
        <v>282.359</v>
      </c>
      <c r="L295" s="48" t="s">
        <v>27</v>
      </c>
      <c r="M295" s="48">
        <v>0</v>
      </c>
      <c r="N295" s="48">
        <v>211.785171</v>
      </c>
      <c r="O295" s="48">
        <v>924.904471</v>
      </c>
      <c r="P295" s="48">
        <v>575.338235</v>
      </c>
      <c r="Q295" s="48">
        <v>96.414213</v>
      </c>
      <c r="R295" s="48">
        <v>0</v>
      </c>
      <c r="S295" s="48">
        <v>451</v>
      </c>
      <c r="T295" s="48" t="s">
        <v>34</v>
      </c>
      <c r="V295" s="48">
        <v>42400</v>
      </c>
      <c r="W295" s="48">
        <v>282.359</v>
      </c>
      <c r="X295" s="48">
        <v>42400</v>
      </c>
      <c r="Y295" s="48">
        <v>451</v>
      </c>
    </row>
    <row r="296" spans="1:25" ht="13.5">
      <c r="A296" s="82" t="s">
        <v>285</v>
      </c>
      <c r="B296" s="83">
        <v>75745</v>
      </c>
      <c r="C296" s="84">
        <v>104996</v>
      </c>
      <c r="D296" s="48">
        <v>75745</v>
      </c>
      <c r="E296" s="48">
        <v>8.33</v>
      </c>
      <c r="F296" s="48">
        <v>3.2</v>
      </c>
      <c r="G296" s="48">
        <v>48.88</v>
      </c>
      <c r="H296" s="48">
        <v>42.87</v>
      </c>
      <c r="I296" s="48">
        <v>79.9</v>
      </c>
      <c r="J296" s="48">
        <v>0</v>
      </c>
      <c r="K296" s="48">
        <v>269.97</v>
      </c>
      <c r="L296" s="48" t="s">
        <v>27</v>
      </c>
      <c r="M296" s="48">
        <v>572.598</v>
      </c>
      <c r="N296" s="48">
        <v>60.6111</v>
      </c>
      <c r="O296" s="48">
        <v>775.907</v>
      </c>
      <c r="P296" s="48">
        <v>344.596</v>
      </c>
      <c r="Q296" s="48">
        <v>310.21331</v>
      </c>
      <c r="R296" s="48">
        <v>0</v>
      </c>
      <c r="S296" s="48">
        <v>115</v>
      </c>
      <c r="T296" s="48" t="s">
        <v>34</v>
      </c>
      <c r="V296" s="48">
        <v>75745</v>
      </c>
      <c r="W296" s="48">
        <v>269.97</v>
      </c>
      <c r="X296" s="48">
        <v>75745</v>
      </c>
      <c r="Y296" s="48">
        <v>115</v>
      </c>
    </row>
    <row r="297" spans="1:3" ht="13.5">
      <c r="A297" s="82" t="s">
        <v>259</v>
      </c>
      <c r="B297" s="83">
        <v>63433</v>
      </c>
      <c r="C297" s="84">
        <v>103898</v>
      </c>
    </row>
    <row r="298" spans="1:25" ht="13.5">
      <c r="A298" s="82" t="s">
        <v>346</v>
      </c>
      <c r="B298" s="83">
        <v>26038</v>
      </c>
      <c r="C298" s="84">
        <v>102852</v>
      </c>
      <c r="D298" s="48">
        <v>26038</v>
      </c>
      <c r="E298" s="48">
        <v>12.16</v>
      </c>
      <c r="F298" s="48">
        <v>27.85</v>
      </c>
      <c r="G298" s="48">
        <v>55.968</v>
      </c>
      <c r="H298" s="48">
        <v>75.916</v>
      </c>
      <c r="I298" s="48">
        <v>121.557</v>
      </c>
      <c r="J298" s="48">
        <v>0</v>
      </c>
      <c r="K298" s="48">
        <v>564.707</v>
      </c>
      <c r="L298" s="48" t="s">
        <v>27</v>
      </c>
      <c r="M298" s="48">
        <v>320.36326</v>
      </c>
      <c r="N298" s="48">
        <v>609.38973</v>
      </c>
      <c r="O298" s="48">
        <v>706.743965</v>
      </c>
      <c r="P298" s="48">
        <v>348.900201</v>
      </c>
      <c r="Q298" s="48">
        <v>320.293984</v>
      </c>
      <c r="R298" s="48">
        <v>0</v>
      </c>
      <c r="S298" s="48">
        <v>68</v>
      </c>
      <c r="T298" s="48" t="s">
        <v>34</v>
      </c>
      <c r="V298" s="48">
        <v>26038</v>
      </c>
      <c r="W298" s="48">
        <v>564.707</v>
      </c>
      <c r="X298" s="48">
        <v>26038</v>
      </c>
      <c r="Y298" s="48">
        <v>68</v>
      </c>
    </row>
    <row r="299" spans="1:25" ht="13.5">
      <c r="A299" s="82" t="s">
        <v>512</v>
      </c>
      <c r="B299" s="83">
        <v>45910</v>
      </c>
      <c r="C299" s="84">
        <v>100868</v>
      </c>
      <c r="D299" s="48">
        <v>45910</v>
      </c>
      <c r="E299" s="48">
        <v>14.629</v>
      </c>
      <c r="F299" s="48">
        <v>12.459</v>
      </c>
      <c r="G299" s="48">
        <v>47.229</v>
      </c>
      <c r="H299" s="48">
        <v>65.091</v>
      </c>
      <c r="I299" s="48">
        <v>79.566</v>
      </c>
      <c r="J299" s="48">
        <v>0.041</v>
      </c>
      <c r="K299" s="48">
        <v>457.238</v>
      </c>
      <c r="L299" s="48" t="s">
        <v>27</v>
      </c>
      <c r="M299" s="48">
        <v>390.04499</v>
      </c>
      <c r="N299" s="48">
        <v>221.209631</v>
      </c>
      <c r="O299" s="48">
        <v>746.639141</v>
      </c>
      <c r="P299" s="48">
        <v>404.096618</v>
      </c>
      <c r="Q299" s="48">
        <v>188.817863</v>
      </c>
      <c r="R299" s="48">
        <v>0.027142</v>
      </c>
      <c r="S299" s="48">
        <v>69</v>
      </c>
      <c r="T299" s="48" t="s">
        <v>34</v>
      </c>
      <c r="V299" s="48">
        <v>45910</v>
      </c>
      <c r="W299" s="48">
        <v>457.238</v>
      </c>
      <c r="X299" s="48">
        <v>45910</v>
      </c>
      <c r="Y299" s="48">
        <v>69</v>
      </c>
    </row>
    <row r="300" spans="1:25" ht="13.5">
      <c r="A300" s="82" t="s">
        <v>191</v>
      </c>
      <c r="B300" s="83">
        <v>39430</v>
      </c>
      <c r="C300" s="84">
        <v>99941</v>
      </c>
      <c r="D300" s="48">
        <v>39430</v>
      </c>
      <c r="E300" s="48">
        <v>11.727</v>
      </c>
      <c r="F300" s="48">
        <v>2.882</v>
      </c>
      <c r="G300" s="48">
        <v>34.854</v>
      </c>
      <c r="H300" s="48">
        <v>74.414</v>
      </c>
      <c r="I300" s="48">
        <v>42.37</v>
      </c>
      <c r="J300" s="48">
        <v>0</v>
      </c>
      <c r="K300" s="48">
        <v>358.894</v>
      </c>
      <c r="L300" s="48" t="s">
        <v>27</v>
      </c>
      <c r="M300" s="48">
        <v>238.840126</v>
      </c>
      <c r="N300" s="48">
        <v>39.059845</v>
      </c>
      <c r="O300" s="48">
        <v>640.011609</v>
      </c>
      <c r="P300" s="48">
        <v>502.02253</v>
      </c>
      <c r="Q300" s="48">
        <v>143.281197</v>
      </c>
      <c r="R300" s="48">
        <v>0</v>
      </c>
      <c r="S300" s="48">
        <v>177</v>
      </c>
      <c r="T300" s="48" t="s">
        <v>34</v>
      </c>
      <c r="V300" s="48">
        <v>39430</v>
      </c>
      <c r="W300" s="48">
        <v>358.894</v>
      </c>
      <c r="X300" s="48">
        <v>39430</v>
      </c>
      <c r="Y300" s="48">
        <v>177</v>
      </c>
    </row>
    <row r="301" spans="1:25" ht="13.5">
      <c r="A301" s="82" t="s">
        <v>90</v>
      </c>
      <c r="B301" s="83">
        <v>89083</v>
      </c>
      <c r="C301" s="84">
        <v>99904</v>
      </c>
      <c r="D301" s="48">
        <v>89083</v>
      </c>
      <c r="E301" s="48">
        <v>0</v>
      </c>
      <c r="F301" s="48">
        <v>5.29</v>
      </c>
      <c r="G301" s="48">
        <v>0.34</v>
      </c>
      <c r="H301" s="48">
        <v>3.29</v>
      </c>
      <c r="I301" s="48">
        <v>18.69</v>
      </c>
      <c r="J301" s="48">
        <v>0</v>
      </c>
      <c r="K301" s="48">
        <v>121.42</v>
      </c>
      <c r="L301" s="48" t="s">
        <v>27</v>
      </c>
      <c r="M301" s="48">
        <v>0</v>
      </c>
      <c r="N301" s="48">
        <v>382.42</v>
      </c>
      <c r="O301" s="48">
        <v>26.36</v>
      </c>
      <c r="P301" s="48">
        <v>27.22711</v>
      </c>
      <c r="Q301" s="48">
        <v>44.46778</v>
      </c>
      <c r="R301" s="48">
        <v>0</v>
      </c>
      <c r="S301" s="48">
        <v>102</v>
      </c>
      <c r="T301" s="48" t="s">
        <v>34</v>
      </c>
      <c r="V301" s="48">
        <v>89083</v>
      </c>
      <c r="W301" s="48">
        <v>121.42</v>
      </c>
      <c r="X301" s="48">
        <v>89083</v>
      </c>
      <c r="Y301" s="48">
        <v>102</v>
      </c>
    </row>
    <row r="302" spans="1:25" ht="13.5">
      <c r="A302" s="82" t="s">
        <v>323</v>
      </c>
      <c r="B302" s="83">
        <v>95104</v>
      </c>
      <c r="C302" s="84">
        <v>99437</v>
      </c>
      <c r="D302" s="48">
        <v>95104</v>
      </c>
      <c r="E302" s="48">
        <v>7</v>
      </c>
      <c r="F302" s="48">
        <v>23.44</v>
      </c>
      <c r="G302" s="48">
        <v>63.104</v>
      </c>
      <c r="H302" s="48">
        <v>50.345</v>
      </c>
      <c r="I302" s="48">
        <v>135.078</v>
      </c>
      <c r="J302" s="48">
        <v>0</v>
      </c>
      <c r="K302" s="48">
        <v>416.429</v>
      </c>
      <c r="L302" s="48" t="s">
        <v>27</v>
      </c>
      <c r="M302" s="48">
        <v>255.54076</v>
      </c>
      <c r="N302" s="48">
        <v>547.98564</v>
      </c>
      <c r="O302" s="48">
        <v>553.850621</v>
      </c>
      <c r="P302" s="48">
        <v>204.80362</v>
      </c>
      <c r="Q302" s="48">
        <v>296.485661</v>
      </c>
      <c r="R302" s="48">
        <v>0</v>
      </c>
      <c r="S302" s="48">
        <v>112</v>
      </c>
      <c r="T302" s="48" t="s">
        <v>34</v>
      </c>
      <c r="V302" s="48">
        <v>95104</v>
      </c>
      <c r="W302" s="48">
        <v>416.429</v>
      </c>
      <c r="X302" s="48">
        <v>95104</v>
      </c>
      <c r="Y302" s="48">
        <v>112</v>
      </c>
    </row>
    <row r="303" spans="1:25" ht="13.5">
      <c r="A303" s="82" t="s">
        <v>308</v>
      </c>
      <c r="B303" s="83">
        <v>51256</v>
      </c>
      <c r="C303" s="84">
        <v>98884</v>
      </c>
      <c r="D303" s="48">
        <v>51256</v>
      </c>
      <c r="E303" s="48">
        <v>3.783</v>
      </c>
      <c r="F303" s="48">
        <v>0</v>
      </c>
      <c r="G303" s="48">
        <v>65.911</v>
      </c>
      <c r="H303" s="48">
        <v>62.263</v>
      </c>
      <c r="I303" s="48">
        <v>56.003</v>
      </c>
      <c r="J303" s="48">
        <v>0</v>
      </c>
      <c r="K303" s="48">
        <v>516.552</v>
      </c>
      <c r="L303" s="48" t="s">
        <v>27</v>
      </c>
      <c r="M303" s="48">
        <v>130.71721</v>
      </c>
      <c r="N303" s="48">
        <v>0</v>
      </c>
      <c r="O303" s="48">
        <v>1085.67131</v>
      </c>
      <c r="P303" s="48">
        <v>501.257844</v>
      </c>
      <c r="Q303" s="48">
        <v>191.803325</v>
      </c>
      <c r="R303" s="48">
        <v>0</v>
      </c>
      <c r="S303" s="48">
        <v>227</v>
      </c>
      <c r="T303" s="48" t="s">
        <v>34</v>
      </c>
      <c r="V303" s="48">
        <v>51256</v>
      </c>
      <c r="W303" s="48">
        <v>516.552</v>
      </c>
      <c r="X303" s="48">
        <v>51256</v>
      </c>
      <c r="Y303" s="48">
        <v>227</v>
      </c>
    </row>
    <row r="304" spans="1:25" ht="13.5">
      <c r="A304" s="85" t="s">
        <v>605</v>
      </c>
      <c r="B304" s="86">
        <v>22258</v>
      </c>
      <c r="C304" s="84">
        <v>98688</v>
      </c>
      <c r="D304" s="48">
        <v>22258</v>
      </c>
      <c r="E304" s="48">
        <v>0</v>
      </c>
      <c r="F304" s="48">
        <v>11.17</v>
      </c>
      <c r="G304" s="48">
        <v>34.61</v>
      </c>
      <c r="H304" s="48">
        <v>42.3</v>
      </c>
      <c r="I304" s="48">
        <v>40.29</v>
      </c>
      <c r="J304" s="48">
        <v>0</v>
      </c>
      <c r="K304" s="48">
        <v>291.64</v>
      </c>
      <c r="L304" s="48" t="s">
        <v>27</v>
      </c>
      <c r="M304" s="48">
        <v>0</v>
      </c>
      <c r="N304" s="48">
        <v>149.2354</v>
      </c>
      <c r="O304" s="48">
        <v>542.55309</v>
      </c>
      <c r="P304" s="48">
        <v>255.97317</v>
      </c>
      <c r="Q304" s="48">
        <v>60.04648</v>
      </c>
      <c r="R304" s="48">
        <v>0</v>
      </c>
      <c r="S304" s="48">
        <v>121</v>
      </c>
      <c r="T304" s="48" t="s">
        <v>34</v>
      </c>
      <c r="V304" s="48">
        <v>22258</v>
      </c>
      <c r="W304" s="48">
        <v>291.64</v>
      </c>
      <c r="X304" s="48">
        <v>22258</v>
      </c>
      <c r="Y304" s="48">
        <v>121</v>
      </c>
    </row>
    <row r="305" spans="1:25" ht="13.5">
      <c r="A305" s="82" t="s">
        <v>404</v>
      </c>
      <c r="B305" s="83">
        <v>33328</v>
      </c>
      <c r="C305" s="84">
        <v>98413</v>
      </c>
      <c r="D305" s="48">
        <v>33328</v>
      </c>
      <c r="E305" s="48">
        <v>0</v>
      </c>
      <c r="F305" s="48">
        <v>17.14</v>
      </c>
      <c r="G305" s="48">
        <v>28.13</v>
      </c>
      <c r="H305" s="48">
        <v>28.09</v>
      </c>
      <c r="I305" s="48">
        <v>46.88</v>
      </c>
      <c r="J305" s="48">
        <v>0</v>
      </c>
      <c r="K305" s="48">
        <v>145.71</v>
      </c>
      <c r="L305" s="48" t="s">
        <v>27</v>
      </c>
      <c r="M305" s="48">
        <v>0</v>
      </c>
      <c r="N305" s="48">
        <v>1548.4875</v>
      </c>
      <c r="O305" s="48">
        <v>293.06525</v>
      </c>
      <c r="P305" s="48">
        <v>174.82927</v>
      </c>
      <c r="Q305" s="48">
        <v>236.10389</v>
      </c>
      <c r="R305" s="48">
        <v>0</v>
      </c>
      <c r="S305" s="48">
        <v>123</v>
      </c>
      <c r="T305" s="48" t="s">
        <v>34</v>
      </c>
      <c r="V305" s="48">
        <v>33328</v>
      </c>
      <c r="W305" s="48">
        <v>145.71</v>
      </c>
      <c r="X305" s="48">
        <v>33328</v>
      </c>
      <c r="Y305" s="48">
        <v>123</v>
      </c>
    </row>
    <row r="306" spans="1:25" ht="13.5">
      <c r="A306" s="82" t="s">
        <v>136</v>
      </c>
      <c r="B306" s="83">
        <v>18451</v>
      </c>
      <c r="C306" s="84">
        <v>98378</v>
      </c>
      <c r="D306" s="48">
        <v>18451</v>
      </c>
      <c r="E306" s="48">
        <v>16.284</v>
      </c>
      <c r="F306" s="48">
        <v>0</v>
      </c>
      <c r="G306" s="48">
        <v>26.725</v>
      </c>
      <c r="H306" s="48">
        <v>85.116</v>
      </c>
      <c r="I306" s="48">
        <v>91.983</v>
      </c>
      <c r="J306" s="48">
        <v>0</v>
      </c>
      <c r="K306" s="48">
        <v>329.232</v>
      </c>
      <c r="L306" s="48" t="s">
        <v>27</v>
      </c>
      <c r="M306" s="48">
        <v>664.35</v>
      </c>
      <c r="N306" s="48">
        <v>0</v>
      </c>
      <c r="O306" s="48">
        <v>480.609211</v>
      </c>
      <c r="P306" s="48">
        <v>571.301299</v>
      </c>
      <c r="Q306" s="48">
        <v>305.263677</v>
      </c>
      <c r="R306" s="48">
        <v>0</v>
      </c>
      <c r="S306" s="48">
        <v>190</v>
      </c>
      <c r="T306" s="48" t="s">
        <v>34</v>
      </c>
      <c r="V306" s="48">
        <v>18451</v>
      </c>
      <c r="W306" s="48">
        <v>329.232</v>
      </c>
      <c r="X306" s="48">
        <v>18451</v>
      </c>
      <c r="Y306" s="48">
        <v>190</v>
      </c>
    </row>
    <row r="307" spans="1:25" ht="13.5">
      <c r="A307" s="82" t="s">
        <v>325</v>
      </c>
      <c r="B307" s="83">
        <v>77446</v>
      </c>
      <c r="C307" s="84">
        <v>98370</v>
      </c>
      <c r="D307" s="48">
        <v>77446</v>
      </c>
      <c r="E307" s="48">
        <v>20.795</v>
      </c>
      <c r="F307" s="48">
        <v>0</v>
      </c>
      <c r="G307" s="48">
        <v>14.116</v>
      </c>
      <c r="H307" s="48">
        <v>57.146</v>
      </c>
      <c r="I307" s="48">
        <v>41.097</v>
      </c>
      <c r="J307" s="48">
        <v>0</v>
      </c>
      <c r="K307" s="48">
        <v>469.183</v>
      </c>
      <c r="L307" s="48" t="s">
        <v>27</v>
      </c>
      <c r="M307" s="48">
        <v>642.07069</v>
      </c>
      <c r="N307" s="48">
        <v>0</v>
      </c>
      <c r="O307" s="48">
        <v>188.052053</v>
      </c>
      <c r="P307" s="48">
        <v>746.403351</v>
      </c>
      <c r="Q307" s="48">
        <v>189.613093</v>
      </c>
      <c r="R307" s="48">
        <v>0</v>
      </c>
      <c r="S307" s="48">
        <v>754</v>
      </c>
      <c r="T307" s="48" t="s">
        <v>34</v>
      </c>
      <c r="V307" s="48">
        <v>77446</v>
      </c>
      <c r="W307" s="48">
        <v>469.183</v>
      </c>
      <c r="X307" s="48">
        <v>77446</v>
      </c>
      <c r="Y307" s="48">
        <v>754</v>
      </c>
    </row>
    <row r="308" spans="1:25" ht="13.5">
      <c r="A308" s="82" t="s">
        <v>57</v>
      </c>
      <c r="B308" s="83">
        <v>16318</v>
      </c>
      <c r="C308" s="84">
        <v>98176</v>
      </c>
      <c r="D308" s="48">
        <v>16318</v>
      </c>
      <c r="E308" s="48">
        <v>0</v>
      </c>
      <c r="F308" s="48">
        <v>7.15</v>
      </c>
      <c r="G308" s="48">
        <v>26.72</v>
      </c>
      <c r="H308" s="48">
        <v>43.95</v>
      </c>
      <c r="I308" s="48">
        <v>35.89</v>
      </c>
      <c r="J308" s="48">
        <v>0</v>
      </c>
      <c r="K308" s="48">
        <v>187.07</v>
      </c>
      <c r="L308" s="48" t="s">
        <v>27</v>
      </c>
      <c r="M308" s="48">
        <v>0</v>
      </c>
      <c r="N308" s="48">
        <v>327.7625</v>
      </c>
      <c r="O308" s="48">
        <v>408.71243</v>
      </c>
      <c r="P308" s="48">
        <v>430.84804</v>
      </c>
      <c r="Q308" s="48">
        <v>158.46374</v>
      </c>
      <c r="R308" s="48">
        <v>0</v>
      </c>
      <c r="S308" s="48">
        <v>145</v>
      </c>
      <c r="T308" s="48" t="s">
        <v>34</v>
      </c>
      <c r="V308" s="48">
        <v>16318</v>
      </c>
      <c r="W308" s="48">
        <v>187.07</v>
      </c>
      <c r="X308" s="48">
        <v>16318</v>
      </c>
      <c r="Y308" s="48">
        <v>145</v>
      </c>
    </row>
    <row r="309" spans="1:25" ht="13.5">
      <c r="A309" s="82" t="s">
        <v>428</v>
      </c>
      <c r="B309" s="83">
        <v>78364</v>
      </c>
      <c r="C309" s="84">
        <v>98081</v>
      </c>
      <c r="D309" s="48">
        <v>78364</v>
      </c>
      <c r="E309" s="48">
        <v>0</v>
      </c>
      <c r="F309" s="48">
        <v>20.303</v>
      </c>
      <c r="G309" s="48">
        <v>22.492</v>
      </c>
      <c r="H309" s="48">
        <v>43.565</v>
      </c>
      <c r="I309" s="48">
        <v>58.956</v>
      </c>
      <c r="J309" s="48">
        <v>0</v>
      </c>
      <c r="K309" s="48">
        <v>327.494</v>
      </c>
      <c r="L309" s="48" t="s">
        <v>27</v>
      </c>
      <c r="M309" s="48">
        <v>0</v>
      </c>
      <c r="N309" s="48">
        <v>502.868691</v>
      </c>
      <c r="O309" s="48">
        <v>438.41665</v>
      </c>
      <c r="P309" s="48">
        <v>298.46258</v>
      </c>
      <c r="Q309" s="48">
        <v>252.501059</v>
      </c>
      <c r="R309" s="48">
        <v>0</v>
      </c>
      <c r="S309" s="48">
        <v>218</v>
      </c>
      <c r="T309" s="48" t="s">
        <v>34</v>
      </c>
      <c r="V309" s="48">
        <v>78364</v>
      </c>
      <c r="W309" s="48">
        <v>327.494</v>
      </c>
      <c r="X309" s="48">
        <v>78364</v>
      </c>
      <c r="Y309" s="48">
        <v>218</v>
      </c>
    </row>
    <row r="310" spans="1:25" ht="13.5">
      <c r="A310" s="82" t="s">
        <v>255</v>
      </c>
      <c r="B310" s="83">
        <v>56926</v>
      </c>
      <c r="C310" s="84">
        <v>97503</v>
      </c>
      <c r="D310" s="48">
        <v>56926</v>
      </c>
      <c r="E310" s="48">
        <v>4.75</v>
      </c>
      <c r="F310" s="48">
        <v>0</v>
      </c>
      <c r="G310" s="48">
        <v>29.16</v>
      </c>
      <c r="H310" s="48">
        <v>31.2</v>
      </c>
      <c r="I310" s="48">
        <v>47.412</v>
      </c>
      <c r="J310" s="48">
        <v>0</v>
      </c>
      <c r="K310" s="48">
        <v>381.93</v>
      </c>
      <c r="L310" s="48" t="s">
        <v>27</v>
      </c>
      <c r="M310" s="48">
        <v>412.8018</v>
      </c>
      <c r="N310" s="48">
        <v>0</v>
      </c>
      <c r="O310" s="48">
        <v>358.35023</v>
      </c>
      <c r="P310" s="48">
        <v>277.81949</v>
      </c>
      <c r="Q310" s="48">
        <v>290.443882</v>
      </c>
      <c r="R310" s="48">
        <v>0</v>
      </c>
      <c r="S310" s="48">
        <v>730</v>
      </c>
      <c r="T310" s="48" t="s">
        <v>34</v>
      </c>
      <c r="V310" s="48">
        <v>56926</v>
      </c>
      <c r="W310" s="48">
        <v>381.93</v>
      </c>
      <c r="X310" s="48">
        <v>56926</v>
      </c>
      <c r="Y310" s="48">
        <v>730</v>
      </c>
    </row>
    <row r="311" spans="1:25" ht="13.5">
      <c r="A311" s="82" t="s">
        <v>123</v>
      </c>
      <c r="B311" s="83">
        <v>901</v>
      </c>
      <c r="C311" s="84">
        <v>95779</v>
      </c>
      <c r="D311" s="48">
        <v>901</v>
      </c>
      <c r="E311" s="48">
        <v>0</v>
      </c>
      <c r="F311" s="48">
        <v>9.27</v>
      </c>
      <c r="G311" s="48">
        <v>64.65</v>
      </c>
      <c r="H311" s="48">
        <v>101.19</v>
      </c>
      <c r="I311" s="48">
        <v>58.02</v>
      </c>
      <c r="J311" s="48">
        <v>0</v>
      </c>
      <c r="K311" s="48">
        <v>581.77</v>
      </c>
      <c r="L311" s="48" t="s">
        <v>27</v>
      </c>
      <c r="M311" s="48">
        <v>0</v>
      </c>
      <c r="N311" s="48">
        <v>313.3287</v>
      </c>
      <c r="O311" s="48">
        <v>921.4009</v>
      </c>
      <c r="P311" s="48">
        <v>575.2927</v>
      </c>
      <c r="Q311" s="48">
        <v>166.0227</v>
      </c>
      <c r="R311" s="48">
        <v>0</v>
      </c>
      <c r="S311" s="48">
        <v>843</v>
      </c>
      <c r="T311" s="48" t="s">
        <v>34</v>
      </c>
      <c r="V311" s="48">
        <v>901</v>
      </c>
      <c r="W311" s="48">
        <v>581.77</v>
      </c>
      <c r="X311" s="48">
        <v>901</v>
      </c>
      <c r="Y311" s="48">
        <v>843</v>
      </c>
    </row>
    <row r="312" spans="1:25" ht="13.5">
      <c r="A312" s="82" t="s">
        <v>217</v>
      </c>
      <c r="B312" s="83">
        <v>90730</v>
      </c>
      <c r="C312" s="84">
        <v>95259</v>
      </c>
      <c r="D312" s="48">
        <v>90730</v>
      </c>
      <c r="E312" s="48">
        <v>0</v>
      </c>
      <c r="F312" s="48">
        <v>20.35</v>
      </c>
      <c r="G312" s="48">
        <v>19.05</v>
      </c>
      <c r="H312" s="48">
        <v>116.58</v>
      </c>
      <c r="I312" s="48">
        <v>76.82</v>
      </c>
      <c r="J312" s="48">
        <v>0</v>
      </c>
      <c r="K312" s="48">
        <v>451</v>
      </c>
      <c r="L312" s="48" t="s">
        <v>27</v>
      </c>
      <c r="M312" s="48">
        <v>0</v>
      </c>
      <c r="N312" s="48">
        <v>539.15066</v>
      </c>
      <c r="O312" s="48">
        <v>211.54076</v>
      </c>
      <c r="P312" s="48">
        <v>1021.05302</v>
      </c>
      <c r="Q312" s="48">
        <v>309.12792</v>
      </c>
      <c r="R312" s="48">
        <v>0</v>
      </c>
      <c r="S312" s="48">
        <v>333</v>
      </c>
      <c r="T312" s="48" t="s">
        <v>34</v>
      </c>
      <c r="V312" s="48">
        <v>90730</v>
      </c>
      <c r="W312" s="48">
        <v>451</v>
      </c>
      <c r="X312" s="48">
        <v>90730</v>
      </c>
      <c r="Y312" s="48">
        <v>333</v>
      </c>
    </row>
    <row r="313" spans="1:25" ht="13.5">
      <c r="A313" s="82" t="s">
        <v>324</v>
      </c>
      <c r="B313" s="83">
        <v>50959</v>
      </c>
      <c r="C313" s="84">
        <v>94983</v>
      </c>
      <c r="D313" s="48">
        <v>50959</v>
      </c>
      <c r="E313" s="48">
        <v>0</v>
      </c>
      <c r="F313" s="48">
        <v>0</v>
      </c>
      <c r="G313" s="48">
        <v>25.965</v>
      </c>
      <c r="H313" s="48">
        <v>57.059</v>
      </c>
      <c r="I313" s="48">
        <v>49.172</v>
      </c>
      <c r="J313" s="48">
        <v>0</v>
      </c>
      <c r="K313" s="48">
        <v>851.641</v>
      </c>
      <c r="L313" s="48" t="s">
        <v>27</v>
      </c>
      <c r="M313" s="48">
        <v>0</v>
      </c>
      <c r="N313" s="48">
        <v>0</v>
      </c>
      <c r="O313" s="48">
        <v>491.750083</v>
      </c>
      <c r="P313" s="48">
        <v>339.422915</v>
      </c>
      <c r="Q313" s="48">
        <v>172.326519</v>
      </c>
      <c r="R313" s="48">
        <v>0</v>
      </c>
      <c r="S313" s="48">
        <v>814</v>
      </c>
      <c r="T313" s="48" t="s">
        <v>34</v>
      </c>
      <c r="V313" s="48">
        <v>50959</v>
      </c>
      <c r="W313" s="48">
        <v>851.641</v>
      </c>
      <c r="X313" s="48">
        <v>50959</v>
      </c>
      <c r="Y313" s="48">
        <v>814</v>
      </c>
    </row>
    <row r="314" spans="1:25" ht="13.5">
      <c r="A314" s="82" t="s">
        <v>258</v>
      </c>
      <c r="B314" s="83">
        <v>48394</v>
      </c>
      <c r="C314" s="84">
        <v>94457</v>
      </c>
      <c r="D314" s="48">
        <v>48394</v>
      </c>
      <c r="E314" s="48">
        <v>11.9</v>
      </c>
      <c r="F314" s="48">
        <v>5.98</v>
      </c>
      <c r="G314" s="48">
        <v>40.28</v>
      </c>
      <c r="H314" s="48">
        <v>44.47</v>
      </c>
      <c r="I314" s="48">
        <v>28.17</v>
      </c>
      <c r="J314" s="48">
        <v>0</v>
      </c>
      <c r="K314" s="48">
        <v>327.8</v>
      </c>
      <c r="L314" s="48" t="s">
        <v>27</v>
      </c>
      <c r="M314" s="48">
        <v>195.088</v>
      </c>
      <c r="N314" s="48">
        <v>118.718</v>
      </c>
      <c r="O314" s="48">
        <v>634.61063</v>
      </c>
      <c r="P314" s="48">
        <v>312.81826</v>
      </c>
      <c r="Q314" s="48">
        <v>122.13158</v>
      </c>
      <c r="R314" s="48">
        <v>0</v>
      </c>
      <c r="S314" s="48">
        <v>509</v>
      </c>
      <c r="T314" s="48" t="s">
        <v>34</v>
      </c>
      <c r="V314" s="48">
        <v>48394</v>
      </c>
      <c r="W314" s="48">
        <v>327.8</v>
      </c>
      <c r="X314" s="48">
        <v>48394</v>
      </c>
      <c r="Y314" s="48">
        <v>509</v>
      </c>
    </row>
    <row r="315" spans="1:25" ht="13.5">
      <c r="A315" s="82" t="s">
        <v>142</v>
      </c>
      <c r="B315" s="83">
        <v>22717</v>
      </c>
      <c r="C315" s="84">
        <v>93863</v>
      </c>
      <c r="D315" s="48">
        <v>22717</v>
      </c>
      <c r="E315" s="48">
        <v>13.22</v>
      </c>
      <c r="F315" s="48">
        <v>9</v>
      </c>
      <c r="G315" s="48">
        <v>59.11</v>
      </c>
      <c r="H315" s="48">
        <v>96.74</v>
      </c>
      <c r="I315" s="48">
        <v>83.42</v>
      </c>
      <c r="J315" s="48">
        <v>0</v>
      </c>
      <c r="K315" s="48">
        <v>459.05</v>
      </c>
      <c r="L315" s="48" t="s">
        <v>27</v>
      </c>
      <c r="M315" s="48">
        <v>146.30056</v>
      </c>
      <c r="N315" s="48">
        <v>64.88807</v>
      </c>
      <c r="O315" s="48">
        <v>727.84677</v>
      </c>
      <c r="P315" s="48">
        <v>474.26079</v>
      </c>
      <c r="Q315" s="48">
        <v>163.45839</v>
      </c>
      <c r="R315" s="48">
        <v>0</v>
      </c>
      <c r="S315" s="48">
        <v>260</v>
      </c>
      <c r="T315" s="48" t="s">
        <v>34</v>
      </c>
      <c r="V315" s="48">
        <v>22717</v>
      </c>
      <c r="W315" s="48">
        <v>459.05</v>
      </c>
      <c r="X315" s="48">
        <v>22717</v>
      </c>
      <c r="Y315" s="48">
        <v>260</v>
      </c>
    </row>
    <row r="316" spans="1:25" ht="13.5">
      <c r="A316" s="82" t="s">
        <v>91</v>
      </c>
      <c r="B316" s="83">
        <v>89866</v>
      </c>
      <c r="C316" s="84">
        <v>93141</v>
      </c>
      <c r="D316" s="48">
        <v>89866</v>
      </c>
      <c r="E316" s="48">
        <v>9.58</v>
      </c>
      <c r="F316" s="48">
        <v>0</v>
      </c>
      <c r="G316" s="48">
        <v>9.49</v>
      </c>
      <c r="H316" s="48">
        <v>28.56</v>
      </c>
      <c r="I316" s="48">
        <v>31.93</v>
      </c>
      <c r="J316" s="48">
        <v>0</v>
      </c>
      <c r="K316" s="48">
        <v>260</v>
      </c>
      <c r="L316" s="48" t="s">
        <v>27</v>
      </c>
      <c r="M316" s="48">
        <v>1047.47</v>
      </c>
      <c r="N316" s="48">
        <v>0</v>
      </c>
      <c r="O316" s="48">
        <v>198.40907</v>
      </c>
      <c r="P316" s="48">
        <v>362.73449</v>
      </c>
      <c r="Q316" s="48">
        <v>136.9366</v>
      </c>
      <c r="R316" s="48">
        <v>0</v>
      </c>
      <c r="S316" s="48">
        <v>219</v>
      </c>
      <c r="T316" s="48" t="s">
        <v>34</v>
      </c>
      <c r="V316" s="48">
        <v>89866</v>
      </c>
      <c r="W316" s="48">
        <v>260</v>
      </c>
      <c r="X316" s="48">
        <v>89866</v>
      </c>
      <c r="Y316" s="48">
        <v>219</v>
      </c>
    </row>
    <row r="317" spans="1:25" ht="13.5">
      <c r="A317" s="82" t="s">
        <v>315</v>
      </c>
      <c r="B317" s="83">
        <v>78553</v>
      </c>
      <c r="C317" s="84">
        <v>92984</v>
      </c>
      <c r="D317" s="48">
        <v>78553</v>
      </c>
      <c r="E317" s="48">
        <v>0</v>
      </c>
      <c r="F317" s="48">
        <v>20.008</v>
      </c>
      <c r="G317" s="48">
        <v>24.541</v>
      </c>
      <c r="H317" s="48">
        <v>55.678</v>
      </c>
      <c r="I317" s="48">
        <v>97.398</v>
      </c>
      <c r="J317" s="48">
        <v>0</v>
      </c>
      <c r="K317" s="48">
        <v>478.781</v>
      </c>
      <c r="L317" s="48" t="s">
        <v>27</v>
      </c>
      <c r="M317" s="48">
        <v>0</v>
      </c>
      <c r="N317" s="48">
        <v>417.52733</v>
      </c>
      <c r="O317" s="48">
        <v>203.60962</v>
      </c>
      <c r="P317" s="48">
        <v>430.625274</v>
      </c>
      <c r="Q317" s="48">
        <v>307.886831</v>
      </c>
      <c r="R317" s="48">
        <v>0</v>
      </c>
      <c r="S317" s="48">
        <v>416</v>
      </c>
      <c r="T317" s="48" t="s">
        <v>34</v>
      </c>
      <c r="V317" s="48">
        <v>78553</v>
      </c>
      <c r="W317" s="48">
        <v>478.781</v>
      </c>
      <c r="X317" s="48">
        <v>78553</v>
      </c>
      <c r="Y317" s="48">
        <v>416</v>
      </c>
    </row>
    <row r="318" spans="1:25" ht="13.5">
      <c r="A318" s="82" t="s">
        <v>156</v>
      </c>
      <c r="B318" s="83">
        <v>87139</v>
      </c>
      <c r="C318" s="84">
        <v>92742</v>
      </c>
      <c r="D318" s="48">
        <v>87139</v>
      </c>
      <c r="E318" s="48">
        <v>14.42</v>
      </c>
      <c r="F318" s="48">
        <v>0</v>
      </c>
      <c r="G318" s="48">
        <v>57.76</v>
      </c>
      <c r="H318" s="48">
        <v>73.05</v>
      </c>
      <c r="I318" s="48">
        <v>84.07</v>
      </c>
      <c r="J318" s="48">
        <v>0.11</v>
      </c>
      <c r="K318" s="48">
        <v>464.98</v>
      </c>
      <c r="L318" s="48" t="s">
        <v>27</v>
      </c>
      <c r="M318" s="48">
        <v>379.70898</v>
      </c>
      <c r="N318" s="48">
        <v>0</v>
      </c>
      <c r="O318" s="48">
        <v>752.29967</v>
      </c>
      <c r="P318" s="48">
        <v>488.88517</v>
      </c>
      <c r="Q318" s="48">
        <v>337.01682</v>
      </c>
      <c r="R318" s="48">
        <v>0.06696</v>
      </c>
      <c r="S318" s="48">
        <v>591</v>
      </c>
      <c r="T318" s="48" t="s">
        <v>34</v>
      </c>
      <c r="V318" s="48">
        <v>87139</v>
      </c>
      <c r="W318" s="48">
        <v>464.98</v>
      </c>
      <c r="X318" s="48">
        <v>87139</v>
      </c>
      <c r="Y318" s="48">
        <v>591</v>
      </c>
    </row>
    <row r="319" spans="1:25" ht="13.5">
      <c r="A319" s="82" t="s">
        <v>328</v>
      </c>
      <c r="B319" s="83">
        <v>15724</v>
      </c>
      <c r="C319" s="84">
        <v>92359</v>
      </c>
      <c r="D319" s="48">
        <v>15724</v>
      </c>
      <c r="E319" s="48">
        <v>8.07</v>
      </c>
      <c r="F319" s="48">
        <v>6.41</v>
      </c>
      <c r="G319" s="48">
        <v>24.62</v>
      </c>
      <c r="H319" s="48">
        <v>31.15</v>
      </c>
      <c r="I319" s="48">
        <v>45.76</v>
      </c>
      <c r="J319" s="48">
        <v>0</v>
      </c>
      <c r="K319" s="48">
        <v>194.23</v>
      </c>
      <c r="L319" s="48" t="s">
        <v>27</v>
      </c>
      <c r="M319" s="48">
        <v>333.11724</v>
      </c>
      <c r="N319" s="48">
        <v>270.11794</v>
      </c>
      <c r="O319" s="48">
        <v>687.70772</v>
      </c>
      <c r="P319" s="48">
        <v>361.15575</v>
      </c>
      <c r="Q319" s="48">
        <v>214.16218</v>
      </c>
      <c r="R319" s="48">
        <v>0</v>
      </c>
      <c r="S319" s="48">
        <v>174</v>
      </c>
      <c r="T319" s="48" t="s">
        <v>34</v>
      </c>
      <c r="V319" s="48">
        <v>15724</v>
      </c>
      <c r="W319" s="48">
        <v>194.23</v>
      </c>
      <c r="X319" s="48">
        <v>15724</v>
      </c>
      <c r="Y319" s="48">
        <v>174</v>
      </c>
    </row>
    <row r="320" spans="1:25" ht="13.5">
      <c r="A320" s="82" t="s">
        <v>176</v>
      </c>
      <c r="B320" s="83">
        <v>82468</v>
      </c>
      <c r="C320" s="84">
        <v>91151</v>
      </c>
      <c r="D320" s="48">
        <v>82468</v>
      </c>
      <c r="E320" s="48">
        <v>30.73</v>
      </c>
      <c r="F320" s="48">
        <v>0</v>
      </c>
      <c r="G320" s="48">
        <v>10.81</v>
      </c>
      <c r="H320" s="48">
        <v>45.43</v>
      </c>
      <c r="I320" s="48">
        <v>53.475</v>
      </c>
      <c r="J320" s="48">
        <v>0</v>
      </c>
      <c r="K320" s="48">
        <v>473.81</v>
      </c>
      <c r="L320" s="48" t="s">
        <v>27</v>
      </c>
      <c r="M320" s="48">
        <v>1561.819</v>
      </c>
      <c r="N320" s="48">
        <v>0</v>
      </c>
      <c r="O320" s="48">
        <v>195.91025</v>
      </c>
      <c r="P320" s="48">
        <v>523.23014</v>
      </c>
      <c r="Q320" s="48">
        <v>244.91601</v>
      </c>
      <c r="R320" s="48">
        <v>0</v>
      </c>
      <c r="S320" s="48">
        <v>142</v>
      </c>
      <c r="T320" s="48" t="s">
        <v>34</v>
      </c>
      <c r="V320" s="48">
        <v>82468</v>
      </c>
      <c r="W320" s="48">
        <v>473.81</v>
      </c>
      <c r="X320" s="48">
        <v>82468</v>
      </c>
      <c r="Y320" s="48">
        <v>142</v>
      </c>
    </row>
    <row r="321" spans="1:3" ht="13.5">
      <c r="A321" s="82" t="s">
        <v>363</v>
      </c>
      <c r="B321" s="83">
        <v>97561</v>
      </c>
      <c r="C321" s="84">
        <v>90899</v>
      </c>
    </row>
    <row r="322" spans="1:25" ht="13.5">
      <c r="A322" s="82" t="s">
        <v>101</v>
      </c>
      <c r="B322" s="83">
        <v>51175</v>
      </c>
      <c r="C322" s="84">
        <v>90897</v>
      </c>
      <c r="D322" s="48">
        <v>51175</v>
      </c>
      <c r="E322" s="48">
        <v>0</v>
      </c>
      <c r="F322" s="48">
        <v>7.85</v>
      </c>
      <c r="G322" s="48">
        <v>19.052</v>
      </c>
      <c r="H322" s="48">
        <v>43.624</v>
      </c>
      <c r="I322" s="48">
        <v>44.727</v>
      </c>
      <c r="J322" s="48">
        <v>0</v>
      </c>
      <c r="K322" s="48">
        <v>250.421</v>
      </c>
      <c r="L322" s="48" t="s">
        <v>27</v>
      </c>
      <c r="M322" s="48">
        <v>0</v>
      </c>
      <c r="N322" s="48">
        <v>230.102</v>
      </c>
      <c r="O322" s="48">
        <v>366.193</v>
      </c>
      <c r="P322" s="48">
        <v>367.302</v>
      </c>
      <c r="Q322" s="48">
        <v>122.0434</v>
      </c>
      <c r="R322" s="48">
        <v>0</v>
      </c>
      <c r="S322" s="48">
        <v>121</v>
      </c>
      <c r="T322" s="48" t="s">
        <v>34</v>
      </c>
      <c r="V322" s="48">
        <v>51175</v>
      </c>
      <c r="W322" s="48">
        <v>250.421</v>
      </c>
      <c r="X322" s="48">
        <v>51175</v>
      </c>
      <c r="Y322" s="48">
        <v>121</v>
      </c>
    </row>
    <row r="323" spans="1:25" ht="13.5">
      <c r="A323" s="82" t="s">
        <v>137</v>
      </c>
      <c r="B323" s="83">
        <v>40996</v>
      </c>
      <c r="C323" s="84">
        <v>90733</v>
      </c>
      <c r="D323" s="48">
        <v>40996</v>
      </c>
      <c r="E323" s="48">
        <v>5.062</v>
      </c>
      <c r="F323" s="48">
        <v>0</v>
      </c>
      <c r="G323" s="48">
        <v>35.701</v>
      </c>
      <c r="H323" s="48">
        <v>46.743</v>
      </c>
      <c r="I323" s="48">
        <v>38.722</v>
      </c>
      <c r="J323" s="48">
        <v>0</v>
      </c>
      <c r="K323" s="48">
        <v>267.925</v>
      </c>
      <c r="L323" s="48" t="s">
        <v>27</v>
      </c>
      <c r="M323" s="48">
        <v>71.711</v>
      </c>
      <c r="N323" s="48">
        <v>0</v>
      </c>
      <c r="O323" s="48">
        <v>467.81378</v>
      </c>
      <c r="P323" s="48">
        <v>396.179849</v>
      </c>
      <c r="Q323" s="48">
        <v>153.360291</v>
      </c>
      <c r="R323" s="48">
        <v>0</v>
      </c>
      <c r="S323" s="48">
        <v>226</v>
      </c>
      <c r="T323" s="48" t="s">
        <v>34</v>
      </c>
      <c r="V323" s="48">
        <v>40996</v>
      </c>
      <c r="W323" s="48">
        <v>267.925</v>
      </c>
      <c r="X323" s="48">
        <v>40996</v>
      </c>
      <c r="Y323" s="48">
        <v>226</v>
      </c>
    </row>
    <row r="324" spans="1:25" ht="13.5">
      <c r="A324" s="82" t="s">
        <v>155</v>
      </c>
      <c r="B324" s="83">
        <v>60625</v>
      </c>
      <c r="C324" s="84">
        <v>90580</v>
      </c>
      <c r="D324" s="48">
        <v>60625</v>
      </c>
      <c r="E324" s="48">
        <v>0</v>
      </c>
      <c r="F324" s="48">
        <v>12.76</v>
      </c>
      <c r="G324" s="48">
        <v>46.51</v>
      </c>
      <c r="H324" s="48">
        <v>98.92</v>
      </c>
      <c r="I324" s="48">
        <v>59.3</v>
      </c>
      <c r="J324" s="48">
        <v>0</v>
      </c>
      <c r="K324" s="48">
        <v>399.63</v>
      </c>
      <c r="L324" s="48" t="s">
        <v>27</v>
      </c>
      <c r="M324" s="48">
        <v>0</v>
      </c>
      <c r="N324" s="48">
        <v>156.1379</v>
      </c>
      <c r="O324" s="48">
        <v>509.17126</v>
      </c>
      <c r="P324" s="48">
        <v>615.74788</v>
      </c>
      <c r="Q324" s="48">
        <v>187.18305</v>
      </c>
      <c r="R324" s="48">
        <v>0</v>
      </c>
      <c r="S324" s="48">
        <v>509</v>
      </c>
      <c r="T324" s="48" t="s">
        <v>34</v>
      </c>
      <c r="V324" s="48">
        <v>60625</v>
      </c>
      <c r="W324" s="48">
        <v>399.63</v>
      </c>
      <c r="X324" s="48">
        <v>60625</v>
      </c>
      <c r="Y324" s="48">
        <v>509</v>
      </c>
    </row>
    <row r="325" spans="1:25" ht="13.5">
      <c r="A325" s="82" t="s">
        <v>318</v>
      </c>
      <c r="B325" s="83">
        <v>87058</v>
      </c>
      <c r="C325" s="84">
        <v>90390</v>
      </c>
      <c r="D325" s="48">
        <v>87004</v>
      </c>
      <c r="E325" s="48">
        <v>33.58</v>
      </c>
      <c r="F325" s="48">
        <v>0</v>
      </c>
      <c r="G325" s="48">
        <v>31.86</v>
      </c>
      <c r="H325" s="48">
        <v>110.07</v>
      </c>
      <c r="I325" s="48">
        <v>103.77</v>
      </c>
      <c r="J325" s="48">
        <v>0</v>
      </c>
      <c r="K325" s="48">
        <v>570.44</v>
      </c>
      <c r="L325" s="48" t="s">
        <v>27</v>
      </c>
      <c r="M325" s="48">
        <v>3960.8</v>
      </c>
      <c r="N325" s="48">
        <v>0</v>
      </c>
      <c r="O325" s="48">
        <v>910.18152</v>
      </c>
      <c r="P325" s="48">
        <v>1874.34606</v>
      </c>
      <c r="Q325" s="48">
        <v>666.34916</v>
      </c>
      <c r="R325" s="48">
        <v>0</v>
      </c>
      <c r="S325" s="48">
        <v>482</v>
      </c>
      <c r="T325" s="48" t="s">
        <v>34</v>
      </c>
      <c r="V325" s="48">
        <v>87004</v>
      </c>
      <c r="W325" s="48">
        <v>570.44</v>
      </c>
      <c r="X325" s="48">
        <v>87004</v>
      </c>
      <c r="Y325" s="48">
        <v>482</v>
      </c>
    </row>
    <row r="326" spans="1:25" ht="13.5">
      <c r="A326" s="82" t="s">
        <v>192</v>
      </c>
      <c r="B326" s="83">
        <v>42157</v>
      </c>
      <c r="C326" s="84">
        <v>90057</v>
      </c>
      <c r="D326" s="48">
        <v>42157</v>
      </c>
      <c r="E326" s="48">
        <v>9.227</v>
      </c>
      <c r="F326" s="48">
        <v>15.564</v>
      </c>
      <c r="G326" s="48">
        <v>37.723</v>
      </c>
      <c r="H326" s="48">
        <v>80.471</v>
      </c>
      <c r="I326" s="48">
        <v>61.12</v>
      </c>
      <c r="J326" s="48">
        <v>0</v>
      </c>
      <c r="K326" s="48">
        <v>356.87</v>
      </c>
      <c r="L326" s="48" t="s">
        <v>27</v>
      </c>
      <c r="M326" s="48">
        <v>462.3269</v>
      </c>
      <c r="N326" s="48">
        <v>281.046058</v>
      </c>
      <c r="O326" s="48">
        <v>425.025891</v>
      </c>
      <c r="P326" s="48">
        <v>533.291921</v>
      </c>
      <c r="Q326" s="48">
        <v>203.352088</v>
      </c>
      <c r="R326" s="48">
        <v>0</v>
      </c>
      <c r="S326" s="48">
        <v>242</v>
      </c>
      <c r="T326" s="48" t="s">
        <v>34</v>
      </c>
      <c r="V326" s="48">
        <v>42157</v>
      </c>
      <c r="W326" s="48">
        <v>356.87</v>
      </c>
      <c r="X326" s="48">
        <v>42157</v>
      </c>
      <c r="Y326" s="48">
        <v>242</v>
      </c>
    </row>
    <row r="327" spans="1:25" ht="13.5">
      <c r="A327" s="82" t="s">
        <v>283</v>
      </c>
      <c r="B327" s="83">
        <v>30061</v>
      </c>
      <c r="C327" s="84">
        <v>89557</v>
      </c>
      <c r="D327" s="48">
        <v>30061</v>
      </c>
      <c r="E327" s="48">
        <v>14.32</v>
      </c>
      <c r="F327" s="48">
        <v>2.25</v>
      </c>
      <c r="G327" s="48">
        <v>38.16</v>
      </c>
      <c r="H327" s="48">
        <v>53.7</v>
      </c>
      <c r="I327" s="48">
        <v>72.292</v>
      </c>
      <c r="J327" s="48">
        <v>0</v>
      </c>
      <c r="K327" s="48">
        <v>305.403</v>
      </c>
      <c r="L327" s="48" t="s">
        <v>27</v>
      </c>
      <c r="M327" s="48">
        <v>518.304</v>
      </c>
      <c r="N327" s="48">
        <v>40.36469</v>
      </c>
      <c r="O327" s="48">
        <v>647.22684</v>
      </c>
      <c r="P327" s="48">
        <v>505.56006</v>
      </c>
      <c r="Q327" s="48">
        <v>292.07177</v>
      </c>
      <c r="R327" s="48">
        <v>0</v>
      </c>
      <c r="S327" s="48">
        <v>119</v>
      </c>
      <c r="T327" s="48" t="s">
        <v>34</v>
      </c>
      <c r="V327" s="48">
        <v>30061</v>
      </c>
      <c r="W327" s="48">
        <v>305.403</v>
      </c>
      <c r="X327" s="48">
        <v>30061</v>
      </c>
      <c r="Y327" s="48">
        <v>119</v>
      </c>
    </row>
    <row r="328" spans="1:25" ht="13.5">
      <c r="A328" s="82" t="s">
        <v>221</v>
      </c>
      <c r="B328" s="83">
        <v>79363</v>
      </c>
      <c r="C328" s="84">
        <v>89284</v>
      </c>
      <c r="D328" s="48">
        <v>79363</v>
      </c>
      <c r="E328" s="48">
        <v>12.5</v>
      </c>
      <c r="F328" s="48">
        <v>0</v>
      </c>
      <c r="G328" s="48">
        <v>55.875</v>
      </c>
      <c r="H328" s="48">
        <v>56.218</v>
      </c>
      <c r="I328" s="48">
        <v>0</v>
      </c>
      <c r="J328" s="48">
        <v>51.838</v>
      </c>
      <c r="K328" s="48">
        <v>494.278</v>
      </c>
      <c r="L328" s="48" t="s">
        <v>27</v>
      </c>
      <c r="M328" s="48">
        <v>314.20882</v>
      </c>
      <c r="N328" s="48">
        <v>0</v>
      </c>
      <c r="O328" s="48">
        <v>1076.474463</v>
      </c>
      <c r="P328" s="48">
        <v>315.16563</v>
      </c>
      <c r="Q328" s="48">
        <v>0</v>
      </c>
      <c r="R328" s="48">
        <v>182.704223</v>
      </c>
      <c r="S328" s="48">
        <v>453</v>
      </c>
      <c r="T328" s="48" t="s">
        <v>34</v>
      </c>
      <c r="V328" s="48">
        <v>79363</v>
      </c>
      <c r="W328" s="48">
        <v>494.278</v>
      </c>
      <c r="X328" s="48">
        <v>79363</v>
      </c>
      <c r="Y328" s="48">
        <v>453</v>
      </c>
    </row>
    <row r="329" spans="1:25" ht="13.5">
      <c r="A329" s="82" t="s">
        <v>487</v>
      </c>
      <c r="B329" s="83">
        <v>53794</v>
      </c>
      <c r="C329" s="84">
        <v>88925</v>
      </c>
      <c r="D329" s="48">
        <v>53794</v>
      </c>
      <c r="E329" s="48">
        <v>8.86</v>
      </c>
      <c r="F329" s="48">
        <v>0</v>
      </c>
      <c r="G329" s="48">
        <v>16.347</v>
      </c>
      <c r="H329" s="48">
        <v>43.46</v>
      </c>
      <c r="I329" s="48">
        <v>24.913</v>
      </c>
      <c r="J329" s="48">
        <v>0</v>
      </c>
      <c r="K329" s="48">
        <v>365.24</v>
      </c>
      <c r="L329" s="48" t="s">
        <v>27</v>
      </c>
      <c r="M329" s="48">
        <v>553.75</v>
      </c>
      <c r="N329" s="48">
        <v>0</v>
      </c>
      <c r="O329" s="48">
        <v>628.1804</v>
      </c>
      <c r="P329" s="48">
        <v>651.22594</v>
      </c>
      <c r="Q329" s="48">
        <v>123.781387</v>
      </c>
      <c r="R329" s="48">
        <v>0</v>
      </c>
      <c r="S329" s="48">
        <v>117</v>
      </c>
      <c r="T329" s="48" t="s">
        <v>34</v>
      </c>
      <c r="V329" s="48">
        <v>53794</v>
      </c>
      <c r="W329" s="48">
        <v>365.24</v>
      </c>
      <c r="X329" s="48">
        <v>53794</v>
      </c>
      <c r="Y329" s="48">
        <v>117</v>
      </c>
    </row>
    <row r="330" spans="1:25" ht="13.5">
      <c r="A330" s="82" t="s">
        <v>327</v>
      </c>
      <c r="B330" s="83">
        <v>8002</v>
      </c>
      <c r="C330" s="84">
        <v>88542</v>
      </c>
      <c r="D330" s="48">
        <v>8002</v>
      </c>
      <c r="E330" s="48">
        <v>4.67</v>
      </c>
      <c r="F330" s="48">
        <v>12.63</v>
      </c>
      <c r="G330" s="48">
        <v>6.11</v>
      </c>
      <c r="H330" s="48">
        <v>29.09</v>
      </c>
      <c r="I330" s="48">
        <v>15.68</v>
      </c>
      <c r="J330" s="48">
        <v>0</v>
      </c>
      <c r="K330" s="48">
        <v>216.294</v>
      </c>
      <c r="L330" s="48" t="s">
        <v>27</v>
      </c>
      <c r="M330" s="48">
        <v>211.47814</v>
      </c>
      <c r="N330" s="48">
        <v>362.20946</v>
      </c>
      <c r="O330" s="48">
        <v>80.35584</v>
      </c>
      <c r="P330" s="48">
        <v>384.74984</v>
      </c>
      <c r="Q330" s="48">
        <v>68.30685</v>
      </c>
      <c r="R330" s="48">
        <v>0</v>
      </c>
      <c r="S330" s="48">
        <v>171</v>
      </c>
      <c r="T330" s="48" t="s">
        <v>34</v>
      </c>
      <c r="V330" s="48">
        <v>8002</v>
      </c>
      <c r="W330" s="48">
        <v>216.294</v>
      </c>
      <c r="X330" s="48">
        <v>8002</v>
      </c>
      <c r="Y330" s="48">
        <v>171</v>
      </c>
    </row>
    <row r="331" spans="1:25" ht="13.5">
      <c r="A331" s="82" t="s">
        <v>490</v>
      </c>
      <c r="B331" s="83">
        <v>71506</v>
      </c>
      <c r="C331" s="84">
        <v>88200</v>
      </c>
      <c r="D331" s="48">
        <v>71506</v>
      </c>
      <c r="E331" s="48">
        <v>10.814</v>
      </c>
      <c r="F331" s="48">
        <v>8.527</v>
      </c>
      <c r="G331" s="48">
        <v>19.332</v>
      </c>
      <c r="H331" s="48">
        <v>54.068</v>
      </c>
      <c r="I331" s="48">
        <v>67.061</v>
      </c>
      <c r="J331" s="48">
        <v>0</v>
      </c>
      <c r="K331" s="48">
        <v>330.614</v>
      </c>
      <c r="L331" s="48" t="s">
        <v>27</v>
      </c>
      <c r="M331" s="48">
        <v>769.344669</v>
      </c>
      <c r="N331" s="48">
        <v>287.320705</v>
      </c>
      <c r="O331" s="48">
        <v>297.399151</v>
      </c>
      <c r="P331" s="48">
        <v>567.84927</v>
      </c>
      <c r="Q331" s="48">
        <v>278.519508</v>
      </c>
      <c r="R331" s="48">
        <v>0</v>
      </c>
      <c r="S331" s="48">
        <v>197</v>
      </c>
      <c r="T331" s="48" t="s">
        <v>34</v>
      </c>
      <c r="V331" s="48">
        <v>71506</v>
      </c>
      <c r="W331" s="48">
        <v>330.614</v>
      </c>
      <c r="X331" s="48">
        <v>71506</v>
      </c>
      <c r="Y331" s="48">
        <v>197</v>
      </c>
    </row>
    <row r="332" spans="1:25" ht="13.5">
      <c r="A332" s="82" t="s">
        <v>148</v>
      </c>
      <c r="B332" s="83">
        <v>2386</v>
      </c>
      <c r="C332" s="84">
        <v>88133</v>
      </c>
      <c r="D332" s="48">
        <v>2386</v>
      </c>
      <c r="E332" s="48">
        <v>13.1</v>
      </c>
      <c r="F332" s="48">
        <v>0</v>
      </c>
      <c r="G332" s="48">
        <v>74.69</v>
      </c>
      <c r="H332" s="48">
        <v>81.95</v>
      </c>
      <c r="I332" s="48">
        <v>94.4</v>
      </c>
      <c r="J332" s="48">
        <v>0</v>
      </c>
      <c r="K332" s="48">
        <v>510.74</v>
      </c>
      <c r="L332" s="48" t="s">
        <v>27</v>
      </c>
      <c r="M332" s="48">
        <v>582.38175</v>
      </c>
      <c r="N332" s="48">
        <v>0</v>
      </c>
      <c r="O332" s="48">
        <v>810.21734</v>
      </c>
      <c r="P332" s="48">
        <v>482.0259</v>
      </c>
      <c r="Q332" s="48">
        <v>292.9858</v>
      </c>
      <c r="R332" s="48">
        <v>0</v>
      </c>
      <c r="S332" s="48">
        <v>651</v>
      </c>
      <c r="T332" s="48" t="s">
        <v>34</v>
      </c>
      <c r="V332" s="48">
        <v>2386</v>
      </c>
      <c r="W332" s="48">
        <v>510.74</v>
      </c>
      <c r="X332" s="48">
        <v>2386</v>
      </c>
      <c r="Y332" s="48">
        <v>651</v>
      </c>
    </row>
    <row r="333" spans="1:25" ht="13.5">
      <c r="A333" s="82" t="s">
        <v>489</v>
      </c>
      <c r="B333" s="83">
        <v>24607</v>
      </c>
      <c r="C333" s="84">
        <v>88087</v>
      </c>
      <c r="D333" s="48">
        <v>24607</v>
      </c>
      <c r="E333" s="48">
        <v>0</v>
      </c>
      <c r="F333" s="48">
        <v>14.762</v>
      </c>
      <c r="G333" s="48">
        <v>24.017</v>
      </c>
      <c r="H333" s="48">
        <v>66.288</v>
      </c>
      <c r="I333" s="48">
        <v>38.658</v>
      </c>
      <c r="J333" s="48">
        <v>0</v>
      </c>
      <c r="K333" s="48">
        <v>264.948</v>
      </c>
      <c r="L333" s="48" t="s">
        <v>27</v>
      </c>
      <c r="M333" s="48">
        <v>0</v>
      </c>
      <c r="N333" s="48">
        <v>481.834042</v>
      </c>
      <c r="O333" s="48">
        <v>411.955979</v>
      </c>
      <c r="P333" s="48">
        <v>635.064356</v>
      </c>
      <c r="Q333" s="48">
        <v>180.491518</v>
      </c>
      <c r="R333" s="48">
        <v>0</v>
      </c>
      <c r="S333" s="48">
        <v>144</v>
      </c>
      <c r="T333" s="48" t="s">
        <v>34</v>
      </c>
      <c r="V333" s="48">
        <v>24607</v>
      </c>
      <c r="W333" s="48">
        <v>264.948</v>
      </c>
      <c r="X333" s="48">
        <v>24607</v>
      </c>
      <c r="Y333" s="48">
        <v>144</v>
      </c>
    </row>
    <row r="334" spans="1:25" ht="13.5">
      <c r="A334" s="82" t="s">
        <v>162</v>
      </c>
      <c r="B334" s="83">
        <v>48232</v>
      </c>
      <c r="C334" s="84">
        <v>88053</v>
      </c>
      <c r="D334" s="48">
        <v>48232</v>
      </c>
      <c r="E334" s="48">
        <v>7.617</v>
      </c>
      <c r="F334" s="48">
        <v>9.149</v>
      </c>
      <c r="G334" s="48">
        <v>33.622</v>
      </c>
      <c r="H334" s="48">
        <v>40.471</v>
      </c>
      <c r="I334" s="48">
        <v>53.014</v>
      </c>
      <c r="J334" s="48">
        <v>0</v>
      </c>
      <c r="K334" s="48">
        <v>307.671</v>
      </c>
      <c r="L334" s="48" t="s">
        <v>27</v>
      </c>
      <c r="M334" s="48">
        <v>221.1721</v>
      </c>
      <c r="N334" s="48">
        <v>118.37145</v>
      </c>
      <c r="O334" s="48">
        <v>595.75693</v>
      </c>
      <c r="P334" s="48">
        <v>244.29035</v>
      </c>
      <c r="Q334" s="48">
        <v>163.50948</v>
      </c>
      <c r="R334" s="48">
        <v>0</v>
      </c>
      <c r="S334" s="48">
        <v>195</v>
      </c>
      <c r="T334" s="48" t="s">
        <v>34</v>
      </c>
      <c r="V334" s="48">
        <v>48232</v>
      </c>
      <c r="W334" s="48">
        <v>307.671</v>
      </c>
      <c r="X334" s="48">
        <v>48232</v>
      </c>
      <c r="Y334" s="48">
        <v>195</v>
      </c>
    </row>
    <row r="335" spans="1:3" ht="13.5">
      <c r="A335" s="82" t="s">
        <v>62</v>
      </c>
      <c r="B335" s="83">
        <v>36703</v>
      </c>
      <c r="C335" s="84">
        <v>87941</v>
      </c>
    </row>
    <row r="336" spans="1:25" ht="13.5">
      <c r="A336" s="82" t="s">
        <v>89</v>
      </c>
      <c r="B336" s="83">
        <v>88273</v>
      </c>
      <c r="C336" s="84">
        <v>87569</v>
      </c>
      <c r="D336" s="48">
        <v>88273</v>
      </c>
      <c r="E336" s="48">
        <v>0.97</v>
      </c>
      <c r="F336" s="48">
        <v>0</v>
      </c>
      <c r="G336" s="48">
        <v>5.04</v>
      </c>
      <c r="H336" s="48">
        <v>1.02</v>
      </c>
      <c r="I336" s="48">
        <v>2.79</v>
      </c>
      <c r="J336" s="48">
        <v>0</v>
      </c>
      <c r="K336" s="48">
        <v>108.36</v>
      </c>
      <c r="L336" s="48" t="s">
        <v>27</v>
      </c>
      <c r="M336" s="48">
        <v>91.495</v>
      </c>
      <c r="N336" s="48">
        <v>0</v>
      </c>
      <c r="O336" s="48">
        <v>103.64978</v>
      </c>
      <c r="P336" s="48">
        <v>3.7332</v>
      </c>
      <c r="Q336" s="48">
        <v>10.06214</v>
      </c>
      <c r="R336" s="48">
        <v>0</v>
      </c>
      <c r="S336" s="48">
        <v>85</v>
      </c>
      <c r="T336" s="48" t="s">
        <v>34</v>
      </c>
      <c r="V336" s="48">
        <v>88273</v>
      </c>
      <c r="W336" s="48">
        <v>108.36</v>
      </c>
      <c r="X336" s="48">
        <v>88273</v>
      </c>
      <c r="Y336" s="48">
        <v>85</v>
      </c>
    </row>
    <row r="337" spans="1:25" ht="13.5">
      <c r="A337" s="82" t="s">
        <v>278</v>
      </c>
      <c r="B337" s="83">
        <v>84493</v>
      </c>
      <c r="C337" s="84">
        <v>87454</v>
      </c>
      <c r="D337" s="48">
        <v>84493</v>
      </c>
      <c r="E337" s="48">
        <v>7.222</v>
      </c>
      <c r="F337" s="48">
        <v>5.371</v>
      </c>
      <c r="G337" s="48">
        <v>25.448</v>
      </c>
      <c r="H337" s="48">
        <v>24.917</v>
      </c>
      <c r="I337" s="48">
        <v>39.372</v>
      </c>
      <c r="J337" s="48">
        <v>0</v>
      </c>
      <c r="K337" s="48">
        <v>207.391</v>
      </c>
      <c r="L337" s="48" t="s">
        <v>27</v>
      </c>
      <c r="M337" s="48">
        <v>214.769669</v>
      </c>
      <c r="N337" s="48">
        <v>104.617013</v>
      </c>
      <c r="O337" s="48">
        <v>337.82694</v>
      </c>
      <c r="P337" s="48">
        <v>171.024215</v>
      </c>
      <c r="Q337" s="48">
        <v>198.847078</v>
      </c>
      <c r="R337" s="48">
        <v>0</v>
      </c>
      <c r="S337" s="48">
        <v>54</v>
      </c>
      <c r="T337" s="48" t="s">
        <v>34</v>
      </c>
      <c r="V337" s="48">
        <v>84493</v>
      </c>
      <c r="W337" s="48">
        <v>207.391</v>
      </c>
      <c r="X337" s="48">
        <v>84493</v>
      </c>
      <c r="Y337" s="48">
        <v>54</v>
      </c>
    </row>
    <row r="338" spans="1:25" ht="13.5">
      <c r="A338" s="82" t="s">
        <v>197</v>
      </c>
      <c r="B338" s="83">
        <v>71155</v>
      </c>
      <c r="C338" s="84">
        <v>87106</v>
      </c>
      <c r="D338" s="48">
        <v>71155</v>
      </c>
      <c r="E338" s="48">
        <v>12.682</v>
      </c>
      <c r="F338" s="48">
        <v>2.255</v>
      </c>
      <c r="G338" s="48">
        <v>34.952</v>
      </c>
      <c r="H338" s="48">
        <v>89.286</v>
      </c>
      <c r="I338" s="48">
        <v>57.842</v>
      </c>
      <c r="J338" s="48">
        <v>0</v>
      </c>
      <c r="K338" s="48">
        <v>335.396</v>
      </c>
      <c r="L338" s="48" t="s">
        <v>27</v>
      </c>
      <c r="M338" s="48">
        <v>298.198001</v>
      </c>
      <c r="N338" s="48">
        <v>19.827128</v>
      </c>
      <c r="O338" s="48">
        <v>397.852162</v>
      </c>
      <c r="P338" s="48">
        <v>662.794506</v>
      </c>
      <c r="Q338" s="48">
        <v>172.948932</v>
      </c>
      <c r="R338" s="48">
        <v>0</v>
      </c>
      <c r="S338" s="48">
        <v>223</v>
      </c>
      <c r="T338" s="48" t="s">
        <v>34</v>
      </c>
      <c r="V338" s="48">
        <v>71155</v>
      </c>
      <c r="W338" s="48">
        <v>335.396</v>
      </c>
      <c r="X338" s="48">
        <v>71155</v>
      </c>
      <c r="Y338" s="48">
        <v>223</v>
      </c>
    </row>
    <row r="339" spans="1:25" ht="13.5">
      <c r="A339" s="82" t="s">
        <v>257</v>
      </c>
      <c r="B339" s="83">
        <v>83980</v>
      </c>
      <c r="C339" s="84">
        <v>85256</v>
      </c>
      <c r="D339" s="48">
        <v>83980</v>
      </c>
      <c r="E339" s="48">
        <v>9.2</v>
      </c>
      <c r="F339" s="48">
        <v>6.17</v>
      </c>
      <c r="G339" s="48">
        <v>13.405</v>
      </c>
      <c r="H339" s="48">
        <v>66.674</v>
      </c>
      <c r="I339" s="48">
        <v>51.782</v>
      </c>
      <c r="J339" s="48">
        <v>0</v>
      </c>
      <c r="K339" s="48">
        <v>336.431</v>
      </c>
      <c r="L339" s="48" t="s">
        <v>27</v>
      </c>
      <c r="M339" s="48">
        <v>475.33578</v>
      </c>
      <c r="N339" s="48">
        <v>120.94166</v>
      </c>
      <c r="O339" s="48">
        <v>135.252344</v>
      </c>
      <c r="P339" s="48">
        <v>570.640989</v>
      </c>
      <c r="Q339" s="48">
        <v>303.898164</v>
      </c>
      <c r="R339" s="48">
        <v>0</v>
      </c>
      <c r="S339" s="48">
        <v>444</v>
      </c>
      <c r="T339" s="48" t="s">
        <v>34</v>
      </c>
      <c r="V339" s="48">
        <v>83980</v>
      </c>
      <c r="W339" s="48">
        <v>336.431</v>
      </c>
      <c r="X339" s="48">
        <v>83980</v>
      </c>
      <c r="Y339" s="48">
        <v>444</v>
      </c>
    </row>
    <row r="340" spans="1:25" ht="13.5">
      <c r="A340" s="82" t="s">
        <v>127</v>
      </c>
      <c r="B340" s="83">
        <v>22069</v>
      </c>
      <c r="C340" s="84">
        <v>85239</v>
      </c>
      <c r="D340" s="48">
        <v>22069</v>
      </c>
      <c r="E340" s="48">
        <v>6.14</v>
      </c>
      <c r="F340" s="48">
        <v>0</v>
      </c>
      <c r="G340" s="48">
        <v>28.24</v>
      </c>
      <c r="H340" s="48">
        <v>69.15</v>
      </c>
      <c r="I340" s="48">
        <v>58.39</v>
      </c>
      <c r="J340" s="48">
        <v>0</v>
      </c>
      <c r="K340" s="48">
        <v>414.64</v>
      </c>
      <c r="L340" s="48" t="s">
        <v>27</v>
      </c>
      <c r="M340" s="48">
        <v>435.6502</v>
      </c>
      <c r="N340" s="48">
        <v>0</v>
      </c>
      <c r="O340" s="48">
        <v>492.2782</v>
      </c>
      <c r="P340" s="48">
        <v>536.0056</v>
      </c>
      <c r="Q340" s="48">
        <v>182.4851</v>
      </c>
      <c r="R340" s="48">
        <v>0</v>
      </c>
      <c r="S340" s="48">
        <v>633</v>
      </c>
      <c r="T340" s="48" t="s">
        <v>34</v>
      </c>
      <c r="V340" s="48">
        <v>22069</v>
      </c>
      <c r="W340" s="48">
        <v>414.64</v>
      </c>
      <c r="X340" s="48">
        <v>22069</v>
      </c>
      <c r="Y340" s="48">
        <v>633</v>
      </c>
    </row>
    <row r="341" spans="1:3" ht="13.5">
      <c r="A341" s="82" t="s">
        <v>359</v>
      </c>
      <c r="B341" s="83">
        <v>28981</v>
      </c>
      <c r="C341" s="84">
        <v>85225</v>
      </c>
    </row>
    <row r="342" spans="1:3" ht="13.5">
      <c r="A342" s="82" t="s">
        <v>207</v>
      </c>
      <c r="B342" s="83">
        <v>48826</v>
      </c>
      <c r="C342" s="84">
        <v>85081</v>
      </c>
    </row>
    <row r="343" spans="1:3" ht="13.5">
      <c r="A343" s="82" t="s">
        <v>390</v>
      </c>
      <c r="B343" s="83">
        <v>72112</v>
      </c>
      <c r="C343" s="84">
        <v>84744</v>
      </c>
    </row>
    <row r="344" spans="1:25" ht="13.5">
      <c r="A344" s="82" t="s">
        <v>71</v>
      </c>
      <c r="B344" s="83">
        <v>61057</v>
      </c>
      <c r="C344" s="84">
        <v>83913</v>
      </c>
      <c r="D344" s="48">
        <v>61057</v>
      </c>
      <c r="E344" s="48">
        <v>0</v>
      </c>
      <c r="F344" s="48">
        <v>9.8</v>
      </c>
      <c r="G344" s="48">
        <v>15.61</v>
      </c>
      <c r="H344" s="48">
        <v>21.38</v>
      </c>
      <c r="I344" s="48">
        <v>40.04</v>
      </c>
      <c r="J344" s="48">
        <v>0</v>
      </c>
      <c r="K344" s="48">
        <v>167.44</v>
      </c>
      <c r="L344" s="48" t="s">
        <v>27</v>
      </c>
      <c r="M344" s="48">
        <v>0</v>
      </c>
      <c r="N344" s="48">
        <v>436.7035</v>
      </c>
      <c r="O344" s="48">
        <v>213.9534</v>
      </c>
      <c r="P344" s="48">
        <v>207.53014</v>
      </c>
      <c r="Q344" s="48">
        <v>195.85777</v>
      </c>
      <c r="R344" s="48">
        <v>0</v>
      </c>
      <c r="S344" s="48">
        <v>140</v>
      </c>
      <c r="T344" s="48" t="s">
        <v>34</v>
      </c>
      <c r="V344" s="48">
        <v>61057</v>
      </c>
      <c r="W344" s="48">
        <v>167.44</v>
      </c>
      <c r="X344" s="48">
        <v>61057</v>
      </c>
      <c r="Y344" s="48">
        <v>140</v>
      </c>
    </row>
    <row r="345" spans="1:3" ht="13.5">
      <c r="A345" s="82" t="s">
        <v>456</v>
      </c>
      <c r="B345" s="83">
        <v>1765</v>
      </c>
      <c r="C345" s="84">
        <v>83890</v>
      </c>
    </row>
    <row r="346" spans="1:25" ht="13.5">
      <c r="A346" s="82" t="s">
        <v>262</v>
      </c>
      <c r="B346" s="83">
        <v>6868</v>
      </c>
      <c r="C346" s="84">
        <v>83794</v>
      </c>
      <c r="D346" s="48">
        <v>6868</v>
      </c>
      <c r="E346" s="48">
        <v>0</v>
      </c>
      <c r="F346" s="48">
        <v>0</v>
      </c>
      <c r="G346" s="48">
        <v>27.62</v>
      </c>
      <c r="H346" s="48">
        <v>57.49</v>
      </c>
      <c r="I346" s="48">
        <v>52.39</v>
      </c>
      <c r="J346" s="48">
        <v>0</v>
      </c>
      <c r="K346" s="48">
        <v>308.09</v>
      </c>
      <c r="L346" s="48" t="s">
        <v>27</v>
      </c>
      <c r="M346" s="48">
        <v>0</v>
      </c>
      <c r="N346" s="48">
        <v>0</v>
      </c>
      <c r="O346" s="48">
        <v>546.844</v>
      </c>
      <c r="P346" s="48">
        <v>450.99042</v>
      </c>
      <c r="Q346" s="48">
        <v>170.00856</v>
      </c>
      <c r="R346" s="48">
        <v>0</v>
      </c>
      <c r="S346" s="48">
        <v>199</v>
      </c>
      <c r="T346" s="48" t="s">
        <v>34</v>
      </c>
      <c r="V346" s="48">
        <v>6868</v>
      </c>
      <c r="W346" s="48">
        <v>308.09</v>
      </c>
      <c r="X346" s="48">
        <v>6868</v>
      </c>
      <c r="Y346" s="48">
        <v>199</v>
      </c>
    </row>
    <row r="347" spans="1:25" ht="13.5">
      <c r="A347" s="82" t="s">
        <v>68</v>
      </c>
      <c r="B347" s="83">
        <v>54145</v>
      </c>
      <c r="C347" s="84">
        <v>83578</v>
      </c>
      <c r="D347" s="48">
        <v>54145</v>
      </c>
      <c r="E347" s="48">
        <v>0</v>
      </c>
      <c r="F347" s="48">
        <v>6.22</v>
      </c>
      <c r="G347" s="48">
        <v>8.36</v>
      </c>
      <c r="H347" s="48">
        <v>1.36</v>
      </c>
      <c r="I347" s="48">
        <v>4.28</v>
      </c>
      <c r="J347" s="48">
        <v>0</v>
      </c>
      <c r="K347" s="48">
        <v>86.31</v>
      </c>
      <c r="L347" s="48" t="s">
        <v>27</v>
      </c>
      <c r="M347" s="48">
        <v>0</v>
      </c>
      <c r="N347" s="48">
        <v>465.54</v>
      </c>
      <c r="O347" s="48">
        <v>229.23843</v>
      </c>
      <c r="P347" s="48">
        <v>2.2543</v>
      </c>
      <c r="Q347" s="48">
        <v>8.68283</v>
      </c>
      <c r="R347" s="48">
        <v>0</v>
      </c>
      <c r="S347" s="48">
        <v>72</v>
      </c>
      <c r="T347" s="48" t="s">
        <v>34</v>
      </c>
      <c r="V347" s="48">
        <v>54145</v>
      </c>
      <c r="W347" s="48">
        <v>86.31</v>
      </c>
      <c r="X347" s="48">
        <v>54145</v>
      </c>
      <c r="Y347" s="48">
        <v>72</v>
      </c>
    </row>
    <row r="348" spans="1:25" ht="13.5">
      <c r="A348" s="82" t="s">
        <v>168</v>
      </c>
      <c r="B348" s="83">
        <v>1279</v>
      </c>
      <c r="C348" s="84">
        <v>82804</v>
      </c>
      <c r="D348" s="48">
        <v>1279</v>
      </c>
      <c r="E348" s="48">
        <v>13.25</v>
      </c>
      <c r="F348" s="48">
        <v>0</v>
      </c>
      <c r="G348" s="48">
        <v>55.833</v>
      </c>
      <c r="H348" s="48">
        <v>63.72</v>
      </c>
      <c r="I348" s="48">
        <v>79.76</v>
      </c>
      <c r="J348" s="48">
        <v>0</v>
      </c>
      <c r="K348" s="48">
        <v>480.806</v>
      </c>
      <c r="L348" s="48" t="s">
        <v>27</v>
      </c>
      <c r="M348" s="48">
        <v>179.68</v>
      </c>
      <c r="N348" s="48">
        <v>0</v>
      </c>
      <c r="O348" s="48">
        <v>1029.1768</v>
      </c>
      <c r="P348" s="48">
        <v>347.07568</v>
      </c>
      <c r="Q348" s="48">
        <v>293.93667</v>
      </c>
      <c r="R348" s="48">
        <v>0</v>
      </c>
      <c r="S348" s="48">
        <v>155</v>
      </c>
      <c r="T348" s="48" t="s">
        <v>34</v>
      </c>
      <c r="V348" s="48">
        <v>1279</v>
      </c>
      <c r="W348" s="48">
        <v>480.806</v>
      </c>
      <c r="X348" s="48">
        <v>1279</v>
      </c>
      <c r="Y348" s="48">
        <v>155</v>
      </c>
    </row>
    <row r="349" spans="1:25" ht="13.5">
      <c r="A349" s="82" t="s">
        <v>206</v>
      </c>
      <c r="B349" s="83">
        <v>43399</v>
      </c>
      <c r="C349" s="84">
        <v>82775</v>
      </c>
      <c r="D349" s="48">
        <v>43399</v>
      </c>
      <c r="E349" s="48">
        <v>10.4</v>
      </c>
      <c r="F349" s="48">
        <v>11.198</v>
      </c>
      <c r="G349" s="48">
        <v>36.707</v>
      </c>
      <c r="H349" s="48">
        <v>74.057</v>
      </c>
      <c r="I349" s="48">
        <v>60.369</v>
      </c>
      <c r="J349" s="48">
        <v>0</v>
      </c>
      <c r="K349" s="48">
        <v>501.96</v>
      </c>
      <c r="L349" s="48" t="s">
        <v>27</v>
      </c>
      <c r="M349" s="48">
        <v>311.19809</v>
      </c>
      <c r="N349" s="48">
        <v>127.782599</v>
      </c>
      <c r="O349" s="48">
        <v>597.368675</v>
      </c>
      <c r="P349" s="48">
        <v>464.949827</v>
      </c>
      <c r="Q349" s="48">
        <v>159.470707</v>
      </c>
      <c r="R349" s="48">
        <v>0</v>
      </c>
      <c r="S349" s="48">
        <v>404</v>
      </c>
      <c r="T349" s="48" t="s">
        <v>34</v>
      </c>
      <c r="V349" s="48">
        <v>43399</v>
      </c>
      <c r="W349" s="48">
        <v>501.96</v>
      </c>
      <c r="X349" s="48">
        <v>43399</v>
      </c>
      <c r="Y349" s="48">
        <v>404</v>
      </c>
    </row>
    <row r="350" spans="1:25" ht="13.5">
      <c r="A350" s="82" t="s">
        <v>211</v>
      </c>
      <c r="B350" s="83">
        <v>57736</v>
      </c>
      <c r="C350" s="84">
        <v>82157</v>
      </c>
      <c r="D350" s="48">
        <v>57736</v>
      </c>
      <c r="E350" s="48">
        <v>9.941</v>
      </c>
      <c r="F350" s="48">
        <v>0</v>
      </c>
      <c r="G350" s="48">
        <v>20.68</v>
      </c>
      <c r="H350" s="48">
        <v>34.569</v>
      </c>
      <c r="I350" s="48">
        <v>51.667</v>
      </c>
      <c r="J350" s="48">
        <v>0</v>
      </c>
      <c r="K350" s="48">
        <v>357.672</v>
      </c>
      <c r="L350" s="48" t="s">
        <v>27</v>
      </c>
      <c r="M350" s="48">
        <v>183.60545</v>
      </c>
      <c r="N350" s="48">
        <v>0</v>
      </c>
      <c r="O350" s="48">
        <v>436.507161</v>
      </c>
      <c r="P350" s="48">
        <v>279.895857</v>
      </c>
      <c r="Q350" s="48">
        <v>175.582063</v>
      </c>
      <c r="R350" s="48">
        <v>0</v>
      </c>
      <c r="S350" s="48">
        <v>324</v>
      </c>
      <c r="T350" s="48" t="s">
        <v>34</v>
      </c>
      <c r="V350" s="48">
        <v>57736</v>
      </c>
      <c r="W350" s="48">
        <v>357.672</v>
      </c>
      <c r="X350" s="48">
        <v>57736</v>
      </c>
      <c r="Y350" s="48">
        <v>324</v>
      </c>
    </row>
    <row r="351" spans="1:25" ht="13.5">
      <c r="A351" s="82" t="s">
        <v>247</v>
      </c>
      <c r="B351" s="83">
        <v>7921</v>
      </c>
      <c r="C351" s="84">
        <v>81955</v>
      </c>
      <c r="D351" s="48">
        <v>7921</v>
      </c>
      <c r="E351" s="48">
        <v>12.114</v>
      </c>
      <c r="F351" s="48">
        <v>0</v>
      </c>
      <c r="G351" s="48">
        <v>36.73</v>
      </c>
      <c r="H351" s="48">
        <v>61.119</v>
      </c>
      <c r="I351" s="48">
        <v>70.333</v>
      </c>
      <c r="J351" s="48">
        <v>0</v>
      </c>
      <c r="K351" s="48">
        <v>205.022</v>
      </c>
      <c r="L351" s="48" t="s">
        <v>27</v>
      </c>
      <c r="M351" s="48">
        <v>263.938085</v>
      </c>
      <c r="N351" s="48">
        <v>0</v>
      </c>
      <c r="O351" s="48">
        <v>426.585031</v>
      </c>
      <c r="P351" s="48">
        <v>371.134953</v>
      </c>
      <c r="Q351" s="48">
        <v>174.196197</v>
      </c>
      <c r="R351" s="48">
        <v>0</v>
      </c>
      <c r="S351" s="48">
        <v>136</v>
      </c>
      <c r="T351" s="48" t="s">
        <v>34</v>
      </c>
      <c r="V351" s="48">
        <v>7921</v>
      </c>
      <c r="W351" s="48">
        <v>205.022</v>
      </c>
      <c r="X351" s="48">
        <v>7921</v>
      </c>
      <c r="Y351" s="48">
        <v>136</v>
      </c>
    </row>
    <row r="352" spans="1:25" ht="13.5">
      <c r="A352" s="82" t="s">
        <v>144</v>
      </c>
      <c r="B352" s="83">
        <v>43885</v>
      </c>
      <c r="C352" s="84">
        <v>81926</v>
      </c>
      <c r="D352" s="48">
        <v>43885</v>
      </c>
      <c r="E352" s="48">
        <v>13.96</v>
      </c>
      <c r="F352" s="48">
        <v>0</v>
      </c>
      <c r="G352" s="48">
        <v>32.62</v>
      </c>
      <c r="H352" s="48">
        <v>54.65</v>
      </c>
      <c r="I352" s="48">
        <v>43.64</v>
      </c>
      <c r="J352" s="48">
        <v>0</v>
      </c>
      <c r="K352" s="48">
        <v>293.65</v>
      </c>
      <c r="L352" s="48" t="s">
        <v>27</v>
      </c>
      <c r="M352" s="48">
        <v>370.2187</v>
      </c>
      <c r="N352" s="48">
        <v>0</v>
      </c>
      <c r="O352" s="48">
        <v>434.43719</v>
      </c>
      <c r="P352" s="48">
        <v>252.30779</v>
      </c>
      <c r="Q352" s="48">
        <v>97.96274</v>
      </c>
      <c r="R352" s="48">
        <v>0</v>
      </c>
      <c r="S352" s="48">
        <v>222</v>
      </c>
      <c r="T352" s="48" t="s">
        <v>34</v>
      </c>
      <c r="V352" s="48">
        <v>43885</v>
      </c>
      <c r="W352" s="48">
        <v>293.65</v>
      </c>
      <c r="X352" s="48">
        <v>43885</v>
      </c>
      <c r="Y352" s="48">
        <v>222</v>
      </c>
    </row>
    <row r="353" spans="1:25" ht="13.5">
      <c r="A353" s="82" t="s">
        <v>64</v>
      </c>
      <c r="B353" s="83">
        <v>50527</v>
      </c>
      <c r="C353" s="84">
        <v>81624</v>
      </c>
      <c r="D353" s="48">
        <v>50527</v>
      </c>
      <c r="E353" s="48">
        <v>8.46</v>
      </c>
      <c r="F353" s="48">
        <v>0</v>
      </c>
      <c r="G353" s="48">
        <v>10.75</v>
      </c>
      <c r="H353" s="48">
        <v>24.51</v>
      </c>
      <c r="I353" s="48">
        <v>51.16</v>
      </c>
      <c r="J353" s="48">
        <v>0</v>
      </c>
      <c r="K353" s="48">
        <v>190.48</v>
      </c>
      <c r="L353" s="48" t="s">
        <v>27</v>
      </c>
      <c r="M353" s="48">
        <v>1446.32</v>
      </c>
      <c r="N353" s="48">
        <v>0</v>
      </c>
      <c r="O353" s="48">
        <v>317.79225</v>
      </c>
      <c r="P353" s="48">
        <v>379.11472</v>
      </c>
      <c r="Q353" s="48">
        <v>296.33195</v>
      </c>
      <c r="R353" s="48">
        <v>0</v>
      </c>
      <c r="S353" s="48">
        <v>160</v>
      </c>
      <c r="T353" s="48" t="s">
        <v>34</v>
      </c>
      <c r="V353" s="48">
        <v>50527</v>
      </c>
      <c r="W353" s="48">
        <v>190.48</v>
      </c>
      <c r="X353" s="48">
        <v>50527</v>
      </c>
      <c r="Y353" s="48">
        <v>160</v>
      </c>
    </row>
    <row r="354" spans="1:25" ht="13.5">
      <c r="A354" s="82" t="s">
        <v>288</v>
      </c>
      <c r="B354" s="83">
        <v>73396</v>
      </c>
      <c r="C354" s="84">
        <v>81251</v>
      </c>
      <c r="D354" s="48">
        <v>73396</v>
      </c>
      <c r="E354" s="48">
        <v>14.18</v>
      </c>
      <c r="F354" s="48">
        <v>11.112</v>
      </c>
      <c r="G354" s="48">
        <v>31.454</v>
      </c>
      <c r="H354" s="48">
        <v>47.594</v>
      </c>
      <c r="I354" s="48">
        <v>54.546</v>
      </c>
      <c r="J354" s="48">
        <v>0</v>
      </c>
      <c r="K354" s="48">
        <v>430.35</v>
      </c>
      <c r="L354" s="48" t="s">
        <v>27</v>
      </c>
      <c r="M354" s="48">
        <v>368.81264</v>
      </c>
      <c r="N354" s="48">
        <v>100.790164</v>
      </c>
      <c r="O354" s="48">
        <v>430.466243</v>
      </c>
      <c r="P354" s="48">
        <v>395.218408</v>
      </c>
      <c r="Q354" s="48">
        <v>136.551954</v>
      </c>
      <c r="R354" s="48">
        <v>0</v>
      </c>
      <c r="S354" s="48">
        <v>173</v>
      </c>
      <c r="T354" s="48" t="s">
        <v>34</v>
      </c>
      <c r="V354" s="48">
        <v>73396</v>
      </c>
      <c r="W354" s="48">
        <v>430.35</v>
      </c>
      <c r="X354" s="48">
        <v>73396</v>
      </c>
      <c r="Y354" s="48">
        <v>173</v>
      </c>
    </row>
    <row r="355" spans="1:25" ht="13.5">
      <c r="A355" s="82" t="s">
        <v>549</v>
      </c>
      <c r="B355" s="83">
        <v>94726</v>
      </c>
      <c r="C355" s="84">
        <v>81249</v>
      </c>
      <c r="D355" s="48">
        <v>94726</v>
      </c>
      <c r="E355" s="48">
        <v>22.32</v>
      </c>
      <c r="F355" s="48">
        <v>15.84</v>
      </c>
      <c r="G355" s="48">
        <v>34.45</v>
      </c>
      <c r="H355" s="48">
        <v>58.41</v>
      </c>
      <c r="I355" s="48">
        <v>87.73</v>
      </c>
      <c r="J355" s="48">
        <v>0</v>
      </c>
      <c r="K355" s="48">
        <v>434.244</v>
      </c>
      <c r="L355" s="48" t="s">
        <v>27</v>
      </c>
      <c r="M355" s="48">
        <v>775.16139</v>
      </c>
      <c r="N355" s="48">
        <v>276.49357</v>
      </c>
      <c r="O355" s="48">
        <v>495.27389</v>
      </c>
      <c r="P355" s="48">
        <v>352.36828</v>
      </c>
      <c r="Q355" s="48">
        <v>188.80029</v>
      </c>
      <c r="R355" s="48">
        <v>0</v>
      </c>
      <c r="S355" s="48">
        <v>279</v>
      </c>
      <c r="T355" s="48" t="s">
        <v>34</v>
      </c>
      <c r="V355" s="48">
        <v>94726</v>
      </c>
      <c r="W355" s="48">
        <v>434.244</v>
      </c>
      <c r="X355" s="48">
        <v>94726</v>
      </c>
      <c r="Y355" s="48">
        <v>279</v>
      </c>
    </row>
    <row r="356" spans="1:25" ht="13.5">
      <c r="A356" s="82" t="s">
        <v>480</v>
      </c>
      <c r="B356" s="83">
        <v>77743</v>
      </c>
      <c r="C356" s="84">
        <v>81176</v>
      </c>
      <c r="D356" s="48">
        <v>77743</v>
      </c>
      <c r="E356" s="48">
        <v>15.392</v>
      </c>
      <c r="F356" s="48">
        <v>5.935</v>
      </c>
      <c r="G356" s="48">
        <v>42.646</v>
      </c>
      <c r="H356" s="48">
        <v>44.733</v>
      </c>
      <c r="I356" s="48">
        <v>54.352</v>
      </c>
      <c r="J356" s="48">
        <v>0</v>
      </c>
      <c r="K356" s="48">
        <v>414.88</v>
      </c>
      <c r="L356" s="48" t="s">
        <v>27</v>
      </c>
      <c r="M356" s="48">
        <v>280.052033</v>
      </c>
      <c r="N356" s="48">
        <v>118.333876</v>
      </c>
      <c r="O356" s="48">
        <v>452.705157</v>
      </c>
      <c r="P356" s="48">
        <v>239.536243</v>
      </c>
      <c r="Q356" s="48">
        <v>154.237866</v>
      </c>
      <c r="R356" s="48">
        <v>0</v>
      </c>
      <c r="S356" s="48">
        <v>303</v>
      </c>
      <c r="T356" s="48" t="s">
        <v>34</v>
      </c>
      <c r="V356" s="48">
        <v>77743</v>
      </c>
      <c r="W356" s="48">
        <v>414.88</v>
      </c>
      <c r="X356" s="48">
        <v>77743</v>
      </c>
      <c r="Y356" s="48">
        <v>303</v>
      </c>
    </row>
    <row r="357" spans="1:3" ht="13.5">
      <c r="A357" s="82" t="s">
        <v>434</v>
      </c>
      <c r="B357" s="83">
        <v>39758</v>
      </c>
      <c r="C357" s="84">
        <v>80962</v>
      </c>
    </row>
    <row r="358" spans="1:3" ht="13.5">
      <c r="A358" s="82" t="s">
        <v>601</v>
      </c>
      <c r="B358" s="83">
        <v>43453</v>
      </c>
      <c r="C358" s="84">
        <v>80928</v>
      </c>
    </row>
    <row r="359" spans="1:25" ht="13.5">
      <c r="A359" s="82" t="s">
        <v>201</v>
      </c>
      <c r="B359" s="83">
        <v>37594</v>
      </c>
      <c r="C359" s="84">
        <v>80358</v>
      </c>
      <c r="D359" s="48">
        <v>37594</v>
      </c>
      <c r="E359" s="48">
        <v>10.394</v>
      </c>
      <c r="F359" s="48">
        <v>0</v>
      </c>
      <c r="G359" s="48">
        <v>37.578</v>
      </c>
      <c r="H359" s="48">
        <v>66.767</v>
      </c>
      <c r="I359" s="48">
        <v>65.48</v>
      </c>
      <c r="J359" s="48">
        <v>0</v>
      </c>
      <c r="K359" s="48">
        <v>469.061</v>
      </c>
      <c r="L359" s="48" t="s">
        <v>27</v>
      </c>
      <c r="M359" s="48">
        <v>373.09546</v>
      </c>
      <c r="N359" s="48">
        <v>0</v>
      </c>
      <c r="O359" s="48">
        <v>830.560499</v>
      </c>
      <c r="P359" s="48">
        <v>418.831302</v>
      </c>
      <c r="Q359" s="48">
        <v>192.642955</v>
      </c>
      <c r="R359" s="48">
        <v>0</v>
      </c>
      <c r="S359" s="48">
        <v>252</v>
      </c>
      <c r="T359" s="48" t="s">
        <v>34</v>
      </c>
      <c r="V359" s="48">
        <v>37594</v>
      </c>
      <c r="W359" s="48">
        <v>469.061</v>
      </c>
      <c r="X359" s="48">
        <v>37594</v>
      </c>
      <c r="Y359" s="48">
        <v>252</v>
      </c>
    </row>
    <row r="360" spans="1:3" ht="13.5">
      <c r="A360" s="82" t="s">
        <v>360</v>
      </c>
      <c r="B360" s="83">
        <v>35866</v>
      </c>
      <c r="C360" s="84">
        <v>80155</v>
      </c>
    </row>
    <row r="361" spans="1:25" ht="13.5">
      <c r="A361" s="82" t="s">
        <v>267</v>
      </c>
      <c r="B361" s="83">
        <v>1792</v>
      </c>
      <c r="C361" s="84">
        <v>79930</v>
      </c>
      <c r="D361" s="48">
        <v>1792</v>
      </c>
      <c r="E361" s="48">
        <v>15.367</v>
      </c>
      <c r="F361" s="48">
        <v>0</v>
      </c>
      <c r="G361" s="48">
        <v>39.795</v>
      </c>
      <c r="H361" s="48">
        <v>37.635</v>
      </c>
      <c r="I361" s="48">
        <v>63.401</v>
      </c>
      <c r="J361" s="48">
        <v>0</v>
      </c>
      <c r="K361" s="48">
        <v>342.549</v>
      </c>
      <c r="L361" s="48" t="s">
        <v>27</v>
      </c>
      <c r="M361" s="48">
        <v>339.911657</v>
      </c>
      <c r="N361" s="48">
        <v>0</v>
      </c>
      <c r="O361" s="48">
        <v>466.432041</v>
      </c>
      <c r="P361" s="48">
        <v>316.273273</v>
      </c>
      <c r="Q361" s="48">
        <v>161.148755</v>
      </c>
      <c r="R361" s="48">
        <v>0</v>
      </c>
      <c r="S361" s="48">
        <v>110</v>
      </c>
      <c r="T361" s="48" t="s">
        <v>34</v>
      </c>
      <c r="V361" s="48">
        <v>1792</v>
      </c>
      <c r="W361" s="48">
        <v>342.549</v>
      </c>
      <c r="X361" s="48">
        <v>1792</v>
      </c>
      <c r="Y361" s="48">
        <v>110</v>
      </c>
    </row>
    <row r="362" spans="1:25" ht="13.5">
      <c r="A362" s="82" t="s">
        <v>378</v>
      </c>
      <c r="B362" s="83">
        <v>2629</v>
      </c>
      <c r="C362" s="84">
        <v>79796</v>
      </c>
      <c r="D362" s="48">
        <v>2629</v>
      </c>
      <c r="E362" s="48">
        <v>11.507</v>
      </c>
      <c r="F362" s="48">
        <v>0</v>
      </c>
      <c r="G362" s="48">
        <v>34.719</v>
      </c>
      <c r="H362" s="48">
        <v>108.933</v>
      </c>
      <c r="I362" s="48">
        <v>98.347</v>
      </c>
      <c r="J362" s="48">
        <v>0</v>
      </c>
      <c r="K362" s="48">
        <v>987.97</v>
      </c>
      <c r="L362" s="48" t="s">
        <v>27</v>
      </c>
      <c r="M362" s="48">
        <v>436.51108</v>
      </c>
      <c r="N362" s="48">
        <v>0</v>
      </c>
      <c r="O362" s="48">
        <v>728.32189</v>
      </c>
      <c r="P362" s="48">
        <v>707.39669</v>
      </c>
      <c r="Q362" s="48">
        <v>233.06226</v>
      </c>
      <c r="R362" s="48">
        <v>0</v>
      </c>
      <c r="S362" s="48">
        <v>672</v>
      </c>
      <c r="T362" s="48" t="s">
        <v>34</v>
      </c>
      <c r="V362" s="48">
        <v>2629</v>
      </c>
      <c r="W362" s="48">
        <v>987.97</v>
      </c>
      <c r="X362" s="48">
        <v>2629</v>
      </c>
      <c r="Y362" s="48">
        <v>672</v>
      </c>
    </row>
    <row r="363" spans="1:25" ht="13.5">
      <c r="A363" s="82" t="s">
        <v>418</v>
      </c>
      <c r="B363" s="83">
        <v>46126</v>
      </c>
      <c r="C363" s="84">
        <v>79407</v>
      </c>
      <c r="D363" s="48">
        <v>46126</v>
      </c>
      <c r="E363" s="48">
        <v>0</v>
      </c>
      <c r="F363" s="48">
        <v>5.711</v>
      </c>
      <c r="G363" s="48">
        <v>18.153</v>
      </c>
      <c r="H363" s="48">
        <v>39.804</v>
      </c>
      <c r="I363" s="48">
        <v>32.614</v>
      </c>
      <c r="J363" s="48">
        <v>0</v>
      </c>
      <c r="K363" s="48">
        <v>269.452</v>
      </c>
      <c r="L363" s="48" t="s">
        <v>27</v>
      </c>
      <c r="M363" s="48">
        <v>0</v>
      </c>
      <c r="N363" s="48">
        <v>315.259</v>
      </c>
      <c r="O363" s="48">
        <v>391.3125</v>
      </c>
      <c r="P363" s="48">
        <v>372.4356</v>
      </c>
      <c r="Q363" s="48">
        <v>155.55</v>
      </c>
      <c r="R363" s="48">
        <v>0</v>
      </c>
      <c r="S363" s="48">
        <v>137</v>
      </c>
      <c r="T363" s="48" t="s">
        <v>34</v>
      </c>
      <c r="V363" s="48">
        <v>46126</v>
      </c>
      <c r="W363" s="48">
        <v>269.452</v>
      </c>
      <c r="X363" s="48">
        <v>46126</v>
      </c>
      <c r="Y363" s="48">
        <v>137</v>
      </c>
    </row>
    <row r="364" spans="1:25" ht="13.5">
      <c r="A364" s="82" t="s">
        <v>67</v>
      </c>
      <c r="B364" s="83">
        <v>52984</v>
      </c>
      <c r="C364" s="84">
        <v>78413</v>
      </c>
      <c r="D364" s="48">
        <v>52984</v>
      </c>
      <c r="E364" s="48">
        <v>0</v>
      </c>
      <c r="F364" s="48">
        <v>1.57</v>
      </c>
      <c r="G364" s="48">
        <v>0</v>
      </c>
      <c r="H364" s="48">
        <v>9.98</v>
      </c>
      <c r="I364" s="48">
        <v>7.85</v>
      </c>
      <c r="J364" s="48">
        <v>0</v>
      </c>
      <c r="K364" s="48">
        <v>81.01</v>
      </c>
      <c r="L364" s="48" t="s">
        <v>27</v>
      </c>
      <c r="M364" s="48">
        <v>0</v>
      </c>
      <c r="N364" s="48">
        <v>106.525</v>
      </c>
      <c r="O364" s="48">
        <v>0</v>
      </c>
      <c r="P364" s="48">
        <v>41.78294</v>
      </c>
      <c r="Q364" s="48">
        <v>8.47239</v>
      </c>
      <c r="R364" s="48">
        <v>0</v>
      </c>
      <c r="S364" s="48">
        <v>68</v>
      </c>
      <c r="T364" s="48" t="s">
        <v>34</v>
      </c>
      <c r="V364" s="48">
        <v>52984</v>
      </c>
      <c r="W364" s="48">
        <v>81.01</v>
      </c>
      <c r="X364" s="48">
        <v>52984</v>
      </c>
      <c r="Y364" s="48">
        <v>68</v>
      </c>
    </row>
    <row r="365" spans="1:25" ht="13.5">
      <c r="A365" s="82" t="s">
        <v>186</v>
      </c>
      <c r="B365" s="83">
        <v>5707</v>
      </c>
      <c r="C365" s="84">
        <v>78393</v>
      </c>
      <c r="D365" s="48">
        <v>5707</v>
      </c>
      <c r="E365" s="48">
        <v>16.492</v>
      </c>
      <c r="F365" s="48">
        <v>0.281</v>
      </c>
      <c r="G365" s="48">
        <v>34.332</v>
      </c>
      <c r="H365" s="48">
        <v>77.416</v>
      </c>
      <c r="I365" s="48">
        <v>57.938</v>
      </c>
      <c r="J365" s="48">
        <v>0</v>
      </c>
      <c r="K365" s="48">
        <v>406.056</v>
      </c>
      <c r="L365" s="48" t="s">
        <v>27</v>
      </c>
      <c r="M365" s="48">
        <v>773.193504</v>
      </c>
      <c r="N365" s="48">
        <v>7.655845</v>
      </c>
      <c r="O365" s="48">
        <v>405.33399</v>
      </c>
      <c r="P365" s="48">
        <v>592.185547</v>
      </c>
      <c r="Q365" s="48">
        <v>164.105406</v>
      </c>
      <c r="R365" s="48">
        <v>0</v>
      </c>
      <c r="S365" s="48">
        <v>247</v>
      </c>
      <c r="T365" s="48" t="s">
        <v>34</v>
      </c>
      <c r="V365" s="48">
        <v>5707</v>
      </c>
      <c r="W365" s="48">
        <v>406.056</v>
      </c>
      <c r="X365" s="48">
        <v>5707</v>
      </c>
      <c r="Y365" s="48">
        <v>247</v>
      </c>
    </row>
    <row r="366" spans="1:25" ht="13.5">
      <c r="A366" s="82" t="s">
        <v>165</v>
      </c>
      <c r="B366" s="83">
        <v>9379</v>
      </c>
      <c r="C366" s="84">
        <v>78306</v>
      </c>
      <c r="D366" s="48">
        <v>9379</v>
      </c>
      <c r="E366" s="48">
        <v>7.532</v>
      </c>
      <c r="F366" s="48">
        <v>9.523</v>
      </c>
      <c r="G366" s="48">
        <v>29.084</v>
      </c>
      <c r="H366" s="48">
        <v>21.296</v>
      </c>
      <c r="I366" s="48">
        <v>34.851</v>
      </c>
      <c r="J366" s="48">
        <v>0</v>
      </c>
      <c r="K366" s="48">
        <v>344.73</v>
      </c>
      <c r="L366" s="48" t="s">
        <v>27</v>
      </c>
      <c r="M366" s="48">
        <v>379.614508</v>
      </c>
      <c r="N366" s="48">
        <v>186.466937</v>
      </c>
      <c r="O366" s="48">
        <v>619.864449</v>
      </c>
      <c r="P366" s="48">
        <v>330.237801</v>
      </c>
      <c r="Q366" s="48">
        <v>225.095426</v>
      </c>
      <c r="R366" s="48">
        <v>0</v>
      </c>
      <c r="S366" s="48">
        <v>278</v>
      </c>
      <c r="T366" s="48" t="s">
        <v>34</v>
      </c>
      <c r="V366" s="48">
        <v>9379</v>
      </c>
      <c r="W366" s="48">
        <v>344.73</v>
      </c>
      <c r="X366" s="48">
        <v>9379</v>
      </c>
      <c r="Y366" s="48">
        <v>278</v>
      </c>
    </row>
    <row r="367" spans="1:25" ht="13.5">
      <c r="A367" s="82" t="s">
        <v>398</v>
      </c>
      <c r="B367" s="83">
        <v>87193</v>
      </c>
      <c r="C367" s="84">
        <v>78162</v>
      </c>
      <c r="D367" s="48">
        <v>87193</v>
      </c>
      <c r="E367" s="48">
        <v>13.83</v>
      </c>
      <c r="F367" s="48">
        <v>11.868</v>
      </c>
      <c r="G367" s="48">
        <v>68.836</v>
      </c>
      <c r="H367" s="48">
        <v>68.221</v>
      </c>
      <c r="I367" s="48">
        <v>148.853</v>
      </c>
      <c r="J367" s="48">
        <v>0</v>
      </c>
      <c r="K367" s="48">
        <v>568.866</v>
      </c>
      <c r="L367" s="48" t="s">
        <v>27</v>
      </c>
      <c r="M367" s="48">
        <v>471.8178</v>
      </c>
      <c r="N367" s="48">
        <v>160.1095</v>
      </c>
      <c r="O367" s="48">
        <v>844.82161</v>
      </c>
      <c r="P367" s="48">
        <v>291.31159</v>
      </c>
      <c r="Q367" s="48">
        <v>269.115178</v>
      </c>
      <c r="R367" s="48">
        <v>0</v>
      </c>
      <c r="S367" s="48">
        <v>140</v>
      </c>
      <c r="T367" s="48" t="s">
        <v>34</v>
      </c>
      <c r="V367" s="48">
        <v>87193</v>
      </c>
      <c r="W367" s="48">
        <v>568.866</v>
      </c>
      <c r="X367" s="48">
        <v>87193</v>
      </c>
      <c r="Y367" s="48">
        <v>140</v>
      </c>
    </row>
    <row r="368" spans="1:25" ht="13.5">
      <c r="A368" s="82" t="s">
        <v>273</v>
      </c>
      <c r="B368" s="83">
        <v>48664</v>
      </c>
      <c r="C368" s="84">
        <v>77086</v>
      </c>
      <c r="D368" s="48">
        <v>48664</v>
      </c>
      <c r="E368" s="48">
        <v>0</v>
      </c>
      <c r="F368" s="48">
        <v>0</v>
      </c>
      <c r="G368" s="48">
        <v>29.493</v>
      </c>
      <c r="H368" s="48">
        <v>19.685</v>
      </c>
      <c r="I368" s="48">
        <v>43.02</v>
      </c>
      <c r="J368" s="48">
        <v>0</v>
      </c>
      <c r="K368" s="48">
        <v>278.067</v>
      </c>
      <c r="L368" s="48" t="s">
        <v>27</v>
      </c>
      <c r="M368" s="48">
        <v>0</v>
      </c>
      <c r="N368" s="48">
        <v>0</v>
      </c>
      <c r="O368" s="48">
        <v>383.196618</v>
      </c>
      <c r="P368" s="48">
        <v>137.697661</v>
      </c>
      <c r="Q368" s="48">
        <v>174.544068</v>
      </c>
      <c r="R368" s="48">
        <v>0</v>
      </c>
      <c r="S368" s="48">
        <v>137</v>
      </c>
      <c r="T368" s="48" t="s">
        <v>34</v>
      </c>
      <c r="V368" s="48">
        <v>48664</v>
      </c>
      <c r="W368" s="48">
        <v>278.067</v>
      </c>
      <c r="X368" s="48">
        <v>48664</v>
      </c>
      <c r="Y368" s="48">
        <v>137</v>
      </c>
    </row>
    <row r="369" spans="1:25" ht="13.5">
      <c r="A369" s="82" t="s">
        <v>133</v>
      </c>
      <c r="B369" s="83">
        <v>89974</v>
      </c>
      <c r="C369" s="84">
        <v>77085</v>
      </c>
      <c r="D369" s="48">
        <v>89974</v>
      </c>
      <c r="E369" s="48">
        <v>13.79</v>
      </c>
      <c r="F369" s="48">
        <v>0</v>
      </c>
      <c r="G369" s="48">
        <v>38.38</v>
      </c>
      <c r="H369" s="48">
        <v>64.23</v>
      </c>
      <c r="I369" s="48">
        <v>38.56</v>
      </c>
      <c r="J369" s="48">
        <v>0</v>
      </c>
      <c r="K369" s="48">
        <v>346.93</v>
      </c>
      <c r="L369" s="48" t="s">
        <v>27</v>
      </c>
      <c r="M369" s="48">
        <v>546.916</v>
      </c>
      <c r="N369" s="48">
        <v>0</v>
      </c>
      <c r="O369" s="48">
        <v>466.1894</v>
      </c>
      <c r="P369" s="48">
        <v>581.8781</v>
      </c>
      <c r="Q369" s="48">
        <v>161.4237</v>
      </c>
      <c r="R369" s="48">
        <v>0</v>
      </c>
      <c r="S369" s="48">
        <v>520</v>
      </c>
      <c r="T369" s="48" t="s">
        <v>34</v>
      </c>
      <c r="V369" s="48">
        <v>89974</v>
      </c>
      <c r="W369" s="48">
        <v>346.93</v>
      </c>
      <c r="X369" s="48">
        <v>89974</v>
      </c>
      <c r="Y369" s="48">
        <v>520</v>
      </c>
    </row>
    <row r="370" spans="1:25" ht="13.5">
      <c r="A370" s="82" t="s">
        <v>40</v>
      </c>
      <c r="B370" s="83">
        <v>29953</v>
      </c>
      <c r="C370" s="84">
        <v>77074</v>
      </c>
      <c r="D370" s="48">
        <v>29953</v>
      </c>
      <c r="E370" s="48">
        <v>0</v>
      </c>
      <c r="F370" s="48">
        <v>0</v>
      </c>
      <c r="G370" s="48">
        <v>35.721</v>
      </c>
      <c r="H370" s="48">
        <v>64.119</v>
      </c>
      <c r="I370" s="48">
        <v>64.871</v>
      </c>
      <c r="J370" s="48">
        <v>0.06</v>
      </c>
      <c r="K370" s="48">
        <v>620.83</v>
      </c>
      <c r="L370" s="48" t="s">
        <v>27</v>
      </c>
      <c r="M370" s="48">
        <v>0</v>
      </c>
      <c r="N370" s="48">
        <v>0</v>
      </c>
      <c r="O370" s="48">
        <v>700.20623</v>
      </c>
      <c r="P370" s="48">
        <v>470.64737</v>
      </c>
      <c r="Q370" s="48">
        <v>147.26252</v>
      </c>
      <c r="R370" s="48">
        <v>0.105</v>
      </c>
      <c r="S370" s="48">
        <v>753</v>
      </c>
      <c r="T370" s="48" t="s">
        <v>34</v>
      </c>
      <c r="V370" s="48">
        <v>29953</v>
      </c>
      <c r="W370" s="48">
        <v>620.83</v>
      </c>
      <c r="X370" s="48">
        <v>29953</v>
      </c>
      <c r="Y370" s="48">
        <v>753</v>
      </c>
    </row>
    <row r="371" spans="1:25" ht="13.5">
      <c r="A371" s="82" t="s">
        <v>256</v>
      </c>
      <c r="B371" s="83">
        <v>61705</v>
      </c>
      <c r="C371" s="84">
        <v>76068</v>
      </c>
      <c r="D371" s="48">
        <v>61705</v>
      </c>
      <c r="E371" s="48">
        <v>0.3</v>
      </c>
      <c r="F371" s="48">
        <v>10.35</v>
      </c>
      <c r="G371" s="48">
        <v>22.91</v>
      </c>
      <c r="H371" s="48">
        <v>22.15</v>
      </c>
      <c r="I371" s="48">
        <v>57.9</v>
      </c>
      <c r="J371" s="48">
        <v>0</v>
      </c>
      <c r="K371" s="48">
        <v>289.842</v>
      </c>
      <c r="L371" s="48" t="s">
        <v>27</v>
      </c>
      <c r="M371" s="48">
        <v>12.4122</v>
      </c>
      <c r="N371" s="48">
        <v>348.88201</v>
      </c>
      <c r="O371" s="48">
        <v>373.73282</v>
      </c>
      <c r="P371" s="48">
        <v>210.35544</v>
      </c>
      <c r="Q371" s="48">
        <v>316.99253</v>
      </c>
      <c r="R371" s="48">
        <v>0</v>
      </c>
      <c r="S371" s="48">
        <v>374</v>
      </c>
      <c r="T371" s="48" t="s">
        <v>34</v>
      </c>
      <c r="V371" s="48">
        <v>61705</v>
      </c>
      <c r="W371" s="48">
        <v>289.842</v>
      </c>
      <c r="X371" s="48">
        <v>61705</v>
      </c>
      <c r="Y371" s="48">
        <v>374</v>
      </c>
    </row>
    <row r="372" spans="1:25" ht="13.5">
      <c r="A372" s="82" t="s">
        <v>281</v>
      </c>
      <c r="B372" s="83">
        <v>2413</v>
      </c>
      <c r="C372" s="84">
        <v>75702</v>
      </c>
      <c r="D372" s="48">
        <v>2413</v>
      </c>
      <c r="E372" s="48">
        <v>3.83</v>
      </c>
      <c r="F372" s="48">
        <v>0</v>
      </c>
      <c r="G372" s="48">
        <v>64.762</v>
      </c>
      <c r="H372" s="48">
        <v>61.989</v>
      </c>
      <c r="I372" s="48">
        <v>100.69</v>
      </c>
      <c r="J372" s="48">
        <v>0</v>
      </c>
      <c r="K372" s="48">
        <v>380.498</v>
      </c>
      <c r="L372" s="48" t="s">
        <v>27</v>
      </c>
      <c r="M372" s="48">
        <v>194.869</v>
      </c>
      <c r="N372" s="48">
        <v>0</v>
      </c>
      <c r="O372" s="48">
        <v>810.79307</v>
      </c>
      <c r="P372" s="48">
        <v>390.65959</v>
      </c>
      <c r="Q372" s="48">
        <v>264.69883</v>
      </c>
      <c r="R372" s="48">
        <v>0</v>
      </c>
      <c r="S372" s="48">
        <v>147</v>
      </c>
      <c r="T372" s="48" t="s">
        <v>34</v>
      </c>
      <c r="V372" s="48">
        <v>2413</v>
      </c>
      <c r="W372" s="48">
        <v>380.498</v>
      </c>
      <c r="X372" s="48">
        <v>2413</v>
      </c>
      <c r="Y372" s="48">
        <v>147</v>
      </c>
    </row>
    <row r="373" spans="1:3" ht="13.5">
      <c r="A373" s="82" t="s">
        <v>588</v>
      </c>
      <c r="B373" s="83">
        <v>95411</v>
      </c>
      <c r="C373" s="84">
        <v>75689</v>
      </c>
    </row>
    <row r="374" spans="1:25" ht="13.5">
      <c r="A374" s="82" t="s">
        <v>254</v>
      </c>
      <c r="B374" s="83">
        <v>54091</v>
      </c>
      <c r="C374" s="84">
        <v>75250</v>
      </c>
      <c r="D374" s="48">
        <v>54091</v>
      </c>
      <c r="E374" s="48">
        <v>8.51</v>
      </c>
      <c r="F374" s="48">
        <v>16.907</v>
      </c>
      <c r="G374" s="48">
        <v>32.148</v>
      </c>
      <c r="H374" s="48">
        <v>69.344</v>
      </c>
      <c r="I374" s="48">
        <v>69.235</v>
      </c>
      <c r="J374" s="48">
        <v>0</v>
      </c>
      <c r="K374" s="48">
        <v>345.162</v>
      </c>
      <c r="L374" s="48" t="s">
        <v>27</v>
      </c>
      <c r="M374" s="48">
        <v>340.80871</v>
      </c>
      <c r="N374" s="48">
        <v>361.30071</v>
      </c>
      <c r="O374" s="48">
        <v>297.69886</v>
      </c>
      <c r="P374" s="48">
        <v>478.647561</v>
      </c>
      <c r="Q374" s="48">
        <v>265.212529</v>
      </c>
      <c r="R374" s="48">
        <v>0</v>
      </c>
      <c r="S374" s="48">
        <v>124</v>
      </c>
      <c r="T374" s="48" t="s">
        <v>34</v>
      </c>
      <c r="V374" s="48">
        <v>54091</v>
      </c>
      <c r="W374" s="48">
        <v>345.162</v>
      </c>
      <c r="X374" s="48">
        <v>54091</v>
      </c>
      <c r="Y374" s="48">
        <v>124</v>
      </c>
    </row>
    <row r="375" spans="1:25" ht="13.5">
      <c r="A375" s="82" t="s">
        <v>579</v>
      </c>
      <c r="B375" s="83">
        <v>46801</v>
      </c>
      <c r="C375" s="84">
        <v>74830</v>
      </c>
      <c r="D375" s="48">
        <v>46801</v>
      </c>
      <c r="E375" s="48">
        <v>0</v>
      </c>
      <c r="F375" s="48">
        <v>17.608</v>
      </c>
      <c r="G375" s="48">
        <v>54.359</v>
      </c>
      <c r="H375" s="48">
        <v>44.04</v>
      </c>
      <c r="I375" s="48">
        <v>109.862</v>
      </c>
      <c r="J375" s="48">
        <v>0</v>
      </c>
      <c r="K375" s="48">
        <v>361.826</v>
      </c>
      <c r="L375" s="48" t="s">
        <v>27</v>
      </c>
      <c r="M375" s="48">
        <v>0</v>
      </c>
      <c r="N375" s="48">
        <v>399.39597</v>
      </c>
      <c r="O375" s="48">
        <v>542.869598</v>
      </c>
      <c r="P375" s="48">
        <v>226.80661</v>
      </c>
      <c r="Q375" s="48">
        <v>324.944245</v>
      </c>
      <c r="R375" s="48">
        <v>0</v>
      </c>
      <c r="S375" s="48">
        <v>86</v>
      </c>
      <c r="T375" s="48" t="s">
        <v>34</v>
      </c>
      <c r="V375" s="48">
        <v>46801</v>
      </c>
      <c r="W375" s="48">
        <v>361.826</v>
      </c>
      <c r="X375" s="48">
        <v>46801</v>
      </c>
      <c r="Y375" s="48">
        <v>86</v>
      </c>
    </row>
    <row r="376" spans="1:25" ht="13.5">
      <c r="A376" s="82" t="s">
        <v>36</v>
      </c>
      <c r="B376" s="83">
        <v>4033</v>
      </c>
      <c r="C376" s="84">
        <v>74741</v>
      </c>
      <c r="D376" s="48">
        <v>4033</v>
      </c>
      <c r="E376" s="48">
        <v>16.514</v>
      </c>
      <c r="F376" s="48">
        <v>0</v>
      </c>
      <c r="G376" s="48">
        <v>31.231</v>
      </c>
      <c r="H376" s="48">
        <v>83.747</v>
      </c>
      <c r="I376" s="48">
        <v>56.333</v>
      </c>
      <c r="J376" s="48">
        <v>0</v>
      </c>
      <c r="K376" s="48">
        <v>597.94</v>
      </c>
      <c r="L376" s="48" t="s">
        <v>27</v>
      </c>
      <c r="M376" s="48">
        <v>625.31715</v>
      </c>
      <c r="N376" s="48">
        <v>0</v>
      </c>
      <c r="O376" s="48">
        <v>462.37757</v>
      </c>
      <c r="P376" s="48">
        <v>624.85459</v>
      </c>
      <c r="Q376" s="48">
        <v>129.88285</v>
      </c>
      <c r="R376" s="48">
        <v>0</v>
      </c>
      <c r="S376" s="48">
        <v>552</v>
      </c>
      <c r="T376" s="48" t="s">
        <v>34</v>
      </c>
      <c r="V376" s="48">
        <v>4033</v>
      </c>
      <c r="W376" s="48">
        <v>597.94</v>
      </c>
      <c r="X376" s="48">
        <v>4033</v>
      </c>
      <c r="Y376" s="48">
        <v>552</v>
      </c>
    </row>
    <row r="377" spans="1:25" ht="13.5">
      <c r="A377" s="82" t="s">
        <v>355</v>
      </c>
      <c r="B377" s="83">
        <v>93025</v>
      </c>
      <c r="C377" s="84">
        <v>74632</v>
      </c>
      <c r="D377" s="48">
        <v>93025</v>
      </c>
      <c r="E377" s="48">
        <v>9.55</v>
      </c>
      <c r="F377" s="48">
        <v>21.04</v>
      </c>
      <c r="G377" s="48">
        <v>32.787</v>
      </c>
      <c r="H377" s="48">
        <v>70.33</v>
      </c>
      <c r="I377" s="48">
        <v>88.287</v>
      </c>
      <c r="J377" s="48">
        <v>0</v>
      </c>
      <c r="K377" s="48">
        <v>473.461</v>
      </c>
      <c r="L377" s="48" t="s">
        <v>27</v>
      </c>
      <c r="M377" s="48">
        <v>252.65901</v>
      </c>
      <c r="N377" s="48">
        <v>579.30867</v>
      </c>
      <c r="O377" s="48">
        <v>382.661049</v>
      </c>
      <c r="P377" s="48">
        <v>321.900515</v>
      </c>
      <c r="Q377" s="48">
        <v>225.722191</v>
      </c>
      <c r="R377" s="48">
        <v>0</v>
      </c>
      <c r="S377" s="48">
        <v>87</v>
      </c>
      <c r="T377" s="48" t="s">
        <v>34</v>
      </c>
      <c r="V377" s="48">
        <v>93025</v>
      </c>
      <c r="W377" s="48">
        <v>473.461</v>
      </c>
      <c r="X377" s="48">
        <v>93025</v>
      </c>
      <c r="Y377" s="48">
        <v>87</v>
      </c>
    </row>
    <row r="378" spans="1:25" ht="13.5">
      <c r="A378" s="82" t="s">
        <v>352</v>
      </c>
      <c r="B378" s="83">
        <v>66160</v>
      </c>
      <c r="C378" s="84">
        <v>74495</v>
      </c>
      <c r="D378" s="48">
        <v>66160</v>
      </c>
      <c r="E378" s="48">
        <v>0</v>
      </c>
      <c r="F378" s="48">
        <v>11.03</v>
      </c>
      <c r="G378" s="48">
        <v>27.7</v>
      </c>
      <c r="H378" s="48">
        <v>43.706</v>
      </c>
      <c r="I378" s="48">
        <v>61.149</v>
      </c>
      <c r="J378" s="48">
        <v>0</v>
      </c>
      <c r="K378" s="48">
        <v>238.22</v>
      </c>
      <c r="L378" s="48" t="s">
        <v>27</v>
      </c>
      <c r="M378" s="48">
        <v>0</v>
      </c>
      <c r="N378" s="48">
        <v>632.0835</v>
      </c>
      <c r="O378" s="48">
        <v>298.80757</v>
      </c>
      <c r="P378" s="48">
        <v>250.241873</v>
      </c>
      <c r="Q378" s="48">
        <v>163.499215</v>
      </c>
      <c r="R378" s="48">
        <v>0</v>
      </c>
      <c r="S378" s="48">
        <v>81</v>
      </c>
      <c r="T378" s="48" t="s">
        <v>34</v>
      </c>
      <c r="V378" s="48">
        <v>66160</v>
      </c>
      <c r="W378" s="48">
        <v>238.22</v>
      </c>
      <c r="X378" s="48">
        <v>66160</v>
      </c>
      <c r="Y378" s="48">
        <v>81</v>
      </c>
    </row>
    <row r="379" spans="1:25" ht="13.5">
      <c r="A379" s="82" t="s">
        <v>357</v>
      </c>
      <c r="B379" s="83">
        <v>16237</v>
      </c>
      <c r="C379" s="84">
        <v>73588</v>
      </c>
      <c r="D379" s="48">
        <v>16237</v>
      </c>
      <c r="E379" s="48">
        <v>33.216</v>
      </c>
      <c r="F379" s="48">
        <v>0</v>
      </c>
      <c r="G379" s="48">
        <v>56.767</v>
      </c>
      <c r="H379" s="48">
        <v>47.061</v>
      </c>
      <c r="I379" s="48">
        <v>105.557</v>
      </c>
      <c r="J379" s="48">
        <v>1.312</v>
      </c>
      <c r="K379" s="48">
        <v>488.805</v>
      </c>
      <c r="L379" s="48" t="s">
        <v>27</v>
      </c>
      <c r="M379" s="48">
        <v>510.844014</v>
      </c>
      <c r="N379" s="48">
        <v>0</v>
      </c>
      <c r="O379" s="48">
        <v>567.123655</v>
      </c>
      <c r="P379" s="48">
        <v>226.120476</v>
      </c>
      <c r="Q379" s="48">
        <v>219.229459</v>
      </c>
      <c r="R379" s="48">
        <v>0.405408</v>
      </c>
      <c r="S379" s="48">
        <v>320</v>
      </c>
      <c r="T379" s="48" t="s">
        <v>34</v>
      </c>
      <c r="V379" s="48">
        <v>16237</v>
      </c>
      <c r="W379" s="48">
        <v>488.805</v>
      </c>
      <c r="X379" s="48">
        <v>16237</v>
      </c>
      <c r="Y379" s="48">
        <v>320</v>
      </c>
    </row>
    <row r="380" spans="1:25" ht="13.5">
      <c r="A380" s="82" t="s">
        <v>94</v>
      </c>
      <c r="B380" s="83">
        <v>92890</v>
      </c>
      <c r="C380" s="84">
        <v>73534</v>
      </c>
      <c r="D380" s="48">
        <v>92890</v>
      </c>
      <c r="E380" s="48">
        <v>0</v>
      </c>
      <c r="F380" s="48">
        <v>4.03</v>
      </c>
      <c r="G380" s="48">
        <v>12.44</v>
      </c>
      <c r="H380" s="48">
        <v>15.62</v>
      </c>
      <c r="I380" s="48">
        <v>39.58</v>
      </c>
      <c r="J380" s="48">
        <v>0</v>
      </c>
      <c r="K380" s="48">
        <v>105.76</v>
      </c>
      <c r="L380" s="48" t="s">
        <v>27</v>
      </c>
      <c r="M380" s="48">
        <v>0</v>
      </c>
      <c r="N380" s="48">
        <v>144.784</v>
      </c>
      <c r="O380" s="48">
        <v>243.26326</v>
      </c>
      <c r="P380" s="48">
        <v>163.88931</v>
      </c>
      <c r="Q380" s="48">
        <v>303.13981</v>
      </c>
      <c r="R380" s="48">
        <v>0</v>
      </c>
      <c r="S380" s="48">
        <v>79</v>
      </c>
      <c r="T380" s="48" t="s">
        <v>34</v>
      </c>
      <c r="V380" s="48">
        <v>92890</v>
      </c>
      <c r="W380" s="48">
        <v>105.76</v>
      </c>
      <c r="X380" s="48">
        <v>92890</v>
      </c>
      <c r="Y380" s="48">
        <v>79</v>
      </c>
    </row>
    <row r="381" spans="1:3" ht="13.5">
      <c r="A381" s="82" t="s">
        <v>483</v>
      </c>
      <c r="B381" s="83">
        <v>26750</v>
      </c>
      <c r="C381" s="84">
        <v>73467</v>
      </c>
    </row>
    <row r="382" spans="1:25" ht="13.5">
      <c r="A382" s="82" t="s">
        <v>287</v>
      </c>
      <c r="B382" s="83">
        <v>85708</v>
      </c>
      <c r="C382" s="84">
        <v>73107</v>
      </c>
      <c r="D382" s="48">
        <v>85708</v>
      </c>
      <c r="E382" s="48">
        <v>0</v>
      </c>
      <c r="F382" s="48">
        <v>6.21</v>
      </c>
      <c r="G382" s="48">
        <v>37.52</v>
      </c>
      <c r="H382" s="48">
        <v>53.51</v>
      </c>
      <c r="I382" s="48">
        <v>76.86</v>
      </c>
      <c r="J382" s="48">
        <v>0</v>
      </c>
      <c r="K382" s="48">
        <v>314.75</v>
      </c>
      <c r="L382" s="48" t="s">
        <v>27</v>
      </c>
      <c r="M382" s="48">
        <v>0</v>
      </c>
      <c r="N382" s="48">
        <v>67.521</v>
      </c>
      <c r="O382" s="48">
        <v>537.86947</v>
      </c>
      <c r="P382" s="48">
        <v>347.53673</v>
      </c>
      <c r="Q382" s="48">
        <v>253.20839</v>
      </c>
      <c r="R382" s="48">
        <v>0</v>
      </c>
      <c r="S382" s="48">
        <v>154</v>
      </c>
      <c r="T382" s="48" t="s">
        <v>34</v>
      </c>
      <c r="V382" s="48">
        <v>85708</v>
      </c>
      <c r="W382" s="48">
        <v>314.75</v>
      </c>
      <c r="X382" s="48">
        <v>85708</v>
      </c>
      <c r="Y382" s="48">
        <v>154</v>
      </c>
    </row>
    <row r="383" spans="1:25" ht="13.5">
      <c r="A383" s="82" t="s">
        <v>253</v>
      </c>
      <c r="B383" s="83">
        <v>49852</v>
      </c>
      <c r="C383" s="84">
        <v>72852</v>
      </c>
      <c r="D383" s="48">
        <v>49852</v>
      </c>
      <c r="E383" s="48">
        <v>11.923</v>
      </c>
      <c r="F383" s="48">
        <v>0</v>
      </c>
      <c r="G383" s="48">
        <v>28.017</v>
      </c>
      <c r="H383" s="48">
        <v>55.972</v>
      </c>
      <c r="I383" s="48">
        <v>48.571</v>
      </c>
      <c r="J383" s="48">
        <v>0</v>
      </c>
      <c r="K383" s="48">
        <v>342.243</v>
      </c>
      <c r="L383" s="48" t="s">
        <v>27</v>
      </c>
      <c r="M383" s="48">
        <v>418.03076</v>
      </c>
      <c r="N383" s="48">
        <v>0</v>
      </c>
      <c r="O383" s="48">
        <v>255.144789</v>
      </c>
      <c r="P383" s="48">
        <v>321.652079</v>
      </c>
      <c r="Q383" s="48">
        <v>236.429173</v>
      </c>
      <c r="R383" s="48">
        <v>0</v>
      </c>
      <c r="S383" s="48">
        <v>457</v>
      </c>
      <c r="T383" s="48" t="s">
        <v>34</v>
      </c>
      <c r="V383" s="48">
        <v>49852</v>
      </c>
      <c r="W383" s="48">
        <v>342.243</v>
      </c>
      <c r="X383" s="48">
        <v>49852</v>
      </c>
      <c r="Y383" s="48">
        <v>457</v>
      </c>
    </row>
    <row r="384" spans="1:25" ht="13.5">
      <c r="A384" s="82" t="s">
        <v>59</v>
      </c>
      <c r="B384" s="83">
        <v>22420</v>
      </c>
      <c r="C384" s="84">
        <v>72794</v>
      </c>
      <c r="D384" s="48">
        <v>22420</v>
      </c>
      <c r="E384" s="48">
        <v>3.02</v>
      </c>
      <c r="F384" s="48">
        <v>3.07</v>
      </c>
      <c r="G384" s="48">
        <v>5.17</v>
      </c>
      <c r="H384" s="48">
        <v>27.77</v>
      </c>
      <c r="I384" s="48">
        <v>27.43</v>
      </c>
      <c r="J384" s="48">
        <v>0</v>
      </c>
      <c r="K384" s="48">
        <v>113.04</v>
      </c>
      <c r="L384" s="48" t="s">
        <v>27</v>
      </c>
      <c r="M384" s="48">
        <v>373.41</v>
      </c>
      <c r="N384" s="48">
        <v>81.537</v>
      </c>
      <c r="O384" s="48">
        <v>91.88687</v>
      </c>
      <c r="P384" s="48">
        <v>232.72354</v>
      </c>
      <c r="Q384" s="48">
        <v>118.62733</v>
      </c>
      <c r="R384" s="48">
        <v>0</v>
      </c>
      <c r="S384" s="48">
        <v>94</v>
      </c>
      <c r="T384" s="48" t="s">
        <v>34</v>
      </c>
      <c r="V384" s="48">
        <v>22420</v>
      </c>
      <c r="W384" s="48">
        <v>113.04</v>
      </c>
      <c r="X384" s="48">
        <v>22420</v>
      </c>
      <c r="Y384" s="48">
        <v>94</v>
      </c>
    </row>
    <row r="385" spans="1:25" ht="13.5">
      <c r="A385" s="82" t="s">
        <v>497</v>
      </c>
      <c r="B385" s="83">
        <v>94294</v>
      </c>
      <c r="C385" s="84">
        <v>72714</v>
      </c>
      <c r="D385" s="48">
        <v>94294</v>
      </c>
      <c r="E385" s="48">
        <v>0</v>
      </c>
      <c r="F385" s="48">
        <v>0</v>
      </c>
      <c r="G385" s="48">
        <v>44.474</v>
      </c>
      <c r="H385" s="48">
        <v>19.3</v>
      </c>
      <c r="I385" s="48">
        <v>66.022</v>
      </c>
      <c r="J385" s="48">
        <v>0</v>
      </c>
      <c r="K385" s="48">
        <v>282.069</v>
      </c>
      <c r="L385" s="48" t="s">
        <v>27</v>
      </c>
      <c r="M385" s="48">
        <v>0</v>
      </c>
      <c r="N385" s="48">
        <v>0</v>
      </c>
      <c r="O385" s="48">
        <v>1098.296418</v>
      </c>
      <c r="P385" s="48">
        <v>140.98759</v>
      </c>
      <c r="Q385" s="48">
        <v>173.756261</v>
      </c>
      <c r="R385" s="48">
        <v>0</v>
      </c>
      <c r="S385" s="48">
        <v>184</v>
      </c>
      <c r="T385" s="48" t="s">
        <v>34</v>
      </c>
      <c r="V385" s="48">
        <v>94294</v>
      </c>
      <c r="W385" s="48">
        <v>282.069</v>
      </c>
      <c r="X385" s="48">
        <v>94294</v>
      </c>
      <c r="Y385" s="48">
        <v>184</v>
      </c>
    </row>
    <row r="386" spans="1:25" ht="13.5">
      <c r="A386" s="82" t="s">
        <v>48</v>
      </c>
      <c r="B386" s="83">
        <v>29818</v>
      </c>
      <c r="C386" s="84">
        <v>71957</v>
      </c>
      <c r="D386" s="48">
        <v>29818</v>
      </c>
      <c r="E386" s="48">
        <v>19.083</v>
      </c>
      <c r="F386" s="48">
        <v>0</v>
      </c>
      <c r="G386" s="48">
        <v>16.723</v>
      </c>
      <c r="H386" s="48">
        <v>23.12</v>
      </c>
      <c r="I386" s="48">
        <v>65.221</v>
      </c>
      <c r="J386" s="48">
        <v>0</v>
      </c>
      <c r="K386" s="48">
        <v>183.426</v>
      </c>
      <c r="L386" s="48" t="s">
        <v>27</v>
      </c>
      <c r="M386" s="48">
        <v>473.725077</v>
      </c>
      <c r="N386" s="48">
        <v>0</v>
      </c>
      <c r="O386" s="48">
        <v>321.457666</v>
      </c>
      <c r="P386" s="48">
        <v>220.847439</v>
      </c>
      <c r="Q386" s="48">
        <v>261.026728</v>
      </c>
      <c r="R386" s="48">
        <v>0</v>
      </c>
      <c r="S386" s="48">
        <v>130</v>
      </c>
      <c r="T386" s="48" t="s">
        <v>34</v>
      </c>
      <c r="V386" s="48">
        <v>29818</v>
      </c>
      <c r="W386" s="48">
        <v>183.426</v>
      </c>
      <c r="X386" s="48">
        <v>29818</v>
      </c>
      <c r="Y386" s="48">
        <v>130</v>
      </c>
    </row>
    <row r="387" spans="1:25" ht="13.5">
      <c r="A387" s="82" t="s">
        <v>291</v>
      </c>
      <c r="B387" s="83">
        <v>42265</v>
      </c>
      <c r="C387" s="84">
        <v>71880</v>
      </c>
      <c r="D387" s="48">
        <v>42265</v>
      </c>
      <c r="E387" s="48">
        <v>10.545</v>
      </c>
      <c r="F387" s="48">
        <v>0</v>
      </c>
      <c r="G387" s="48">
        <v>36.356</v>
      </c>
      <c r="H387" s="48">
        <v>53.762</v>
      </c>
      <c r="I387" s="48">
        <v>52.84</v>
      </c>
      <c r="J387" s="48">
        <v>0</v>
      </c>
      <c r="K387" s="48">
        <v>371.086</v>
      </c>
      <c r="L387" s="48" t="s">
        <v>27</v>
      </c>
      <c r="M387" s="48">
        <v>511.4496</v>
      </c>
      <c r="N387" s="48">
        <v>0</v>
      </c>
      <c r="O387" s="48">
        <v>726.23827</v>
      </c>
      <c r="P387" s="48">
        <v>487.33548</v>
      </c>
      <c r="Q387" s="48">
        <v>228.41114</v>
      </c>
      <c r="R387" s="48">
        <v>0</v>
      </c>
      <c r="S387" s="48">
        <v>406</v>
      </c>
      <c r="T387" s="48" t="s">
        <v>34</v>
      </c>
      <c r="V387" s="48">
        <v>42265</v>
      </c>
      <c r="W387" s="48">
        <v>371.086</v>
      </c>
      <c r="X387" s="48">
        <v>42265</v>
      </c>
      <c r="Y387" s="48">
        <v>406</v>
      </c>
    </row>
    <row r="388" spans="1:25" ht="13.5">
      <c r="A388" s="82" t="s">
        <v>56</v>
      </c>
      <c r="B388" s="83">
        <v>12754</v>
      </c>
      <c r="C388" s="84">
        <v>71772</v>
      </c>
      <c r="D388" s="48">
        <v>12754</v>
      </c>
      <c r="E388" s="48">
        <v>0</v>
      </c>
      <c r="F388" s="48">
        <v>7.28</v>
      </c>
      <c r="G388" s="48">
        <v>5.73</v>
      </c>
      <c r="H388" s="48">
        <v>41.88</v>
      </c>
      <c r="I388" s="48">
        <v>25.24</v>
      </c>
      <c r="J388" s="48">
        <v>0</v>
      </c>
      <c r="K388" s="48">
        <v>142.968</v>
      </c>
      <c r="L388" s="48" t="s">
        <v>27</v>
      </c>
      <c r="M388" s="48">
        <v>0</v>
      </c>
      <c r="N388" s="48">
        <v>926.96</v>
      </c>
      <c r="O388" s="48">
        <v>79.754</v>
      </c>
      <c r="P388" s="48">
        <v>383.0769</v>
      </c>
      <c r="Q388" s="48">
        <v>152.4114</v>
      </c>
      <c r="R388" s="48">
        <v>0</v>
      </c>
      <c r="S388" s="48">
        <v>120</v>
      </c>
      <c r="T388" s="48" t="s">
        <v>34</v>
      </c>
      <c r="V388" s="48">
        <v>12754</v>
      </c>
      <c r="W388" s="48">
        <v>142.968</v>
      </c>
      <c r="X388" s="48">
        <v>12754</v>
      </c>
      <c r="Y388" s="48">
        <v>120</v>
      </c>
    </row>
    <row r="389" spans="1:3" ht="13.5">
      <c r="A389" s="82" t="s">
        <v>600</v>
      </c>
      <c r="B389" s="83">
        <v>30115</v>
      </c>
      <c r="C389" s="84">
        <v>71747</v>
      </c>
    </row>
    <row r="390" spans="1:25" ht="13.5">
      <c r="A390" s="82" t="s">
        <v>354</v>
      </c>
      <c r="B390" s="83">
        <v>81118</v>
      </c>
      <c r="C390" s="84">
        <v>71313</v>
      </c>
      <c r="D390" s="48">
        <v>81118</v>
      </c>
      <c r="E390" s="48">
        <v>6.37</v>
      </c>
      <c r="F390" s="48">
        <v>3.85</v>
      </c>
      <c r="G390" s="48">
        <v>18.21</v>
      </c>
      <c r="H390" s="48">
        <v>47.505</v>
      </c>
      <c r="I390" s="48">
        <v>46.353</v>
      </c>
      <c r="J390" s="48">
        <v>0</v>
      </c>
      <c r="K390" s="48">
        <v>286.668</v>
      </c>
      <c r="L390" s="48" t="s">
        <v>27</v>
      </c>
      <c r="M390" s="48">
        <v>182.48883</v>
      </c>
      <c r="N390" s="48">
        <v>96.80133</v>
      </c>
      <c r="O390" s="48">
        <v>219.09236</v>
      </c>
      <c r="P390" s="48">
        <v>237.515896</v>
      </c>
      <c r="Q390" s="48">
        <v>127.386281</v>
      </c>
      <c r="R390" s="48">
        <v>0</v>
      </c>
      <c r="S390" s="48">
        <v>64</v>
      </c>
      <c r="T390" s="48" t="s">
        <v>34</v>
      </c>
      <c r="V390" s="48">
        <v>81118</v>
      </c>
      <c r="W390" s="48">
        <v>286.668</v>
      </c>
      <c r="X390" s="48">
        <v>81118</v>
      </c>
      <c r="Y390" s="48">
        <v>64</v>
      </c>
    </row>
    <row r="391" spans="1:25" ht="13.5">
      <c r="A391" s="82" t="s">
        <v>548</v>
      </c>
      <c r="B391" s="83">
        <v>93592</v>
      </c>
      <c r="C391" s="84">
        <v>70889</v>
      </c>
      <c r="D391" s="48">
        <v>93592</v>
      </c>
      <c r="E391" s="48">
        <v>0</v>
      </c>
      <c r="F391" s="48">
        <v>40.562</v>
      </c>
      <c r="G391" s="48">
        <v>27.29</v>
      </c>
      <c r="H391" s="48">
        <v>57.88</v>
      </c>
      <c r="I391" s="48">
        <v>72.775</v>
      </c>
      <c r="J391" s="48">
        <v>0</v>
      </c>
      <c r="K391" s="48">
        <v>357.484</v>
      </c>
      <c r="L391" s="48" t="s">
        <v>27</v>
      </c>
      <c r="M391" s="48">
        <v>0</v>
      </c>
      <c r="N391" s="48">
        <v>675.529882</v>
      </c>
      <c r="O391" s="48">
        <v>345.17726</v>
      </c>
      <c r="P391" s="48">
        <v>271.42453</v>
      </c>
      <c r="Q391" s="48">
        <v>167.804726</v>
      </c>
      <c r="R391" s="48">
        <v>0</v>
      </c>
      <c r="S391" s="48">
        <v>211</v>
      </c>
      <c r="T391" s="48" t="s">
        <v>34</v>
      </c>
      <c r="V391" s="48">
        <v>93592</v>
      </c>
      <c r="W391" s="48">
        <v>357.484</v>
      </c>
      <c r="X391" s="48">
        <v>93592</v>
      </c>
      <c r="Y391" s="48">
        <v>211</v>
      </c>
    </row>
    <row r="392" spans="1:25" ht="13.5">
      <c r="A392" s="82" t="s">
        <v>187</v>
      </c>
      <c r="B392" s="83">
        <v>5869</v>
      </c>
      <c r="C392" s="84">
        <v>70585</v>
      </c>
      <c r="D392" s="48">
        <v>5869</v>
      </c>
      <c r="E392" s="48">
        <v>7.391</v>
      </c>
      <c r="F392" s="48">
        <v>6.919</v>
      </c>
      <c r="G392" s="48">
        <v>30.401</v>
      </c>
      <c r="H392" s="48">
        <v>78.183</v>
      </c>
      <c r="I392" s="48">
        <v>55.85</v>
      </c>
      <c r="J392" s="48">
        <v>0</v>
      </c>
      <c r="K392" s="48">
        <v>295.054</v>
      </c>
      <c r="L392" s="48" t="s">
        <v>27</v>
      </c>
      <c r="M392" s="48">
        <v>332.369627</v>
      </c>
      <c r="N392" s="48">
        <v>155.349216</v>
      </c>
      <c r="O392" s="48">
        <v>462.717058</v>
      </c>
      <c r="P392" s="48">
        <v>508.054901</v>
      </c>
      <c r="Q392" s="48">
        <v>140.188064</v>
      </c>
      <c r="R392" s="48">
        <v>0</v>
      </c>
      <c r="S392" s="48">
        <v>211</v>
      </c>
      <c r="T392" s="48" t="s">
        <v>34</v>
      </c>
      <c r="V392" s="48">
        <v>5869</v>
      </c>
      <c r="W392" s="48">
        <v>295.054</v>
      </c>
      <c r="X392" s="48">
        <v>5869</v>
      </c>
      <c r="Y392" s="48">
        <v>211</v>
      </c>
    </row>
    <row r="393" spans="1:25" ht="13.5">
      <c r="A393" s="82" t="s">
        <v>167</v>
      </c>
      <c r="B393" s="83">
        <v>66484</v>
      </c>
      <c r="C393" s="84">
        <v>70543</v>
      </c>
      <c r="D393" s="48">
        <v>66484</v>
      </c>
      <c r="E393" s="48">
        <v>0</v>
      </c>
      <c r="F393" s="48">
        <v>10.212</v>
      </c>
      <c r="G393" s="48">
        <v>21.741</v>
      </c>
      <c r="H393" s="48">
        <v>42.063</v>
      </c>
      <c r="I393" s="48">
        <v>44.876</v>
      </c>
      <c r="J393" s="48">
        <v>0</v>
      </c>
      <c r="K393" s="48">
        <v>301.514</v>
      </c>
      <c r="L393" s="48" t="s">
        <v>27</v>
      </c>
      <c r="M393" s="48">
        <v>0</v>
      </c>
      <c r="N393" s="48">
        <v>244.137364</v>
      </c>
      <c r="O393" s="48">
        <v>384.39548</v>
      </c>
      <c r="P393" s="48">
        <v>366.700488</v>
      </c>
      <c r="Q393" s="48">
        <v>186.078929</v>
      </c>
      <c r="R393" s="48">
        <v>0</v>
      </c>
      <c r="S393" s="48">
        <v>183</v>
      </c>
      <c r="T393" s="48" t="s">
        <v>34</v>
      </c>
      <c r="V393" s="48">
        <v>66484</v>
      </c>
      <c r="W393" s="48">
        <v>301.514</v>
      </c>
      <c r="X393" s="48">
        <v>66484</v>
      </c>
      <c r="Y393" s="48">
        <v>183</v>
      </c>
    </row>
    <row r="394" spans="1:25" ht="13.5">
      <c r="A394" s="82" t="s">
        <v>38</v>
      </c>
      <c r="B394" s="83">
        <v>22690</v>
      </c>
      <c r="C394" s="84">
        <v>70436</v>
      </c>
      <c r="D394" s="48">
        <v>22690</v>
      </c>
      <c r="E394" s="48">
        <v>0</v>
      </c>
      <c r="F394" s="48">
        <v>0</v>
      </c>
      <c r="G394" s="48">
        <v>15.051</v>
      </c>
      <c r="H394" s="48">
        <v>27.675</v>
      </c>
      <c r="I394" s="48">
        <v>47.929</v>
      </c>
      <c r="J394" s="48">
        <v>0</v>
      </c>
      <c r="K394" s="48">
        <v>548.12</v>
      </c>
      <c r="L394" s="48" t="s">
        <v>27</v>
      </c>
      <c r="M394" s="48">
        <v>0</v>
      </c>
      <c r="N394" s="48">
        <v>0</v>
      </c>
      <c r="O394" s="48">
        <v>386.794</v>
      </c>
      <c r="P394" s="48">
        <v>130.81121</v>
      </c>
      <c r="Q394" s="48">
        <v>156.38389</v>
      </c>
      <c r="R394" s="48">
        <v>0</v>
      </c>
      <c r="S394" s="48">
        <v>568</v>
      </c>
      <c r="T394" s="48" t="s">
        <v>34</v>
      </c>
      <c r="V394" s="48">
        <v>22690</v>
      </c>
      <c r="W394" s="48">
        <v>548.12</v>
      </c>
      <c r="X394" s="48">
        <v>22690</v>
      </c>
      <c r="Y394" s="48">
        <v>568</v>
      </c>
    </row>
    <row r="395" spans="1:25" ht="13.5">
      <c r="A395" s="82" t="s">
        <v>344</v>
      </c>
      <c r="B395" s="83">
        <v>59275</v>
      </c>
      <c r="C395" s="84">
        <v>70350</v>
      </c>
      <c r="D395" s="48">
        <v>59275</v>
      </c>
      <c r="E395" s="48">
        <v>11.99</v>
      </c>
      <c r="F395" s="48">
        <v>0</v>
      </c>
      <c r="G395" s="48">
        <v>22.14</v>
      </c>
      <c r="H395" s="48">
        <v>34</v>
      </c>
      <c r="I395" s="48">
        <v>53.62</v>
      </c>
      <c r="J395" s="48">
        <v>0</v>
      </c>
      <c r="K395" s="48">
        <v>189.03</v>
      </c>
      <c r="L395" s="48" t="s">
        <v>27</v>
      </c>
      <c r="M395" s="48">
        <v>400.1152</v>
      </c>
      <c r="N395" s="48">
        <v>0</v>
      </c>
      <c r="O395" s="48">
        <v>400.27889</v>
      </c>
      <c r="P395" s="48">
        <v>280.383</v>
      </c>
      <c r="Q395" s="48">
        <v>147.87358</v>
      </c>
      <c r="R395" s="48">
        <v>0</v>
      </c>
      <c r="S395" s="48">
        <v>51</v>
      </c>
      <c r="T395" s="48" t="s">
        <v>34</v>
      </c>
      <c r="V395" s="48">
        <v>59275</v>
      </c>
      <c r="W395" s="48">
        <v>189.03</v>
      </c>
      <c r="X395" s="48">
        <v>59275</v>
      </c>
      <c r="Y395" s="48">
        <v>51</v>
      </c>
    </row>
    <row r="396" spans="1:25" ht="13.5">
      <c r="A396" s="82" t="s">
        <v>74</v>
      </c>
      <c r="B396" s="83">
        <v>71074</v>
      </c>
      <c r="C396" s="84">
        <v>70272</v>
      </c>
      <c r="D396" s="48">
        <v>71074</v>
      </c>
      <c r="E396" s="48">
        <v>0</v>
      </c>
      <c r="F396" s="48">
        <v>13.33</v>
      </c>
      <c r="G396" s="48">
        <v>3.56</v>
      </c>
      <c r="H396" s="48">
        <v>39.32</v>
      </c>
      <c r="I396" s="48">
        <v>18.23</v>
      </c>
      <c r="J396" s="48">
        <v>0</v>
      </c>
      <c r="K396" s="48">
        <v>137.04</v>
      </c>
      <c r="L396" s="48" t="s">
        <v>27</v>
      </c>
      <c r="M396" s="48">
        <v>0</v>
      </c>
      <c r="N396" s="48">
        <v>248.0735</v>
      </c>
      <c r="O396" s="48">
        <v>45.58124</v>
      </c>
      <c r="P396" s="48">
        <v>241.48165</v>
      </c>
      <c r="Q396" s="48">
        <v>50.31721</v>
      </c>
      <c r="R396" s="48">
        <v>0</v>
      </c>
      <c r="S396" s="48">
        <v>115</v>
      </c>
      <c r="T396" s="48" t="s">
        <v>34</v>
      </c>
      <c r="V396" s="48">
        <v>71074</v>
      </c>
      <c r="W396" s="48">
        <v>137.04</v>
      </c>
      <c r="X396" s="48">
        <v>71074</v>
      </c>
      <c r="Y396" s="48">
        <v>115</v>
      </c>
    </row>
    <row r="397" spans="1:25" ht="13.5">
      <c r="A397" s="82" t="s">
        <v>139</v>
      </c>
      <c r="B397" s="83">
        <v>70426</v>
      </c>
      <c r="C397" s="84">
        <v>69809</v>
      </c>
      <c r="D397" s="48">
        <v>70426</v>
      </c>
      <c r="E397" s="48">
        <v>14.972</v>
      </c>
      <c r="F397" s="48">
        <v>0</v>
      </c>
      <c r="G397" s="48">
        <v>37.309</v>
      </c>
      <c r="H397" s="48">
        <v>40.643</v>
      </c>
      <c r="I397" s="48">
        <v>30.417</v>
      </c>
      <c r="J397" s="48">
        <v>0</v>
      </c>
      <c r="K397" s="48">
        <v>246.8</v>
      </c>
      <c r="L397" s="48" t="s">
        <v>27</v>
      </c>
      <c r="M397" s="48">
        <v>276.7945</v>
      </c>
      <c r="N397" s="48">
        <v>0</v>
      </c>
      <c r="O397" s="48">
        <v>371.000126</v>
      </c>
      <c r="P397" s="48">
        <v>223.303516</v>
      </c>
      <c r="Q397" s="48">
        <v>80.623773</v>
      </c>
      <c r="R397" s="48">
        <v>0</v>
      </c>
      <c r="S397" s="48">
        <v>291</v>
      </c>
      <c r="T397" s="48" t="s">
        <v>34</v>
      </c>
      <c r="V397" s="48">
        <v>70426</v>
      </c>
      <c r="W397" s="48">
        <v>246.8</v>
      </c>
      <c r="X397" s="48">
        <v>70426</v>
      </c>
      <c r="Y397" s="48">
        <v>291</v>
      </c>
    </row>
    <row r="398" spans="1:25" ht="13.5">
      <c r="A398" s="82" t="s">
        <v>349</v>
      </c>
      <c r="B398" s="83">
        <v>42562</v>
      </c>
      <c r="C398" s="84">
        <v>69658</v>
      </c>
      <c r="D398" s="48">
        <v>42562</v>
      </c>
      <c r="E398" s="48">
        <v>9.3</v>
      </c>
      <c r="F398" s="48">
        <v>4.49</v>
      </c>
      <c r="G398" s="48">
        <v>40.755</v>
      </c>
      <c r="H398" s="48">
        <v>60.934</v>
      </c>
      <c r="I398" s="48">
        <v>47.892</v>
      </c>
      <c r="J398" s="48">
        <v>0</v>
      </c>
      <c r="K398" s="48">
        <v>322.51</v>
      </c>
      <c r="L398" s="48" t="s">
        <v>27</v>
      </c>
      <c r="M398" s="48">
        <v>464.28658</v>
      </c>
      <c r="N398" s="48">
        <v>93.00988</v>
      </c>
      <c r="O398" s="48">
        <v>387.13883</v>
      </c>
      <c r="P398" s="48">
        <v>270.229687</v>
      </c>
      <c r="Q398" s="48">
        <v>105.560493</v>
      </c>
      <c r="R398" s="48">
        <v>0</v>
      </c>
      <c r="S398" s="48">
        <v>173</v>
      </c>
      <c r="T398" s="48" t="s">
        <v>34</v>
      </c>
      <c r="V398" s="48">
        <v>42562</v>
      </c>
      <c r="W398" s="48">
        <v>322.51</v>
      </c>
      <c r="X398" s="48">
        <v>42562</v>
      </c>
      <c r="Y398" s="48">
        <v>173</v>
      </c>
    </row>
    <row r="399" spans="1:25" ht="13.5">
      <c r="A399" s="82" t="s">
        <v>571</v>
      </c>
      <c r="B399" s="83">
        <v>10351</v>
      </c>
      <c r="C399" s="84">
        <v>69501</v>
      </c>
      <c r="D399" s="48">
        <v>10351</v>
      </c>
      <c r="E399" s="48">
        <v>19.695</v>
      </c>
      <c r="F399" s="48">
        <v>0</v>
      </c>
      <c r="G399" s="48">
        <v>48.045</v>
      </c>
      <c r="H399" s="48">
        <v>64.696</v>
      </c>
      <c r="I399" s="48">
        <v>80.285</v>
      </c>
      <c r="J399" s="48">
        <v>0</v>
      </c>
      <c r="K399" s="48">
        <v>466.296</v>
      </c>
      <c r="L399" s="48" t="s">
        <v>27</v>
      </c>
      <c r="M399" s="48">
        <v>702.71253</v>
      </c>
      <c r="N399" s="48">
        <v>0</v>
      </c>
      <c r="O399" s="48">
        <v>657.25762</v>
      </c>
      <c r="P399" s="48">
        <v>402.58629</v>
      </c>
      <c r="Q399" s="48">
        <v>204.04365</v>
      </c>
      <c r="R399" s="48">
        <v>0</v>
      </c>
      <c r="S399" s="48">
        <v>258</v>
      </c>
      <c r="T399" s="48" t="s">
        <v>34</v>
      </c>
      <c r="V399" s="48">
        <v>10351</v>
      </c>
      <c r="W399" s="48">
        <v>466.296</v>
      </c>
      <c r="X399" s="48">
        <v>10351</v>
      </c>
      <c r="Y399" s="48">
        <v>258</v>
      </c>
    </row>
    <row r="400" spans="1:25" ht="13.5">
      <c r="A400" s="82" t="s">
        <v>335</v>
      </c>
      <c r="B400" s="83">
        <v>96103</v>
      </c>
      <c r="C400" s="84">
        <v>69449</v>
      </c>
      <c r="D400" s="48">
        <v>96103</v>
      </c>
      <c r="E400" s="48">
        <v>11.22</v>
      </c>
      <c r="F400" s="48">
        <v>9.1</v>
      </c>
      <c r="G400" s="48">
        <v>19.44</v>
      </c>
      <c r="H400" s="48">
        <v>24.86</v>
      </c>
      <c r="I400" s="48">
        <v>38.04</v>
      </c>
      <c r="J400" s="48">
        <v>0</v>
      </c>
      <c r="K400" s="48">
        <v>197.35</v>
      </c>
      <c r="L400" s="48" t="s">
        <v>27</v>
      </c>
      <c r="M400" s="48">
        <v>573.00572</v>
      </c>
      <c r="N400" s="48">
        <v>236.60835</v>
      </c>
      <c r="O400" s="48">
        <v>369.74044</v>
      </c>
      <c r="P400" s="48">
        <v>275.71168</v>
      </c>
      <c r="Q400" s="48">
        <v>221.88464</v>
      </c>
      <c r="R400" s="48">
        <v>0</v>
      </c>
      <c r="S400" s="48">
        <v>189</v>
      </c>
      <c r="T400" s="48" t="s">
        <v>34</v>
      </c>
      <c r="V400" s="48">
        <v>96103</v>
      </c>
      <c r="W400" s="48">
        <v>197.35</v>
      </c>
      <c r="X400" s="48">
        <v>96103</v>
      </c>
      <c r="Y400" s="48">
        <v>189</v>
      </c>
    </row>
    <row r="401" spans="1:25" ht="13.5">
      <c r="A401" s="82" t="s">
        <v>118</v>
      </c>
      <c r="B401" s="83">
        <v>77230</v>
      </c>
      <c r="C401" s="84">
        <v>69173</v>
      </c>
      <c r="D401" s="48">
        <v>77230</v>
      </c>
      <c r="E401" s="48">
        <v>0</v>
      </c>
      <c r="F401" s="48">
        <v>0</v>
      </c>
      <c r="G401" s="48">
        <v>20.174</v>
      </c>
      <c r="H401" s="48">
        <v>29.625</v>
      </c>
      <c r="I401" s="48">
        <v>37.417</v>
      </c>
      <c r="J401" s="48">
        <v>0</v>
      </c>
      <c r="K401" s="48">
        <v>366.483</v>
      </c>
      <c r="L401" s="48" t="s">
        <v>27</v>
      </c>
      <c r="M401" s="48">
        <v>0</v>
      </c>
      <c r="N401" s="48">
        <v>0</v>
      </c>
      <c r="O401" s="48">
        <v>512.8275</v>
      </c>
      <c r="P401" s="48">
        <v>457.498852</v>
      </c>
      <c r="Q401" s="48">
        <v>151.950894</v>
      </c>
      <c r="R401" s="48">
        <v>0</v>
      </c>
      <c r="S401" s="48">
        <v>390</v>
      </c>
      <c r="T401" s="48" t="s">
        <v>34</v>
      </c>
      <c r="V401" s="48">
        <v>77230</v>
      </c>
      <c r="W401" s="48">
        <v>366.483</v>
      </c>
      <c r="X401" s="48">
        <v>77230</v>
      </c>
      <c r="Y401" s="48">
        <v>390</v>
      </c>
    </row>
    <row r="402" spans="1:25" ht="13.5">
      <c r="A402" s="82" t="s">
        <v>271</v>
      </c>
      <c r="B402" s="83">
        <v>43291</v>
      </c>
      <c r="C402" s="84">
        <v>69014</v>
      </c>
      <c r="D402" s="48">
        <v>43291</v>
      </c>
      <c r="E402" s="48">
        <v>0</v>
      </c>
      <c r="F402" s="48">
        <v>11.981</v>
      </c>
      <c r="G402" s="48">
        <v>33.726</v>
      </c>
      <c r="H402" s="48">
        <v>50.716</v>
      </c>
      <c r="I402" s="48">
        <v>66.5</v>
      </c>
      <c r="J402" s="48">
        <v>0</v>
      </c>
      <c r="K402" s="48">
        <v>346.663</v>
      </c>
      <c r="L402" s="48" t="s">
        <v>27</v>
      </c>
      <c r="M402" s="48">
        <v>0</v>
      </c>
      <c r="N402" s="48">
        <v>240.782141</v>
      </c>
      <c r="O402" s="48">
        <v>292.199264</v>
      </c>
      <c r="P402" s="48">
        <v>257.774874</v>
      </c>
      <c r="Q402" s="48">
        <v>186.08243</v>
      </c>
      <c r="R402" s="48">
        <v>0</v>
      </c>
      <c r="S402" s="48">
        <v>97</v>
      </c>
      <c r="T402" s="48" t="s">
        <v>34</v>
      </c>
      <c r="V402" s="48">
        <v>43291</v>
      </c>
      <c r="W402" s="48">
        <v>346.663</v>
      </c>
      <c r="X402" s="48">
        <v>43291</v>
      </c>
      <c r="Y402" s="48">
        <v>97</v>
      </c>
    </row>
    <row r="403" spans="1:3" ht="13.5">
      <c r="A403" s="82" t="s">
        <v>567</v>
      </c>
      <c r="B403" s="83">
        <v>39079</v>
      </c>
      <c r="C403" s="84">
        <v>68998</v>
      </c>
    </row>
    <row r="404" spans="1:25" ht="13.5">
      <c r="A404" s="82" t="s">
        <v>39</v>
      </c>
      <c r="B404" s="83">
        <v>24472</v>
      </c>
      <c r="C404" s="84">
        <v>68781</v>
      </c>
      <c r="D404" s="48">
        <v>24472</v>
      </c>
      <c r="E404" s="48">
        <v>0</v>
      </c>
      <c r="F404" s="48">
        <v>0</v>
      </c>
      <c r="G404" s="48">
        <v>56.649</v>
      </c>
      <c r="H404" s="48">
        <v>133.856</v>
      </c>
      <c r="I404" s="48">
        <v>71.334</v>
      </c>
      <c r="J404" s="48">
        <v>0</v>
      </c>
      <c r="K404" s="48">
        <v>534.25</v>
      </c>
      <c r="L404" s="48" t="s">
        <v>27</v>
      </c>
      <c r="M404" s="48">
        <v>0</v>
      </c>
      <c r="N404" s="48">
        <v>0</v>
      </c>
      <c r="O404" s="48">
        <v>1225.93063</v>
      </c>
      <c r="P404" s="48">
        <v>569.96401</v>
      </c>
      <c r="Q404" s="48">
        <v>196.29579</v>
      </c>
      <c r="R404" s="48">
        <v>0</v>
      </c>
      <c r="S404" s="48">
        <v>580</v>
      </c>
      <c r="T404" s="48" t="s">
        <v>34</v>
      </c>
      <c r="V404" s="48">
        <v>24472</v>
      </c>
      <c r="W404" s="48">
        <v>534.25</v>
      </c>
      <c r="X404" s="48">
        <v>24472</v>
      </c>
      <c r="Y404" s="48">
        <v>580</v>
      </c>
    </row>
    <row r="405" spans="1:25" ht="13.5">
      <c r="A405" s="82" t="s">
        <v>65</v>
      </c>
      <c r="B405" s="83">
        <v>50851</v>
      </c>
      <c r="C405" s="84">
        <v>68738</v>
      </c>
      <c r="D405" s="48">
        <v>50851</v>
      </c>
      <c r="E405" s="48">
        <v>0</v>
      </c>
      <c r="F405" s="48">
        <v>7.63</v>
      </c>
      <c r="G405" s="48">
        <v>10.66</v>
      </c>
      <c r="H405" s="48">
        <v>29.9</v>
      </c>
      <c r="I405" s="48">
        <v>45.85</v>
      </c>
      <c r="J405" s="48">
        <v>0</v>
      </c>
      <c r="K405" s="48">
        <v>197.31</v>
      </c>
      <c r="L405" s="48" t="s">
        <v>27</v>
      </c>
      <c r="M405" s="48">
        <v>0</v>
      </c>
      <c r="N405" s="48">
        <v>496.575</v>
      </c>
      <c r="O405" s="48">
        <v>187.60453</v>
      </c>
      <c r="P405" s="48">
        <v>247.59722</v>
      </c>
      <c r="Q405" s="48">
        <v>177.61711</v>
      </c>
      <c r="R405" s="48">
        <v>0</v>
      </c>
      <c r="S405" s="48">
        <v>166</v>
      </c>
      <c r="T405" s="48" t="s">
        <v>34</v>
      </c>
      <c r="V405" s="48">
        <v>50851</v>
      </c>
      <c r="W405" s="48">
        <v>197.31</v>
      </c>
      <c r="X405" s="48">
        <v>50851</v>
      </c>
      <c r="Y405" s="48">
        <v>166</v>
      </c>
    </row>
    <row r="406" spans="1:25" ht="13.5">
      <c r="A406" s="82" t="s">
        <v>143</v>
      </c>
      <c r="B406" s="83">
        <v>22960</v>
      </c>
      <c r="C406" s="84">
        <v>68545</v>
      </c>
      <c r="D406" s="48">
        <v>22960</v>
      </c>
      <c r="E406" s="48">
        <v>5.8</v>
      </c>
      <c r="F406" s="48">
        <v>0</v>
      </c>
      <c r="G406" s="48">
        <v>24.98</v>
      </c>
      <c r="H406" s="48">
        <v>58.71</v>
      </c>
      <c r="I406" s="48">
        <v>22.77</v>
      </c>
      <c r="J406" s="48">
        <v>0</v>
      </c>
      <c r="K406" s="48">
        <v>234.9</v>
      </c>
      <c r="L406" s="48" t="s">
        <v>27</v>
      </c>
      <c r="M406" s="48">
        <v>145.30017</v>
      </c>
      <c r="N406" s="48">
        <v>0</v>
      </c>
      <c r="O406" s="48">
        <v>288.63143</v>
      </c>
      <c r="P406" s="48">
        <v>359.65485</v>
      </c>
      <c r="Q406" s="48">
        <v>68.36217</v>
      </c>
      <c r="R406" s="48">
        <v>0</v>
      </c>
      <c r="S406" s="48">
        <v>200</v>
      </c>
      <c r="T406" s="48" t="s">
        <v>34</v>
      </c>
      <c r="V406" s="48">
        <v>22960</v>
      </c>
      <c r="W406" s="48">
        <v>234.9</v>
      </c>
      <c r="X406" s="48">
        <v>22960</v>
      </c>
      <c r="Y406" s="48">
        <v>200</v>
      </c>
    </row>
    <row r="407" spans="1:3" ht="13.5">
      <c r="A407" s="82" t="s">
        <v>596</v>
      </c>
      <c r="B407" s="83">
        <v>93916</v>
      </c>
      <c r="C407" s="84">
        <v>68444</v>
      </c>
    </row>
    <row r="408" spans="1:25" ht="13.5">
      <c r="A408" s="82" t="s">
        <v>244</v>
      </c>
      <c r="B408" s="83">
        <v>75988</v>
      </c>
      <c r="C408" s="84">
        <v>68243</v>
      </c>
      <c r="D408" s="48">
        <v>75988</v>
      </c>
      <c r="E408" s="48">
        <v>2.21</v>
      </c>
      <c r="F408" s="48">
        <v>13.598</v>
      </c>
      <c r="G408" s="48">
        <v>26.212</v>
      </c>
      <c r="H408" s="48">
        <v>61.579</v>
      </c>
      <c r="I408" s="48">
        <v>32.173</v>
      </c>
      <c r="J408" s="48">
        <v>0.015</v>
      </c>
      <c r="K408" s="48">
        <v>288.428</v>
      </c>
      <c r="L408" s="48" t="s">
        <v>27</v>
      </c>
      <c r="M408" s="48">
        <v>82.96</v>
      </c>
      <c r="N408" s="48">
        <v>445.817</v>
      </c>
      <c r="O408" s="48">
        <v>333.5567</v>
      </c>
      <c r="P408" s="48">
        <v>455.39115</v>
      </c>
      <c r="Q408" s="48">
        <v>139.18279</v>
      </c>
      <c r="R408" s="48">
        <v>0.0555</v>
      </c>
      <c r="S408" s="48">
        <v>108</v>
      </c>
      <c r="T408" s="48" t="s">
        <v>34</v>
      </c>
      <c r="V408" s="48">
        <v>75988</v>
      </c>
      <c r="W408" s="48">
        <v>288.428</v>
      </c>
      <c r="X408" s="48">
        <v>75988</v>
      </c>
      <c r="Y408" s="48">
        <v>108</v>
      </c>
    </row>
    <row r="409" spans="1:25" ht="13.5">
      <c r="A409" s="82" t="s">
        <v>223</v>
      </c>
      <c r="B409" s="83">
        <v>27118</v>
      </c>
      <c r="C409" s="84">
        <v>67983</v>
      </c>
      <c r="D409" s="48">
        <v>27118</v>
      </c>
      <c r="E409" s="48">
        <v>12.69</v>
      </c>
      <c r="F409" s="48">
        <v>1.11</v>
      </c>
      <c r="G409" s="48">
        <v>36.82</v>
      </c>
      <c r="H409" s="48">
        <v>55.49</v>
      </c>
      <c r="I409" s="48">
        <v>61.93</v>
      </c>
      <c r="J409" s="48">
        <v>0</v>
      </c>
      <c r="K409" s="48">
        <v>284.54</v>
      </c>
      <c r="L409" s="48" t="s">
        <v>27</v>
      </c>
      <c r="M409" s="48">
        <v>354.456</v>
      </c>
      <c r="N409" s="48">
        <v>25.641</v>
      </c>
      <c r="O409" s="48">
        <v>400.78527</v>
      </c>
      <c r="P409" s="48">
        <v>336.80432</v>
      </c>
      <c r="Q409" s="48">
        <v>177.7445</v>
      </c>
      <c r="R409" s="48">
        <v>0</v>
      </c>
      <c r="S409" s="48">
        <v>227</v>
      </c>
      <c r="T409" s="48" t="s">
        <v>34</v>
      </c>
      <c r="V409" s="48">
        <v>27118</v>
      </c>
      <c r="W409" s="48">
        <v>284.54</v>
      </c>
      <c r="X409" s="48">
        <v>27118</v>
      </c>
      <c r="Y409" s="48">
        <v>227</v>
      </c>
    </row>
    <row r="410" spans="1:3" ht="13.5">
      <c r="A410" s="82" t="s">
        <v>460</v>
      </c>
      <c r="B410" s="83">
        <v>13591</v>
      </c>
      <c r="C410" s="84">
        <v>67821</v>
      </c>
    </row>
    <row r="411" spans="1:25" ht="13.5">
      <c r="A411" s="82" t="s">
        <v>463</v>
      </c>
      <c r="B411" s="83">
        <v>24823</v>
      </c>
      <c r="C411" s="84">
        <v>67818</v>
      </c>
      <c r="D411" s="48">
        <v>24823</v>
      </c>
      <c r="E411" s="48">
        <v>0</v>
      </c>
      <c r="F411" s="48">
        <v>0</v>
      </c>
      <c r="G411" s="48">
        <v>34.946</v>
      </c>
      <c r="H411" s="48">
        <v>52.39</v>
      </c>
      <c r="I411" s="48">
        <v>33.107</v>
      </c>
      <c r="J411" s="48">
        <v>0</v>
      </c>
      <c r="K411" s="48">
        <v>266.54</v>
      </c>
      <c r="L411" s="48" t="s">
        <v>27</v>
      </c>
      <c r="M411" s="48">
        <v>0</v>
      </c>
      <c r="N411" s="48">
        <v>0</v>
      </c>
      <c r="O411" s="48">
        <v>505.12657</v>
      </c>
      <c r="P411" s="48">
        <v>336.531983</v>
      </c>
      <c r="Q411" s="48">
        <v>102.376404</v>
      </c>
      <c r="R411" s="48">
        <v>0</v>
      </c>
      <c r="S411" s="48">
        <v>216</v>
      </c>
      <c r="T411" s="48" t="s">
        <v>34</v>
      </c>
      <c r="V411" s="48">
        <v>24823</v>
      </c>
      <c r="W411" s="48">
        <v>266.54</v>
      </c>
      <c r="X411" s="48">
        <v>24823</v>
      </c>
      <c r="Y411" s="48">
        <v>216</v>
      </c>
    </row>
    <row r="412" spans="1:3" ht="13.5">
      <c r="A412" s="82" t="s">
        <v>486</v>
      </c>
      <c r="B412" s="83">
        <v>36514</v>
      </c>
      <c r="C412" s="84">
        <v>67629</v>
      </c>
    </row>
    <row r="413" spans="1:25" ht="13.5">
      <c r="A413" s="82" t="s">
        <v>546</v>
      </c>
      <c r="B413" s="83">
        <v>67672</v>
      </c>
      <c r="C413" s="84">
        <v>67229</v>
      </c>
      <c r="D413" s="48">
        <v>67672</v>
      </c>
      <c r="E413" s="48">
        <v>7.18</v>
      </c>
      <c r="F413" s="48">
        <v>0</v>
      </c>
      <c r="G413" s="48">
        <v>34.389</v>
      </c>
      <c r="H413" s="48">
        <v>56.609</v>
      </c>
      <c r="I413" s="48">
        <v>41.286</v>
      </c>
      <c r="J413" s="48">
        <v>0</v>
      </c>
      <c r="K413" s="48">
        <v>335.489</v>
      </c>
      <c r="L413" s="48" t="s">
        <v>27</v>
      </c>
      <c r="M413" s="48">
        <v>140.53432</v>
      </c>
      <c r="N413" s="48">
        <v>0</v>
      </c>
      <c r="O413" s="48">
        <v>590.772213</v>
      </c>
      <c r="P413" s="48">
        <v>479.915737</v>
      </c>
      <c r="Q413" s="48">
        <v>124.111797</v>
      </c>
      <c r="R413" s="48">
        <v>0</v>
      </c>
      <c r="S413" s="48">
        <v>148</v>
      </c>
      <c r="T413" s="48" t="s">
        <v>34</v>
      </c>
      <c r="V413" s="48">
        <v>67672</v>
      </c>
      <c r="W413" s="48">
        <v>335.489</v>
      </c>
      <c r="X413" s="48">
        <v>67672</v>
      </c>
      <c r="Y413" s="48">
        <v>148</v>
      </c>
    </row>
    <row r="414" spans="1:25" ht="13.5">
      <c r="A414" s="82" t="s">
        <v>341</v>
      </c>
      <c r="B414" s="83">
        <v>93862</v>
      </c>
      <c r="C414" s="84">
        <v>67227</v>
      </c>
      <c r="D414" s="48">
        <v>93862</v>
      </c>
      <c r="E414" s="48">
        <v>0</v>
      </c>
      <c r="F414" s="48">
        <v>17.43</v>
      </c>
      <c r="G414" s="48">
        <v>20.497</v>
      </c>
      <c r="H414" s="48">
        <v>52.277</v>
      </c>
      <c r="I414" s="48">
        <v>46.117</v>
      </c>
      <c r="J414" s="48">
        <v>0</v>
      </c>
      <c r="K414" s="48">
        <v>220.89</v>
      </c>
      <c r="L414" s="48" t="s">
        <v>27</v>
      </c>
      <c r="M414" s="48">
        <v>0</v>
      </c>
      <c r="N414" s="48">
        <v>235.87629</v>
      </c>
      <c r="O414" s="48">
        <v>270.098534</v>
      </c>
      <c r="P414" s="48">
        <v>217.92943</v>
      </c>
      <c r="Q414" s="48">
        <v>83.340721</v>
      </c>
      <c r="R414" s="48">
        <v>0</v>
      </c>
      <c r="S414" s="48">
        <v>99</v>
      </c>
      <c r="T414" s="48" t="s">
        <v>34</v>
      </c>
      <c r="V414" s="48">
        <v>93862</v>
      </c>
      <c r="W414" s="48">
        <v>220.89</v>
      </c>
      <c r="X414" s="48">
        <v>93862</v>
      </c>
      <c r="Y414" s="48">
        <v>99</v>
      </c>
    </row>
    <row r="415" spans="1:25" ht="13.5">
      <c r="A415" s="82" t="s">
        <v>330</v>
      </c>
      <c r="B415" s="83">
        <v>37162</v>
      </c>
      <c r="C415" s="84">
        <v>66784</v>
      </c>
      <c r="D415" s="48">
        <v>37162</v>
      </c>
      <c r="E415" s="48">
        <v>9.52</v>
      </c>
      <c r="F415" s="48">
        <v>0</v>
      </c>
      <c r="G415" s="48">
        <v>19.13</v>
      </c>
      <c r="H415" s="48">
        <v>26.23</v>
      </c>
      <c r="I415" s="48">
        <v>48.68</v>
      </c>
      <c r="J415" s="48">
        <v>0</v>
      </c>
      <c r="K415" s="48">
        <v>150.699</v>
      </c>
      <c r="L415" s="48" t="s">
        <v>27</v>
      </c>
      <c r="M415" s="48">
        <v>454.75724</v>
      </c>
      <c r="N415" s="48">
        <v>0</v>
      </c>
      <c r="O415" s="48">
        <v>300.06989</v>
      </c>
      <c r="P415" s="48">
        <v>267.41311</v>
      </c>
      <c r="Q415" s="48">
        <v>216.53783</v>
      </c>
      <c r="R415" s="48">
        <v>0</v>
      </c>
      <c r="S415" s="48">
        <v>124</v>
      </c>
      <c r="T415" s="48" t="s">
        <v>34</v>
      </c>
      <c r="V415" s="48">
        <v>37162</v>
      </c>
      <c r="W415" s="48">
        <v>150.699</v>
      </c>
      <c r="X415" s="48">
        <v>37162</v>
      </c>
      <c r="Y415" s="48">
        <v>124</v>
      </c>
    </row>
    <row r="416" spans="1:25" ht="13.5">
      <c r="A416" s="82" t="s">
        <v>290</v>
      </c>
      <c r="B416" s="83">
        <v>17722</v>
      </c>
      <c r="C416" s="84">
        <v>66777</v>
      </c>
      <c r="D416" s="48">
        <v>17722</v>
      </c>
      <c r="E416" s="48">
        <v>10.101</v>
      </c>
      <c r="F416" s="48">
        <v>5.47</v>
      </c>
      <c r="G416" s="48">
        <v>27.155</v>
      </c>
      <c r="H416" s="48">
        <v>56.04</v>
      </c>
      <c r="I416" s="48">
        <v>32.955</v>
      </c>
      <c r="J416" s="48">
        <v>0</v>
      </c>
      <c r="K416" s="48">
        <v>390.046</v>
      </c>
      <c r="L416" s="48" t="s">
        <v>27</v>
      </c>
      <c r="M416" s="48">
        <v>457.8997</v>
      </c>
      <c r="N416" s="48">
        <v>136.1719</v>
      </c>
      <c r="O416" s="48">
        <v>460.06861</v>
      </c>
      <c r="P416" s="48">
        <v>394.82903</v>
      </c>
      <c r="Q416" s="48">
        <v>122.05609</v>
      </c>
      <c r="R416" s="48">
        <v>0</v>
      </c>
      <c r="S416" s="48">
        <v>367</v>
      </c>
      <c r="T416" s="48" t="s">
        <v>34</v>
      </c>
      <c r="V416" s="48">
        <v>17722</v>
      </c>
      <c r="W416" s="48">
        <v>390.046</v>
      </c>
      <c r="X416" s="48">
        <v>17722</v>
      </c>
      <c r="Y416" s="48">
        <v>367</v>
      </c>
    </row>
    <row r="417" spans="1:25" ht="13.5">
      <c r="A417" s="82" t="s">
        <v>122</v>
      </c>
      <c r="B417" s="83">
        <v>98182</v>
      </c>
      <c r="C417" s="84">
        <v>66609</v>
      </c>
      <c r="D417" s="48">
        <v>98182</v>
      </c>
      <c r="E417" s="48">
        <v>0</v>
      </c>
      <c r="F417" s="48">
        <v>0</v>
      </c>
      <c r="G417" s="48">
        <v>31.817</v>
      </c>
      <c r="H417" s="48">
        <v>11.059</v>
      </c>
      <c r="I417" s="48">
        <v>54.326</v>
      </c>
      <c r="J417" s="48">
        <v>0</v>
      </c>
      <c r="K417" s="48">
        <v>264.82</v>
      </c>
      <c r="L417" s="48" t="s">
        <v>27</v>
      </c>
      <c r="M417" s="48">
        <v>0</v>
      </c>
      <c r="N417" s="48">
        <v>0</v>
      </c>
      <c r="O417" s="48">
        <v>522.2743</v>
      </c>
      <c r="P417" s="48">
        <v>146.4102</v>
      </c>
      <c r="Q417" s="48">
        <v>253.14209</v>
      </c>
      <c r="R417" s="48">
        <v>0</v>
      </c>
      <c r="S417" s="48">
        <v>282</v>
      </c>
      <c r="T417" s="48" t="s">
        <v>34</v>
      </c>
      <c r="V417" s="48">
        <v>98182</v>
      </c>
      <c r="W417" s="48">
        <v>264.82</v>
      </c>
      <c r="X417" s="48">
        <v>98182</v>
      </c>
      <c r="Y417" s="48">
        <v>282</v>
      </c>
    </row>
    <row r="418" spans="1:3" ht="13.5">
      <c r="A418" s="82" t="s">
        <v>561</v>
      </c>
      <c r="B418" s="83">
        <v>36784</v>
      </c>
      <c r="C418" s="84">
        <v>66301</v>
      </c>
    </row>
    <row r="419" spans="1:25" ht="13.5">
      <c r="A419" s="82" t="s">
        <v>562</v>
      </c>
      <c r="B419" s="83">
        <v>58168</v>
      </c>
      <c r="C419" s="84">
        <v>66086</v>
      </c>
      <c r="D419" s="48">
        <v>58168</v>
      </c>
      <c r="E419" s="48">
        <v>16.978</v>
      </c>
      <c r="F419" s="48">
        <v>6.05</v>
      </c>
      <c r="G419" s="48">
        <v>21.986</v>
      </c>
      <c r="H419" s="48">
        <v>62.608</v>
      </c>
      <c r="I419" s="48">
        <v>63.037</v>
      </c>
      <c r="J419" s="48">
        <v>0</v>
      </c>
      <c r="K419" s="48">
        <v>458.143</v>
      </c>
      <c r="L419" s="48" t="s">
        <v>27</v>
      </c>
      <c r="M419" s="48">
        <v>419.067447</v>
      </c>
      <c r="N419" s="48">
        <v>51.698507</v>
      </c>
      <c r="O419" s="48">
        <v>198.617471</v>
      </c>
      <c r="P419" s="48">
        <v>291.282103</v>
      </c>
      <c r="Q419" s="48">
        <v>157.967704</v>
      </c>
      <c r="R419" s="48">
        <v>0</v>
      </c>
      <c r="S419" s="48">
        <v>143</v>
      </c>
      <c r="T419" s="48" t="s">
        <v>34</v>
      </c>
      <c r="V419" s="48">
        <v>58168</v>
      </c>
      <c r="W419" s="48">
        <v>458.143</v>
      </c>
      <c r="X419" s="48">
        <v>58168</v>
      </c>
      <c r="Y419" s="48">
        <v>143</v>
      </c>
    </row>
    <row r="420" spans="1:25" ht="13.5">
      <c r="A420" s="82" t="s">
        <v>472</v>
      </c>
      <c r="B420" s="83">
        <v>56656</v>
      </c>
      <c r="C420" s="84">
        <v>66025</v>
      </c>
      <c r="D420" s="48">
        <v>56656</v>
      </c>
      <c r="E420" s="48">
        <v>8.96</v>
      </c>
      <c r="F420" s="48">
        <v>0</v>
      </c>
      <c r="G420" s="48">
        <v>53.71</v>
      </c>
      <c r="H420" s="48">
        <v>67.537</v>
      </c>
      <c r="I420" s="48">
        <v>86.61</v>
      </c>
      <c r="J420" s="48">
        <v>0</v>
      </c>
      <c r="K420" s="48">
        <v>370.387</v>
      </c>
      <c r="L420" s="48" t="s">
        <v>27</v>
      </c>
      <c r="M420" s="48">
        <v>421.16024</v>
      </c>
      <c r="N420" s="48">
        <v>0</v>
      </c>
      <c r="O420" s="48">
        <v>602.77276</v>
      </c>
      <c r="P420" s="48">
        <v>454.494131</v>
      </c>
      <c r="Q420" s="48">
        <v>293.4173</v>
      </c>
      <c r="R420" s="48">
        <v>0</v>
      </c>
      <c r="S420" s="48">
        <v>466</v>
      </c>
      <c r="T420" s="48" t="s">
        <v>34</v>
      </c>
      <c r="V420" s="48">
        <v>56656</v>
      </c>
      <c r="W420" s="48">
        <v>370.387</v>
      </c>
      <c r="X420" s="48">
        <v>56656</v>
      </c>
      <c r="Y420" s="48">
        <v>466</v>
      </c>
    </row>
    <row r="421" spans="1:25" ht="13.5">
      <c r="A421" s="82" t="s">
        <v>224</v>
      </c>
      <c r="B421" s="83">
        <v>33598</v>
      </c>
      <c r="C421" s="84">
        <v>65443</v>
      </c>
      <c r="D421" s="48">
        <v>33598</v>
      </c>
      <c r="E421" s="48">
        <v>17.23</v>
      </c>
      <c r="F421" s="48">
        <v>0</v>
      </c>
      <c r="G421" s="48">
        <v>38.91</v>
      </c>
      <c r="H421" s="48">
        <v>79.35</v>
      </c>
      <c r="I421" s="48">
        <v>70.38</v>
      </c>
      <c r="J421" s="48">
        <v>0</v>
      </c>
      <c r="K421" s="48">
        <v>321.08</v>
      </c>
      <c r="L421" s="48" t="s">
        <v>27</v>
      </c>
      <c r="M421" s="48">
        <v>694.95</v>
      </c>
      <c r="N421" s="48">
        <v>0</v>
      </c>
      <c r="O421" s="48">
        <v>487.046</v>
      </c>
      <c r="P421" s="48">
        <v>431.85811</v>
      </c>
      <c r="Q421" s="48">
        <v>198.47113</v>
      </c>
      <c r="R421" s="48">
        <v>0</v>
      </c>
      <c r="S421" s="48">
        <v>241</v>
      </c>
      <c r="T421" s="48" t="s">
        <v>34</v>
      </c>
      <c r="V421" s="48">
        <v>33598</v>
      </c>
      <c r="W421" s="48">
        <v>321.08</v>
      </c>
      <c r="X421" s="48">
        <v>33598</v>
      </c>
      <c r="Y421" s="48">
        <v>241</v>
      </c>
    </row>
    <row r="422" spans="1:25" ht="13.5">
      <c r="A422" s="82" t="s">
        <v>51</v>
      </c>
      <c r="B422" s="83">
        <v>43345</v>
      </c>
      <c r="C422" s="84">
        <v>65419</v>
      </c>
      <c r="D422" s="48">
        <v>43345</v>
      </c>
      <c r="E422" s="48">
        <v>0</v>
      </c>
      <c r="F422" s="48">
        <v>14.51</v>
      </c>
      <c r="G422" s="48">
        <v>34.67</v>
      </c>
      <c r="H422" s="48">
        <v>48.46</v>
      </c>
      <c r="I422" s="48">
        <v>53.89</v>
      </c>
      <c r="J422" s="48">
        <v>0</v>
      </c>
      <c r="K422" s="48">
        <v>472.57</v>
      </c>
      <c r="L422" s="48" t="s">
        <v>27</v>
      </c>
      <c r="M422" s="48">
        <v>0</v>
      </c>
      <c r="N422" s="48">
        <v>285.13923</v>
      </c>
      <c r="O422" s="48">
        <v>529.10444</v>
      </c>
      <c r="P422" s="48">
        <v>373.10063</v>
      </c>
      <c r="Q422" s="48">
        <v>227.57459</v>
      </c>
      <c r="R422" s="48">
        <v>0</v>
      </c>
      <c r="S422" s="48">
        <v>228</v>
      </c>
      <c r="T422" s="48" t="s">
        <v>34</v>
      </c>
      <c r="V422" s="48">
        <v>43345</v>
      </c>
      <c r="W422" s="48">
        <v>472.57</v>
      </c>
      <c r="X422" s="48">
        <v>43345</v>
      </c>
      <c r="Y422" s="48">
        <v>228</v>
      </c>
    </row>
    <row r="423" spans="1:3" ht="13.5">
      <c r="A423" s="82" t="s">
        <v>394</v>
      </c>
      <c r="B423" s="83">
        <v>19801</v>
      </c>
      <c r="C423" s="84">
        <v>65277</v>
      </c>
    </row>
    <row r="424" spans="1:25" ht="13.5">
      <c r="A424" s="82" t="s">
        <v>210</v>
      </c>
      <c r="B424" s="83">
        <v>34759</v>
      </c>
      <c r="C424" s="84">
        <v>65207</v>
      </c>
      <c r="D424" s="48">
        <v>34759</v>
      </c>
      <c r="E424" s="48">
        <v>7.491</v>
      </c>
      <c r="F424" s="48">
        <v>0</v>
      </c>
      <c r="G424" s="48">
        <v>30.593</v>
      </c>
      <c r="H424" s="48">
        <v>35.863</v>
      </c>
      <c r="I424" s="48">
        <v>46.327</v>
      </c>
      <c r="J424" s="48">
        <v>0</v>
      </c>
      <c r="K424" s="48">
        <v>306.409</v>
      </c>
      <c r="L424" s="48" t="s">
        <v>27</v>
      </c>
      <c r="M424" s="48">
        <v>73.75433</v>
      </c>
      <c r="N424" s="48">
        <v>0</v>
      </c>
      <c r="O424" s="48">
        <v>417.216265</v>
      </c>
      <c r="P424" s="48">
        <v>154.431214</v>
      </c>
      <c r="Q424" s="48">
        <v>109.785313</v>
      </c>
      <c r="R424" s="48">
        <v>0</v>
      </c>
      <c r="S424" s="48">
        <v>272</v>
      </c>
      <c r="T424" s="48" t="s">
        <v>34</v>
      </c>
      <c r="V424" s="48">
        <v>34759</v>
      </c>
      <c r="W424" s="48">
        <v>306.409</v>
      </c>
      <c r="X424" s="48">
        <v>34759</v>
      </c>
      <c r="Y424" s="48">
        <v>272</v>
      </c>
    </row>
    <row r="425" spans="1:3" ht="13.5">
      <c r="A425" s="82" t="s">
        <v>403</v>
      </c>
      <c r="B425" s="83">
        <v>27261</v>
      </c>
      <c r="C425" s="84">
        <v>65088</v>
      </c>
    </row>
    <row r="426" spans="1:25" ht="13.5">
      <c r="A426" s="82" t="s">
        <v>356</v>
      </c>
      <c r="B426" s="83">
        <v>14482</v>
      </c>
      <c r="C426" s="84">
        <v>64548</v>
      </c>
      <c r="D426" s="48">
        <v>14482</v>
      </c>
      <c r="E426" s="48">
        <v>12.25</v>
      </c>
      <c r="F426" s="48">
        <v>2.88</v>
      </c>
      <c r="G426" s="48">
        <v>39.225</v>
      </c>
      <c r="H426" s="48">
        <v>39.054</v>
      </c>
      <c r="I426" s="48">
        <v>61.157</v>
      </c>
      <c r="J426" s="48">
        <v>0</v>
      </c>
      <c r="K426" s="48">
        <v>322.875</v>
      </c>
      <c r="L426" s="48" t="s">
        <v>27</v>
      </c>
      <c r="M426" s="48">
        <v>147.709533</v>
      </c>
      <c r="N426" s="48">
        <v>29.312032</v>
      </c>
      <c r="O426" s="48">
        <v>430.084215</v>
      </c>
      <c r="P426" s="48">
        <v>214.40232</v>
      </c>
      <c r="Q426" s="48">
        <v>180.198487</v>
      </c>
      <c r="R426" s="48">
        <v>0</v>
      </c>
      <c r="S426" s="48">
        <v>116</v>
      </c>
      <c r="T426" s="48" t="s">
        <v>34</v>
      </c>
      <c r="V426" s="48">
        <v>14482</v>
      </c>
      <c r="W426" s="48">
        <v>322.875</v>
      </c>
      <c r="X426" s="48">
        <v>14482</v>
      </c>
      <c r="Y426" s="48">
        <v>116</v>
      </c>
    </row>
    <row r="427" spans="1:25" ht="13.5">
      <c r="A427" s="82" t="s">
        <v>47</v>
      </c>
      <c r="B427" s="83">
        <v>28549</v>
      </c>
      <c r="C427" s="84">
        <v>64513</v>
      </c>
      <c r="D427" s="48">
        <v>28549</v>
      </c>
      <c r="E427" s="48">
        <v>24.919</v>
      </c>
      <c r="F427" s="48">
        <v>0</v>
      </c>
      <c r="G427" s="48">
        <v>21.265</v>
      </c>
      <c r="H427" s="48">
        <v>40.916</v>
      </c>
      <c r="I427" s="48">
        <v>0</v>
      </c>
      <c r="J427" s="48">
        <v>114.02</v>
      </c>
      <c r="K427" s="48">
        <v>298.87</v>
      </c>
      <c r="L427" s="48" t="s">
        <v>27</v>
      </c>
      <c r="M427" s="48">
        <v>302.349725</v>
      </c>
      <c r="N427" s="48">
        <v>0</v>
      </c>
      <c r="O427" s="48">
        <v>315.528955</v>
      </c>
      <c r="P427" s="48">
        <v>269.594949</v>
      </c>
      <c r="Q427" s="48">
        <v>0</v>
      </c>
      <c r="R427" s="48">
        <v>213.481392</v>
      </c>
      <c r="S427" s="48">
        <v>124</v>
      </c>
      <c r="T427" s="48" t="s">
        <v>34</v>
      </c>
      <c r="V427" s="48">
        <v>28549</v>
      </c>
      <c r="W427" s="48">
        <v>298.87</v>
      </c>
      <c r="X427" s="48">
        <v>28549</v>
      </c>
      <c r="Y427" s="48">
        <v>124</v>
      </c>
    </row>
    <row r="428" spans="1:25" ht="13.5">
      <c r="A428" s="82" t="s">
        <v>41</v>
      </c>
      <c r="B428" s="83">
        <v>32113</v>
      </c>
      <c r="C428" s="84">
        <v>64172</v>
      </c>
      <c r="D428" s="48">
        <v>32113</v>
      </c>
      <c r="E428" s="48">
        <v>15.043</v>
      </c>
      <c r="F428" s="48">
        <v>0</v>
      </c>
      <c r="G428" s="48">
        <v>64.728</v>
      </c>
      <c r="H428" s="48">
        <v>61.93</v>
      </c>
      <c r="I428" s="48">
        <v>93.257</v>
      </c>
      <c r="J428" s="48">
        <v>0</v>
      </c>
      <c r="K428" s="48">
        <v>685.48</v>
      </c>
      <c r="L428" s="48" t="s">
        <v>27</v>
      </c>
      <c r="M428" s="48">
        <v>268.1437</v>
      </c>
      <c r="N428" s="48">
        <v>0</v>
      </c>
      <c r="O428" s="48">
        <v>1048.81127</v>
      </c>
      <c r="P428" s="48">
        <v>328.11972</v>
      </c>
      <c r="Q428" s="48">
        <v>196.82337</v>
      </c>
      <c r="R428" s="48">
        <v>0</v>
      </c>
      <c r="S428" s="48">
        <v>576</v>
      </c>
      <c r="T428" s="48" t="s">
        <v>34</v>
      </c>
      <c r="V428" s="48">
        <v>32113</v>
      </c>
      <c r="W428" s="48">
        <v>685.48</v>
      </c>
      <c r="X428" s="48">
        <v>32113</v>
      </c>
      <c r="Y428" s="48">
        <v>576</v>
      </c>
    </row>
    <row r="429" spans="1:25" ht="13.5">
      <c r="A429" s="82" t="s">
        <v>229</v>
      </c>
      <c r="B429" s="83">
        <v>79633</v>
      </c>
      <c r="C429" s="84">
        <v>64100</v>
      </c>
      <c r="D429" s="48">
        <v>79633</v>
      </c>
      <c r="E429" s="48">
        <v>10.82</v>
      </c>
      <c r="F429" s="48">
        <v>1.76</v>
      </c>
      <c r="G429" s="48">
        <v>14.88</v>
      </c>
      <c r="H429" s="48">
        <v>37.74</v>
      </c>
      <c r="I429" s="48">
        <v>53.22</v>
      </c>
      <c r="J429" s="48">
        <v>0</v>
      </c>
      <c r="K429" s="48">
        <v>266.16</v>
      </c>
      <c r="L429" s="48" t="s">
        <v>27</v>
      </c>
      <c r="M429" s="48">
        <v>606.823</v>
      </c>
      <c r="N429" s="48">
        <v>44.953</v>
      </c>
      <c r="O429" s="48">
        <v>208.146</v>
      </c>
      <c r="P429" s="48">
        <v>379.74937</v>
      </c>
      <c r="Q429" s="48">
        <v>257.38361</v>
      </c>
      <c r="R429" s="48">
        <v>0</v>
      </c>
      <c r="S429" s="48">
        <v>218</v>
      </c>
      <c r="T429" s="48" t="s">
        <v>34</v>
      </c>
      <c r="V429" s="48">
        <v>79633</v>
      </c>
      <c r="W429" s="48">
        <v>266.16</v>
      </c>
      <c r="X429" s="48">
        <v>79633</v>
      </c>
      <c r="Y429" s="48">
        <v>218</v>
      </c>
    </row>
    <row r="430" spans="1:25" ht="13.5">
      <c r="A430" s="82" t="s">
        <v>73</v>
      </c>
      <c r="B430" s="83">
        <v>68887</v>
      </c>
      <c r="C430" s="84">
        <v>64078</v>
      </c>
      <c r="D430" s="48">
        <v>68887</v>
      </c>
      <c r="E430" s="48">
        <v>0</v>
      </c>
      <c r="F430" s="48">
        <v>3.98</v>
      </c>
      <c r="G430" s="48">
        <v>0.69</v>
      </c>
      <c r="H430" s="48">
        <v>0</v>
      </c>
      <c r="I430" s="48">
        <v>7.66</v>
      </c>
      <c r="J430" s="48">
        <v>0</v>
      </c>
      <c r="K430" s="48">
        <v>108.28</v>
      </c>
      <c r="L430" s="48" t="s">
        <v>27</v>
      </c>
      <c r="M430" s="48">
        <v>0</v>
      </c>
      <c r="N430" s="48">
        <v>330.11</v>
      </c>
      <c r="O430" s="48">
        <v>19.7775</v>
      </c>
      <c r="P430" s="48">
        <v>0</v>
      </c>
      <c r="Q430" s="48">
        <v>70.6443</v>
      </c>
      <c r="R430" s="48">
        <v>0</v>
      </c>
      <c r="S430" s="48">
        <v>91</v>
      </c>
      <c r="T430" s="48" t="s">
        <v>34</v>
      </c>
      <c r="V430" s="48">
        <v>68887</v>
      </c>
      <c r="W430" s="48">
        <v>108.28</v>
      </c>
      <c r="X430" s="48">
        <v>68887</v>
      </c>
      <c r="Y430" s="48">
        <v>91</v>
      </c>
    </row>
    <row r="431" spans="1:3" ht="13.5">
      <c r="A431" s="82" t="s">
        <v>528</v>
      </c>
      <c r="B431" s="83">
        <v>89263</v>
      </c>
      <c r="C431" s="84">
        <v>64037</v>
      </c>
    </row>
    <row r="432" spans="1:3" ht="13.5">
      <c r="A432" s="82" t="s">
        <v>594</v>
      </c>
      <c r="B432" s="83">
        <v>6139</v>
      </c>
      <c r="C432" s="84">
        <v>64022</v>
      </c>
    </row>
    <row r="433" spans="1:25" ht="13.5">
      <c r="A433" s="82" t="s">
        <v>555</v>
      </c>
      <c r="B433" s="83">
        <v>51283</v>
      </c>
      <c r="C433" s="84">
        <v>63952</v>
      </c>
      <c r="D433" s="48">
        <v>51283</v>
      </c>
      <c r="E433" s="48">
        <v>8.27</v>
      </c>
      <c r="F433" s="48">
        <v>3.262</v>
      </c>
      <c r="G433" s="48">
        <v>27.165</v>
      </c>
      <c r="H433" s="48">
        <v>49.102</v>
      </c>
      <c r="I433" s="48">
        <v>49.637</v>
      </c>
      <c r="J433" s="48">
        <v>0</v>
      </c>
      <c r="K433" s="48">
        <v>225.76</v>
      </c>
      <c r="L433" s="48" t="s">
        <v>27</v>
      </c>
      <c r="M433" s="48">
        <v>401.11696</v>
      </c>
      <c r="N433" s="48">
        <v>80.805076</v>
      </c>
      <c r="O433" s="48">
        <v>365.228432</v>
      </c>
      <c r="P433" s="48">
        <v>282.249646</v>
      </c>
      <c r="Q433" s="48">
        <v>118.250553</v>
      </c>
      <c r="R433" s="48">
        <v>0</v>
      </c>
      <c r="S433" s="48">
        <v>149</v>
      </c>
      <c r="T433" s="48" t="s">
        <v>34</v>
      </c>
      <c r="V433" s="48">
        <v>51283</v>
      </c>
      <c r="W433" s="48">
        <v>225.76</v>
      </c>
      <c r="X433" s="48">
        <v>51283</v>
      </c>
      <c r="Y433" s="48">
        <v>149</v>
      </c>
    </row>
    <row r="434" spans="1:25" ht="13.5">
      <c r="A434" s="82" t="s">
        <v>457</v>
      </c>
      <c r="B434" s="83">
        <v>6760</v>
      </c>
      <c r="C434" s="84">
        <v>63835</v>
      </c>
      <c r="D434" s="48">
        <v>6760</v>
      </c>
      <c r="E434" s="48">
        <v>9.24</v>
      </c>
      <c r="F434" s="48">
        <v>0</v>
      </c>
      <c r="G434" s="48">
        <v>37.89</v>
      </c>
      <c r="H434" s="48">
        <v>54.574</v>
      </c>
      <c r="I434" s="48">
        <v>33.263</v>
      </c>
      <c r="J434" s="48">
        <v>0</v>
      </c>
      <c r="K434" s="48">
        <v>298.42</v>
      </c>
      <c r="L434" s="48" t="s">
        <v>27</v>
      </c>
      <c r="M434" s="48">
        <v>351.68521</v>
      </c>
      <c r="N434" s="48">
        <v>0</v>
      </c>
      <c r="O434" s="48">
        <v>336.56486</v>
      </c>
      <c r="P434" s="48">
        <v>216.57488</v>
      </c>
      <c r="Q434" s="48">
        <v>84.946046</v>
      </c>
      <c r="R434" s="48">
        <v>0</v>
      </c>
      <c r="S434" s="48">
        <v>174</v>
      </c>
      <c r="T434" s="48" t="s">
        <v>34</v>
      </c>
      <c r="V434" s="48">
        <v>6760</v>
      </c>
      <c r="W434" s="48">
        <v>298.42</v>
      </c>
      <c r="X434" s="48">
        <v>6760</v>
      </c>
      <c r="Y434" s="48">
        <v>174</v>
      </c>
    </row>
    <row r="435" spans="1:3" ht="13.5">
      <c r="A435" s="82" t="s">
        <v>532</v>
      </c>
      <c r="B435" s="83">
        <v>51499</v>
      </c>
      <c r="C435" s="84">
        <v>63758</v>
      </c>
    </row>
    <row r="436" spans="1:25" ht="13.5">
      <c r="A436" s="82" t="s">
        <v>321</v>
      </c>
      <c r="B436" s="83">
        <v>90514</v>
      </c>
      <c r="C436" s="84">
        <v>63683</v>
      </c>
      <c r="D436" s="48">
        <v>90514</v>
      </c>
      <c r="E436" s="48">
        <v>0</v>
      </c>
      <c r="F436" s="48">
        <v>14.797</v>
      </c>
      <c r="G436" s="48">
        <v>37.194</v>
      </c>
      <c r="H436" s="48">
        <v>36.935</v>
      </c>
      <c r="I436" s="48">
        <v>37.35</v>
      </c>
      <c r="J436" s="48">
        <v>0</v>
      </c>
      <c r="K436" s="48">
        <v>356.273</v>
      </c>
      <c r="L436" s="48" t="s">
        <v>27</v>
      </c>
      <c r="M436" s="48">
        <v>0</v>
      </c>
      <c r="N436" s="48">
        <v>244.87472</v>
      </c>
      <c r="O436" s="48">
        <v>484.69252</v>
      </c>
      <c r="P436" s="48">
        <v>374.18957</v>
      </c>
      <c r="Q436" s="48">
        <v>113.61328</v>
      </c>
      <c r="R436" s="48">
        <v>0</v>
      </c>
      <c r="S436" s="48">
        <v>164</v>
      </c>
      <c r="T436" s="48" t="s">
        <v>34</v>
      </c>
      <c r="V436" s="48">
        <v>90514</v>
      </c>
      <c r="W436" s="48">
        <v>356.273</v>
      </c>
      <c r="X436" s="48">
        <v>90514</v>
      </c>
      <c r="Y436" s="48">
        <v>164</v>
      </c>
    </row>
    <row r="437" spans="1:25" ht="13.5">
      <c r="A437" s="82" t="s">
        <v>339</v>
      </c>
      <c r="B437" s="83">
        <v>60490</v>
      </c>
      <c r="C437" s="84">
        <v>62966</v>
      </c>
      <c r="D437" s="48">
        <v>60490</v>
      </c>
      <c r="E437" s="48">
        <v>7.27</v>
      </c>
      <c r="F437" s="48">
        <v>0.56</v>
      </c>
      <c r="G437" s="48">
        <v>13.153</v>
      </c>
      <c r="H437" s="48">
        <v>70.254</v>
      </c>
      <c r="I437" s="48">
        <v>47.907</v>
      </c>
      <c r="J437" s="48">
        <v>0</v>
      </c>
      <c r="K437" s="48">
        <v>194.8</v>
      </c>
      <c r="L437" s="48" t="s">
        <v>27</v>
      </c>
      <c r="M437" s="48">
        <v>431.16608</v>
      </c>
      <c r="N437" s="48">
        <v>15.75448</v>
      </c>
      <c r="O437" s="48">
        <v>266.853719</v>
      </c>
      <c r="P437" s="48">
        <v>434.415634</v>
      </c>
      <c r="Q437" s="48">
        <v>119.324244</v>
      </c>
      <c r="R437" s="48">
        <v>0</v>
      </c>
      <c r="S437" s="48">
        <v>156</v>
      </c>
      <c r="T437" s="48" t="s">
        <v>34</v>
      </c>
      <c r="V437" s="48">
        <v>60490</v>
      </c>
      <c r="W437" s="48">
        <v>194.8</v>
      </c>
      <c r="X437" s="48">
        <v>60490</v>
      </c>
      <c r="Y437" s="48">
        <v>156</v>
      </c>
    </row>
    <row r="438" spans="1:25" ht="13.5">
      <c r="A438" s="82" t="s">
        <v>263</v>
      </c>
      <c r="B438" s="83">
        <v>20422</v>
      </c>
      <c r="C438" s="84">
        <v>62433</v>
      </c>
      <c r="D438" s="48">
        <v>20422</v>
      </c>
      <c r="E438" s="48">
        <v>0</v>
      </c>
      <c r="F438" s="48">
        <v>0</v>
      </c>
      <c r="G438" s="48">
        <v>25.09</v>
      </c>
      <c r="H438" s="48">
        <v>35.92</v>
      </c>
      <c r="I438" s="48">
        <v>47.21</v>
      </c>
      <c r="J438" s="48">
        <v>0</v>
      </c>
      <c r="K438" s="48">
        <v>206.28</v>
      </c>
      <c r="L438" s="48" t="s">
        <v>27</v>
      </c>
      <c r="M438" s="48">
        <v>0</v>
      </c>
      <c r="N438" s="48">
        <v>0</v>
      </c>
      <c r="O438" s="48">
        <v>297.059</v>
      </c>
      <c r="P438" s="48">
        <v>280.77333</v>
      </c>
      <c r="Q438" s="48">
        <v>114.04974</v>
      </c>
      <c r="R438" s="48">
        <v>0</v>
      </c>
      <c r="S438" s="48">
        <v>95</v>
      </c>
      <c r="T438" s="48" t="s">
        <v>34</v>
      </c>
      <c r="V438" s="48">
        <v>20422</v>
      </c>
      <c r="W438" s="48">
        <v>206.28</v>
      </c>
      <c r="X438" s="48">
        <v>20422</v>
      </c>
      <c r="Y438" s="48">
        <v>95</v>
      </c>
    </row>
    <row r="439" spans="1:25" ht="13.5">
      <c r="A439" s="82" t="s">
        <v>153</v>
      </c>
      <c r="B439" s="83">
        <v>45694</v>
      </c>
      <c r="C439" s="84">
        <v>62182</v>
      </c>
      <c r="D439" s="48">
        <v>45694</v>
      </c>
      <c r="E439" s="48">
        <v>0</v>
      </c>
      <c r="F439" s="48">
        <v>0</v>
      </c>
      <c r="G439" s="48">
        <v>17.33</v>
      </c>
      <c r="H439" s="48">
        <v>72.94</v>
      </c>
      <c r="I439" s="48">
        <v>60.25</v>
      </c>
      <c r="J439" s="48">
        <v>0</v>
      </c>
      <c r="K439" s="48">
        <v>270.35</v>
      </c>
      <c r="L439" s="48" t="s">
        <v>27</v>
      </c>
      <c r="M439" s="48">
        <v>0</v>
      </c>
      <c r="N439" s="48">
        <v>0</v>
      </c>
      <c r="O439" s="48">
        <v>356.59326</v>
      </c>
      <c r="P439" s="48">
        <v>472.84768</v>
      </c>
      <c r="Q439" s="48">
        <v>215.53373</v>
      </c>
      <c r="R439" s="48">
        <v>0</v>
      </c>
      <c r="S439" s="48">
        <v>345</v>
      </c>
      <c r="T439" s="48" t="s">
        <v>34</v>
      </c>
      <c r="V439" s="48">
        <v>45694</v>
      </c>
      <c r="W439" s="48">
        <v>270.35</v>
      </c>
      <c r="X439" s="48">
        <v>45694</v>
      </c>
      <c r="Y439" s="48">
        <v>345</v>
      </c>
    </row>
    <row r="440" spans="1:25" ht="13.5">
      <c r="A440" s="82" t="s">
        <v>317</v>
      </c>
      <c r="B440" s="83">
        <v>81631</v>
      </c>
      <c r="C440" s="84">
        <v>61900</v>
      </c>
      <c r="D440" s="48">
        <v>81631</v>
      </c>
      <c r="E440" s="48">
        <v>0</v>
      </c>
      <c r="F440" s="48">
        <v>28.779</v>
      </c>
      <c r="G440" s="48">
        <v>9.623</v>
      </c>
      <c r="H440" s="48">
        <v>58.406</v>
      </c>
      <c r="I440" s="48">
        <v>77.933</v>
      </c>
      <c r="J440" s="48">
        <v>0</v>
      </c>
      <c r="K440" s="48">
        <v>394.538</v>
      </c>
      <c r="L440" s="48" t="s">
        <v>27</v>
      </c>
      <c r="M440" s="48">
        <v>0</v>
      </c>
      <c r="N440" s="48">
        <v>824.31858</v>
      </c>
      <c r="O440" s="48">
        <v>128.59008</v>
      </c>
      <c r="P440" s="48">
        <v>350.45039</v>
      </c>
      <c r="Q440" s="48">
        <v>131.548856</v>
      </c>
      <c r="R440" s="48">
        <v>0</v>
      </c>
      <c r="S440" s="48">
        <v>72</v>
      </c>
      <c r="T440" s="48" t="s">
        <v>34</v>
      </c>
      <c r="V440" s="48">
        <v>81631</v>
      </c>
      <c r="W440" s="48">
        <v>394.538</v>
      </c>
      <c r="X440" s="48">
        <v>81631</v>
      </c>
      <c r="Y440" s="48">
        <v>72</v>
      </c>
    </row>
    <row r="441" spans="1:3" ht="13.5">
      <c r="A441" s="82" t="s">
        <v>442</v>
      </c>
      <c r="B441" s="83">
        <v>80416</v>
      </c>
      <c r="C441" s="84">
        <v>61625</v>
      </c>
    </row>
    <row r="442" spans="1:25" ht="13.5">
      <c r="A442" s="82" t="s">
        <v>511</v>
      </c>
      <c r="B442" s="83">
        <v>34219</v>
      </c>
      <c r="C442" s="84">
        <v>61270</v>
      </c>
      <c r="D442" s="48">
        <v>34219</v>
      </c>
      <c r="E442" s="48">
        <v>3.029</v>
      </c>
      <c r="F442" s="48">
        <v>0</v>
      </c>
      <c r="G442" s="48">
        <v>24.113</v>
      </c>
      <c r="H442" s="48">
        <v>41.807</v>
      </c>
      <c r="I442" s="48">
        <v>46.982</v>
      </c>
      <c r="J442" s="48">
        <v>0</v>
      </c>
      <c r="K442" s="48">
        <v>163.805</v>
      </c>
      <c r="L442" s="48" t="s">
        <v>27</v>
      </c>
      <c r="M442" s="48">
        <v>40.54853</v>
      </c>
      <c r="N442" s="48">
        <v>0</v>
      </c>
      <c r="O442" s="48">
        <v>345.489472</v>
      </c>
      <c r="P442" s="48">
        <v>172.964033</v>
      </c>
      <c r="Q442" s="48">
        <v>104.928613</v>
      </c>
      <c r="R442" s="48">
        <v>0</v>
      </c>
      <c r="S442" s="48">
        <v>132</v>
      </c>
      <c r="T442" s="48" t="s">
        <v>34</v>
      </c>
      <c r="V442" s="48">
        <v>34219</v>
      </c>
      <c r="W442" s="48">
        <v>163.805</v>
      </c>
      <c r="X442" s="48">
        <v>34219</v>
      </c>
      <c r="Y442" s="48">
        <v>132</v>
      </c>
    </row>
    <row r="443" spans="1:25" ht="13.5">
      <c r="A443" s="82" t="s">
        <v>177</v>
      </c>
      <c r="B443" s="83">
        <v>4951</v>
      </c>
      <c r="C443" s="84">
        <v>61210</v>
      </c>
      <c r="D443" s="48">
        <v>4951</v>
      </c>
      <c r="E443" s="48">
        <v>15.09</v>
      </c>
      <c r="F443" s="48">
        <v>0</v>
      </c>
      <c r="G443" s="48">
        <v>22.36</v>
      </c>
      <c r="H443" s="48">
        <v>47.22</v>
      </c>
      <c r="I443" s="48">
        <v>62.34</v>
      </c>
      <c r="J443" s="48">
        <v>0</v>
      </c>
      <c r="K443" s="48">
        <v>263.53</v>
      </c>
      <c r="L443" s="48" t="s">
        <v>27</v>
      </c>
      <c r="M443" s="48">
        <v>417.50309</v>
      </c>
      <c r="N443" s="48">
        <v>0</v>
      </c>
      <c r="O443" s="48">
        <v>254.95142</v>
      </c>
      <c r="P443" s="48">
        <v>445.92821</v>
      </c>
      <c r="Q443" s="48">
        <v>296.58916</v>
      </c>
      <c r="R443" s="48">
        <v>0</v>
      </c>
      <c r="S443" s="48">
        <v>195</v>
      </c>
      <c r="T443" s="48" t="s">
        <v>34</v>
      </c>
      <c r="V443" s="48">
        <v>4951</v>
      </c>
      <c r="W443" s="48">
        <v>263.53</v>
      </c>
      <c r="X443" s="48">
        <v>4951</v>
      </c>
      <c r="Y443" s="48">
        <v>195</v>
      </c>
    </row>
    <row r="444" spans="1:25" ht="13.5">
      <c r="A444" s="82" t="s">
        <v>237</v>
      </c>
      <c r="B444" s="83">
        <v>33814</v>
      </c>
      <c r="C444" s="84">
        <v>61054</v>
      </c>
      <c r="D444" s="48">
        <v>33814</v>
      </c>
      <c r="E444" s="48">
        <v>5.008</v>
      </c>
      <c r="F444" s="48">
        <v>8.332</v>
      </c>
      <c r="G444" s="48">
        <v>20.204</v>
      </c>
      <c r="H444" s="48">
        <v>81.216</v>
      </c>
      <c r="I444" s="48">
        <v>36.665</v>
      </c>
      <c r="J444" s="48">
        <v>0</v>
      </c>
      <c r="K444" s="48">
        <v>292.448</v>
      </c>
      <c r="L444" s="48" t="s">
        <v>27</v>
      </c>
      <c r="M444" s="48">
        <v>60.096</v>
      </c>
      <c r="N444" s="48">
        <v>277.998</v>
      </c>
      <c r="O444" s="48">
        <v>425.0665</v>
      </c>
      <c r="P444" s="48">
        <v>618.0684</v>
      </c>
      <c r="Q444" s="48">
        <v>158.07595</v>
      </c>
      <c r="R444" s="48">
        <v>0</v>
      </c>
      <c r="S444" s="48">
        <v>168</v>
      </c>
      <c r="T444" s="48" t="s">
        <v>34</v>
      </c>
      <c r="V444" s="48">
        <v>33814</v>
      </c>
      <c r="W444" s="48">
        <v>292.448</v>
      </c>
      <c r="X444" s="48">
        <v>33814</v>
      </c>
      <c r="Y444" s="48">
        <v>168</v>
      </c>
    </row>
    <row r="445" spans="1:25" ht="13.5">
      <c r="A445" s="82" t="s">
        <v>504</v>
      </c>
      <c r="B445" s="83">
        <v>7138</v>
      </c>
      <c r="C445" s="84">
        <v>61022</v>
      </c>
      <c r="D445" s="48">
        <v>7138</v>
      </c>
      <c r="E445" s="48">
        <v>18.095</v>
      </c>
      <c r="F445" s="48">
        <v>0</v>
      </c>
      <c r="G445" s="48">
        <v>33.704</v>
      </c>
      <c r="H445" s="48">
        <v>59.527</v>
      </c>
      <c r="I445" s="48">
        <v>42.17</v>
      </c>
      <c r="J445" s="48">
        <v>0</v>
      </c>
      <c r="K445" s="48">
        <v>292.597</v>
      </c>
      <c r="L445" s="48" t="s">
        <v>27</v>
      </c>
      <c r="M445" s="48">
        <v>892.8143</v>
      </c>
      <c r="N445" s="48">
        <v>0</v>
      </c>
      <c r="O445" s="48">
        <v>350.086351</v>
      </c>
      <c r="P445" s="48">
        <v>379.229849</v>
      </c>
      <c r="Q445" s="48">
        <v>128.572646</v>
      </c>
      <c r="R445" s="48">
        <v>0</v>
      </c>
      <c r="S445" s="48">
        <v>197</v>
      </c>
      <c r="T445" s="48" t="s">
        <v>34</v>
      </c>
      <c r="V445" s="48">
        <v>7138</v>
      </c>
      <c r="W445" s="48">
        <v>292.597</v>
      </c>
      <c r="X445" s="48">
        <v>7138</v>
      </c>
      <c r="Y445" s="48">
        <v>197</v>
      </c>
    </row>
    <row r="446" spans="1:25" ht="13.5">
      <c r="A446" s="82" t="s">
        <v>131</v>
      </c>
      <c r="B446" s="83">
        <v>76204</v>
      </c>
      <c r="C446" s="84">
        <v>60851</v>
      </c>
      <c r="D446" s="48">
        <v>76204</v>
      </c>
      <c r="E446" s="48">
        <v>0</v>
      </c>
      <c r="F446" s="48">
        <v>3.05</v>
      </c>
      <c r="G446" s="48">
        <v>42.87</v>
      </c>
      <c r="H446" s="48">
        <v>56.5</v>
      </c>
      <c r="I446" s="48">
        <v>97.6</v>
      </c>
      <c r="J446" s="48">
        <v>0</v>
      </c>
      <c r="K446" s="48">
        <v>398.56</v>
      </c>
      <c r="L446" s="48" t="s">
        <v>27</v>
      </c>
      <c r="M446" s="48">
        <v>0</v>
      </c>
      <c r="N446" s="48">
        <v>68.9833</v>
      </c>
      <c r="O446" s="48">
        <v>846.0386</v>
      </c>
      <c r="P446" s="48">
        <v>412.3314</v>
      </c>
      <c r="Q446" s="48">
        <v>169.5514</v>
      </c>
      <c r="R446" s="48">
        <v>0</v>
      </c>
      <c r="S446" s="48">
        <v>591</v>
      </c>
      <c r="T446" s="48" t="s">
        <v>34</v>
      </c>
      <c r="V446" s="48">
        <v>76204</v>
      </c>
      <c r="W446" s="48">
        <v>398.56</v>
      </c>
      <c r="X446" s="48">
        <v>76204</v>
      </c>
      <c r="Y446" s="48">
        <v>591</v>
      </c>
    </row>
    <row r="447" spans="1:25" ht="13.5">
      <c r="A447" s="82" t="s">
        <v>157</v>
      </c>
      <c r="B447" s="83">
        <v>2062</v>
      </c>
      <c r="C447" s="84">
        <v>60438</v>
      </c>
      <c r="D447" s="48">
        <v>2062</v>
      </c>
      <c r="E447" s="48">
        <v>1.057</v>
      </c>
      <c r="F447" s="48">
        <v>0</v>
      </c>
      <c r="G447" s="48">
        <v>15.498</v>
      </c>
      <c r="H447" s="48">
        <v>31.775</v>
      </c>
      <c r="I447" s="48">
        <v>20.693</v>
      </c>
      <c r="J447" s="48">
        <v>0</v>
      </c>
      <c r="K447" s="48">
        <v>169.777</v>
      </c>
      <c r="L447" s="48" t="s">
        <v>27</v>
      </c>
      <c r="M447" s="48">
        <v>27.4337</v>
      </c>
      <c r="N447" s="48">
        <v>0</v>
      </c>
      <c r="O447" s="48">
        <v>275.813617</v>
      </c>
      <c r="P447" s="48">
        <v>259.123895</v>
      </c>
      <c r="Q447" s="48">
        <v>80.187533</v>
      </c>
      <c r="R447" s="48">
        <v>0</v>
      </c>
      <c r="S447" s="48">
        <v>97</v>
      </c>
      <c r="T447" s="48" t="s">
        <v>34</v>
      </c>
      <c r="V447" s="48">
        <v>2062</v>
      </c>
      <c r="W447" s="48">
        <v>169.777</v>
      </c>
      <c r="X447" s="48">
        <v>2062</v>
      </c>
      <c r="Y447" s="48">
        <v>97</v>
      </c>
    </row>
    <row r="448" spans="1:25" ht="13.5">
      <c r="A448" s="82" t="s">
        <v>178</v>
      </c>
      <c r="B448" s="83">
        <v>49339</v>
      </c>
      <c r="C448" s="84">
        <v>59397</v>
      </c>
      <c r="D448" s="48">
        <v>49339</v>
      </c>
      <c r="E448" s="48">
        <v>12.88</v>
      </c>
      <c r="F448" s="48">
        <v>1.31</v>
      </c>
      <c r="G448" s="48">
        <v>35.99</v>
      </c>
      <c r="H448" s="48">
        <v>32.67</v>
      </c>
      <c r="I448" s="48">
        <v>83.6</v>
      </c>
      <c r="J448" s="48">
        <v>0</v>
      </c>
      <c r="K448" s="48">
        <v>359.95</v>
      </c>
      <c r="L448" s="48" t="s">
        <v>27</v>
      </c>
      <c r="M448" s="48">
        <v>191.10759</v>
      </c>
      <c r="N448" s="48">
        <v>28.51517</v>
      </c>
      <c r="O448" s="48">
        <v>546.32514</v>
      </c>
      <c r="P448" s="48">
        <v>266.21271</v>
      </c>
      <c r="Q448" s="48">
        <v>291.68686</v>
      </c>
      <c r="R448" s="48">
        <v>0</v>
      </c>
      <c r="S448" s="48">
        <v>166</v>
      </c>
      <c r="T448" s="48" t="s">
        <v>34</v>
      </c>
      <c r="V448" s="48">
        <v>49339</v>
      </c>
      <c r="W448" s="48">
        <v>359.95</v>
      </c>
      <c r="X448" s="48">
        <v>49339</v>
      </c>
      <c r="Y448" s="48">
        <v>166</v>
      </c>
    </row>
    <row r="449" spans="1:25" ht="13.5">
      <c r="A449" s="82" t="s">
        <v>80</v>
      </c>
      <c r="B449" s="83">
        <v>79147</v>
      </c>
      <c r="C449" s="84">
        <v>59219</v>
      </c>
      <c r="D449" s="48">
        <v>79147</v>
      </c>
      <c r="E449" s="48">
        <v>0</v>
      </c>
      <c r="F449" s="48">
        <v>5.96</v>
      </c>
      <c r="G449" s="48">
        <v>8.84</v>
      </c>
      <c r="H449" s="48">
        <v>25.56</v>
      </c>
      <c r="I449" s="48">
        <v>10.29</v>
      </c>
      <c r="J449" s="48">
        <v>0</v>
      </c>
      <c r="K449" s="48">
        <v>168.07</v>
      </c>
      <c r="L449" s="48" t="s">
        <v>27</v>
      </c>
      <c r="M449" s="48">
        <v>0</v>
      </c>
      <c r="N449" s="48">
        <v>330.524</v>
      </c>
      <c r="O449" s="48">
        <v>160.89473</v>
      </c>
      <c r="P449" s="48">
        <v>329.19332</v>
      </c>
      <c r="Q449" s="48">
        <v>44.05358</v>
      </c>
      <c r="R449" s="48">
        <v>0</v>
      </c>
      <c r="S449" s="48">
        <v>127</v>
      </c>
      <c r="T449" s="48" t="s">
        <v>34</v>
      </c>
      <c r="V449" s="48">
        <v>79147</v>
      </c>
      <c r="W449" s="48">
        <v>168.07</v>
      </c>
      <c r="X449" s="48">
        <v>79147</v>
      </c>
      <c r="Y449" s="48">
        <v>127</v>
      </c>
    </row>
    <row r="450" spans="1:25" ht="13.5">
      <c r="A450" s="82" t="s">
        <v>184</v>
      </c>
      <c r="B450" s="83">
        <v>69778</v>
      </c>
      <c r="C450" s="84">
        <v>59124</v>
      </c>
      <c r="D450" s="48">
        <v>69778</v>
      </c>
      <c r="E450" s="48">
        <v>0</v>
      </c>
      <c r="F450" s="48">
        <v>0</v>
      </c>
      <c r="G450" s="48">
        <v>36.336</v>
      </c>
      <c r="H450" s="48">
        <v>38.636</v>
      </c>
      <c r="I450" s="48">
        <v>41.521</v>
      </c>
      <c r="J450" s="48">
        <v>0</v>
      </c>
      <c r="K450" s="48">
        <v>210.843</v>
      </c>
      <c r="L450" s="48" t="s">
        <v>27</v>
      </c>
      <c r="M450" s="48">
        <v>0</v>
      </c>
      <c r="N450" s="48">
        <v>0</v>
      </c>
      <c r="O450" s="48">
        <v>487.322527</v>
      </c>
      <c r="P450" s="48">
        <v>171.862796</v>
      </c>
      <c r="Q450" s="48">
        <v>120.047733</v>
      </c>
      <c r="R450" s="48">
        <v>0</v>
      </c>
      <c r="S450" s="48">
        <v>225</v>
      </c>
      <c r="T450" s="48" t="s">
        <v>34</v>
      </c>
      <c r="V450" s="48">
        <v>69778</v>
      </c>
      <c r="W450" s="48">
        <v>210.843</v>
      </c>
      <c r="X450" s="48">
        <v>69778</v>
      </c>
      <c r="Y450" s="48">
        <v>225</v>
      </c>
    </row>
    <row r="451" spans="1:25" ht="13.5">
      <c r="A451" s="82" t="s">
        <v>294</v>
      </c>
      <c r="B451" s="83">
        <v>59410</v>
      </c>
      <c r="C451" s="84">
        <v>59036</v>
      </c>
      <c r="D451" s="48">
        <v>59410</v>
      </c>
      <c r="E451" s="48">
        <v>1.704</v>
      </c>
      <c r="F451" s="48">
        <v>0</v>
      </c>
      <c r="G451" s="48">
        <v>49.606</v>
      </c>
      <c r="H451" s="48">
        <v>30.639</v>
      </c>
      <c r="I451" s="48">
        <v>73.448</v>
      </c>
      <c r="J451" s="48">
        <v>0</v>
      </c>
      <c r="K451" s="48">
        <v>356.828</v>
      </c>
      <c r="L451" s="48" t="s">
        <v>27</v>
      </c>
      <c r="M451" s="48">
        <v>57.61179</v>
      </c>
      <c r="N451" s="48">
        <v>0</v>
      </c>
      <c r="O451" s="48">
        <v>841.16691</v>
      </c>
      <c r="P451" s="48">
        <v>249.09799</v>
      </c>
      <c r="Q451" s="48">
        <v>174.18067</v>
      </c>
      <c r="R451" s="48">
        <v>0</v>
      </c>
      <c r="S451" s="48">
        <v>228</v>
      </c>
      <c r="T451" s="48" t="s">
        <v>34</v>
      </c>
      <c r="V451" s="48">
        <v>59410</v>
      </c>
      <c r="W451" s="48">
        <v>356.828</v>
      </c>
      <c r="X451" s="48">
        <v>59410</v>
      </c>
      <c r="Y451" s="48">
        <v>228</v>
      </c>
    </row>
    <row r="452" spans="1:3" ht="13.5">
      <c r="A452" s="82" t="s">
        <v>505</v>
      </c>
      <c r="B452" s="83">
        <v>56980</v>
      </c>
      <c r="C452" s="84">
        <v>59014</v>
      </c>
    </row>
    <row r="453" spans="1:3" ht="13.5">
      <c r="A453" s="82" t="s">
        <v>495</v>
      </c>
      <c r="B453" s="83">
        <v>49594</v>
      </c>
      <c r="C453" s="84">
        <v>58875</v>
      </c>
    </row>
    <row r="454" spans="1:25" ht="13.5">
      <c r="A454" s="82" t="s">
        <v>205</v>
      </c>
      <c r="B454" s="83">
        <v>42967</v>
      </c>
      <c r="C454" s="84">
        <v>58533</v>
      </c>
      <c r="D454" s="48">
        <v>42967</v>
      </c>
      <c r="E454" s="48">
        <v>0</v>
      </c>
      <c r="F454" s="48">
        <v>33.132</v>
      </c>
      <c r="G454" s="48">
        <v>11.652</v>
      </c>
      <c r="H454" s="48">
        <v>65.432</v>
      </c>
      <c r="I454" s="48">
        <v>50.283</v>
      </c>
      <c r="J454" s="48">
        <v>0</v>
      </c>
      <c r="K454" s="48">
        <v>262.96</v>
      </c>
      <c r="L454" s="48" t="s">
        <v>27</v>
      </c>
      <c r="M454" s="48">
        <v>0</v>
      </c>
      <c r="N454" s="48">
        <v>757.039045</v>
      </c>
      <c r="O454" s="48">
        <v>148.28235</v>
      </c>
      <c r="P454" s="48">
        <v>362.991674</v>
      </c>
      <c r="Q454" s="48">
        <v>134.166065</v>
      </c>
      <c r="R454" s="48">
        <v>0</v>
      </c>
      <c r="S454" s="48">
        <v>338</v>
      </c>
      <c r="T454" s="48" t="s">
        <v>34</v>
      </c>
      <c r="V454" s="48">
        <v>42967</v>
      </c>
      <c r="W454" s="48">
        <v>262.96</v>
      </c>
      <c r="X454" s="48">
        <v>42967</v>
      </c>
      <c r="Y454" s="48">
        <v>338</v>
      </c>
    </row>
    <row r="455" spans="1:3" ht="13.5">
      <c r="A455" s="82" t="s">
        <v>227</v>
      </c>
      <c r="B455" s="83">
        <v>56899</v>
      </c>
      <c r="C455" s="84">
        <v>58381</v>
      </c>
    </row>
    <row r="456" spans="1:25" ht="13.5">
      <c r="A456" s="82" t="s">
        <v>213</v>
      </c>
      <c r="B456" s="83">
        <v>14158</v>
      </c>
      <c r="C456" s="84">
        <v>58079</v>
      </c>
      <c r="D456" s="48">
        <v>14158</v>
      </c>
      <c r="E456" s="48">
        <v>0</v>
      </c>
      <c r="F456" s="48">
        <v>6.056</v>
      </c>
      <c r="G456" s="48">
        <v>9.602</v>
      </c>
      <c r="H456" s="48">
        <v>30.494</v>
      </c>
      <c r="I456" s="48">
        <v>0.007</v>
      </c>
      <c r="J456" s="48">
        <v>68.387</v>
      </c>
      <c r="K456" s="48">
        <v>194.661</v>
      </c>
      <c r="L456" s="48" t="s">
        <v>27</v>
      </c>
      <c r="M456" s="48">
        <v>0</v>
      </c>
      <c r="N456" s="48">
        <v>152.9946</v>
      </c>
      <c r="O456" s="48">
        <v>250.521</v>
      </c>
      <c r="P456" s="48">
        <v>375.1674</v>
      </c>
      <c r="Q456" s="48">
        <v>0.0322</v>
      </c>
      <c r="R456" s="48">
        <v>178.49185</v>
      </c>
      <c r="S456" s="48">
        <v>93</v>
      </c>
      <c r="T456" s="48" t="s">
        <v>34</v>
      </c>
      <c r="V456" s="48">
        <v>14158</v>
      </c>
      <c r="W456" s="48">
        <v>194.661</v>
      </c>
      <c r="X456" s="48">
        <v>14158</v>
      </c>
      <c r="Y456" s="48">
        <v>93</v>
      </c>
    </row>
    <row r="457" spans="1:3" ht="13.5">
      <c r="A457" s="82" t="s">
        <v>536</v>
      </c>
      <c r="B457" s="83">
        <v>92674</v>
      </c>
      <c r="C457" s="84">
        <v>57840</v>
      </c>
    </row>
    <row r="458" spans="1:3" ht="13.5">
      <c r="A458" s="82" t="s">
        <v>513</v>
      </c>
      <c r="B458" s="83">
        <v>53983</v>
      </c>
      <c r="C458" s="84">
        <v>57584</v>
      </c>
    </row>
    <row r="459" spans="1:25" ht="13.5">
      <c r="A459" s="82" t="s">
        <v>226</v>
      </c>
      <c r="B459" s="83">
        <v>45262</v>
      </c>
      <c r="C459" s="84">
        <v>57442</v>
      </c>
      <c r="D459" s="48">
        <v>45262</v>
      </c>
      <c r="E459" s="48">
        <v>31.46</v>
      </c>
      <c r="F459" s="48">
        <v>4.24</v>
      </c>
      <c r="G459" s="48">
        <v>45.64</v>
      </c>
      <c r="H459" s="48">
        <v>55.15</v>
      </c>
      <c r="I459" s="48">
        <v>135.95</v>
      </c>
      <c r="J459" s="48">
        <v>0</v>
      </c>
      <c r="K459" s="48">
        <v>450.74</v>
      </c>
      <c r="L459" s="48" t="s">
        <v>27</v>
      </c>
      <c r="M459" s="48">
        <v>1200.224</v>
      </c>
      <c r="N459" s="48">
        <v>125.758</v>
      </c>
      <c r="O459" s="48">
        <v>760.5295</v>
      </c>
      <c r="P459" s="48">
        <v>442.16104</v>
      </c>
      <c r="Q459" s="48">
        <v>515.05048</v>
      </c>
      <c r="R459" s="48">
        <v>0</v>
      </c>
      <c r="S459" s="48">
        <v>392</v>
      </c>
      <c r="T459" s="48" t="s">
        <v>34</v>
      </c>
      <c r="V459" s="48">
        <v>45262</v>
      </c>
      <c r="W459" s="48">
        <v>450.74</v>
      </c>
      <c r="X459" s="48">
        <v>45262</v>
      </c>
      <c r="Y459" s="48">
        <v>392</v>
      </c>
    </row>
    <row r="460" spans="1:3" ht="13.5">
      <c r="A460" s="82" t="s">
        <v>382</v>
      </c>
      <c r="B460" s="83">
        <v>22285</v>
      </c>
      <c r="C460" s="84">
        <v>57383</v>
      </c>
    </row>
    <row r="461" spans="1:3" ht="13.5">
      <c r="A461" s="82" t="s">
        <v>553</v>
      </c>
      <c r="B461" s="83">
        <v>955</v>
      </c>
      <c r="C461" s="84">
        <v>56997</v>
      </c>
    </row>
    <row r="462" spans="1:25" ht="13.5">
      <c r="A462" s="82" t="s">
        <v>270</v>
      </c>
      <c r="B462" s="83">
        <v>37945</v>
      </c>
      <c r="C462" s="84">
        <v>56827</v>
      </c>
      <c r="D462" s="48">
        <v>37945</v>
      </c>
      <c r="E462" s="48">
        <v>7.961</v>
      </c>
      <c r="F462" s="48">
        <v>0</v>
      </c>
      <c r="G462" s="48">
        <v>18.125</v>
      </c>
      <c r="H462" s="48">
        <v>29.746</v>
      </c>
      <c r="I462" s="48">
        <v>35.921</v>
      </c>
      <c r="J462" s="48">
        <v>0</v>
      </c>
      <c r="K462" s="48">
        <v>260.065</v>
      </c>
      <c r="L462" s="48" t="s">
        <v>27</v>
      </c>
      <c r="M462" s="48">
        <v>283.012474</v>
      </c>
      <c r="N462" s="48">
        <v>0</v>
      </c>
      <c r="O462" s="48">
        <v>227.939394</v>
      </c>
      <c r="P462" s="48">
        <v>252.299957</v>
      </c>
      <c r="Q462" s="48">
        <v>76.880809</v>
      </c>
      <c r="R462" s="48">
        <v>0</v>
      </c>
      <c r="S462" s="48">
        <v>140</v>
      </c>
      <c r="T462" s="48" t="s">
        <v>34</v>
      </c>
      <c r="V462" s="48">
        <v>37945</v>
      </c>
      <c r="W462" s="48">
        <v>260.065</v>
      </c>
      <c r="X462" s="48">
        <v>37945</v>
      </c>
      <c r="Y462" s="48">
        <v>140</v>
      </c>
    </row>
    <row r="463" spans="1:3" ht="13.5">
      <c r="A463" s="82" t="s">
        <v>587</v>
      </c>
      <c r="B463" s="83">
        <v>84630</v>
      </c>
      <c r="C463" s="84">
        <v>56611</v>
      </c>
    </row>
    <row r="464" spans="1:25" ht="13.5">
      <c r="A464" s="82" t="s">
        <v>279</v>
      </c>
      <c r="B464" s="83">
        <v>95455</v>
      </c>
      <c r="C464" s="84">
        <v>56142</v>
      </c>
      <c r="D464" s="48">
        <v>95455</v>
      </c>
      <c r="E464" s="48">
        <v>15.428</v>
      </c>
      <c r="F464" s="48">
        <v>5.074</v>
      </c>
      <c r="G464" s="48">
        <v>41.046</v>
      </c>
      <c r="H464" s="48">
        <v>52.594</v>
      </c>
      <c r="I464" s="48">
        <v>56.125</v>
      </c>
      <c r="J464" s="48">
        <v>0</v>
      </c>
      <c r="K464" s="48">
        <v>288.392</v>
      </c>
      <c r="L464" s="48" t="s">
        <v>27</v>
      </c>
      <c r="M464" s="48">
        <v>519.380984</v>
      </c>
      <c r="N464" s="48">
        <v>112.713851</v>
      </c>
      <c r="O464" s="48">
        <v>578.670995</v>
      </c>
      <c r="P464" s="48">
        <v>386.552914</v>
      </c>
      <c r="Q464" s="48">
        <v>109.176406</v>
      </c>
      <c r="R464" s="48">
        <v>0</v>
      </c>
      <c r="S464" s="48">
        <v>130</v>
      </c>
      <c r="T464" s="48" t="s">
        <v>34</v>
      </c>
      <c r="V464" s="48">
        <v>95455</v>
      </c>
      <c r="W464" s="48">
        <v>288.392</v>
      </c>
      <c r="X464" s="48">
        <v>95455</v>
      </c>
      <c r="Y464" s="48">
        <v>130</v>
      </c>
    </row>
    <row r="465" spans="1:3" ht="13.5">
      <c r="A465" s="82" t="s">
        <v>450</v>
      </c>
      <c r="B465" s="83">
        <v>43615</v>
      </c>
      <c r="C465" s="84">
        <v>55934</v>
      </c>
    </row>
    <row r="466" spans="1:3" ht="13.5">
      <c r="A466" s="82" t="s">
        <v>557</v>
      </c>
      <c r="B466" s="83">
        <v>91405</v>
      </c>
      <c r="C466" s="84">
        <v>55805</v>
      </c>
    </row>
    <row r="467" spans="1:3" ht="13.5">
      <c r="A467" s="82" t="s">
        <v>415</v>
      </c>
      <c r="B467" s="83">
        <v>96994</v>
      </c>
      <c r="C467" s="84">
        <v>55513</v>
      </c>
    </row>
    <row r="468" spans="1:25" ht="13.5">
      <c r="A468" s="82" t="s">
        <v>50</v>
      </c>
      <c r="B468" s="83">
        <v>40213</v>
      </c>
      <c r="C468" s="84">
        <v>55121</v>
      </c>
      <c r="D468" s="48">
        <v>40213</v>
      </c>
      <c r="E468" s="48">
        <v>0</v>
      </c>
      <c r="F468" s="48">
        <v>9.87</v>
      </c>
      <c r="G468" s="48">
        <v>41.23</v>
      </c>
      <c r="H468" s="48">
        <v>30.68</v>
      </c>
      <c r="I468" s="48">
        <v>54.06</v>
      </c>
      <c r="J468" s="48">
        <v>0</v>
      </c>
      <c r="K468" s="48">
        <v>334.12</v>
      </c>
      <c r="L468" s="48" t="s">
        <v>27</v>
      </c>
      <c r="M468" s="48">
        <v>0</v>
      </c>
      <c r="N468" s="48">
        <v>293.97823</v>
      </c>
      <c r="O468" s="48">
        <v>731.00853</v>
      </c>
      <c r="P468" s="48">
        <v>141.42502</v>
      </c>
      <c r="Q468" s="48">
        <v>99.24066</v>
      </c>
      <c r="R468" s="48">
        <v>0</v>
      </c>
      <c r="S468" s="48">
        <v>137</v>
      </c>
      <c r="T468" s="48" t="s">
        <v>34</v>
      </c>
      <c r="V468" s="48">
        <v>40213</v>
      </c>
      <c r="W468" s="48">
        <v>334.12</v>
      </c>
      <c r="X468" s="48">
        <v>40213</v>
      </c>
      <c r="Y468" s="48">
        <v>137</v>
      </c>
    </row>
    <row r="469" spans="1:25" ht="13.5">
      <c r="A469" s="82" t="s">
        <v>150</v>
      </c>
      <c r="B469" s="83">
        <v>19126</v>
      </c>
      <c r="C469" s="84">
        <v>54933</v>
      </c>
      <c r="D469" s="48">
        <v>19126</v>
      </c>
      <c r="E469" s="48">
        <v>14.72</v>
      </c>
      <c r="F469" s="48">
        <v>0</v>
      </c>
      <c r="G469" s="48">
        <v>27.74</v>
      </c>
      <c r="H469" s="48">
        <v>44.72</v>
      </c>
      <c r="I469" s="48">
        <v>51.68</v>
      </c>
      <c r="J469" s="48">
        <v>0</v>
      </c>
      <c r="K469" s="48">
        <v>284.231</v>
      </c>
      <c r="L469" s="48" t="s">
        <v>27</v>
      </c>
      <c r="M469" s="48">
        <v>573.79561</v>
      </c>
      <c r="N469" s="48">
        <v>0</v>
      </c>
      <c r="O469" s="48">
        <v>462.04418</v>
      </c>
      <c r="P469" s="48">
        <v>363.6998</v>
      </c>
      <c r="Q469" s="48">
        <v>181.64687</v>
      </c>
      <c r="R469" s="48">
        <v>0</v>
      </c>
      <c r="S469" s="48">
        <v>361</v>
      </c>
      <c r="T469" s="48" t="s">
        <v>34</v>
      </c>
      <c r="V469" s="48">
        <v>19126</v>
      </c>
      <c r="W469" s="48">
        <v>284.231</v>
      </c>
      <c r="X469" s="48">
        <v>19126</v>
      </c>
      <c r="Y469" s="48">
        <v>361</v>
      </c>
    </row>
    <row r="470" spans="1:25" ht="13.5">
      <c r="A470" s="82" t="s">
        <v>347</v>
      </c>
      <c r="B470" s="83">
        <v>30223</v>
      </c>
      <c r="C470" s="84">
        <v>54901</v>
      </c>
      <c r="D470" s="48">
        <v>30223</v>
      </c>
      <c r="E470" s="48">
        <v>0</v>
      </c>
      <c r="F470" s="48">
        <v>7.3</v>
      </c>
      <c r="G470" s="48">
        <v>26.99</v>
      </c>
      <c r="H470" s="48">
        <v>56.288</v>
      </c>
      <c r="I470" s="48">
        <v>43.974</v>
      </c>
      <c r="J470" s="48">
        <v>0</v>
      </c>
      <c r="K470" s="48">
        <v>216.121</v>
      </c>
      <c r="L470" s="48" t="s">
        <v>27</v>
      </c>
      <c r="M470" s="48">
        <v>0</v>
      </c>
      <c r="N470" s="48">
        <v>270.37327</v>
      </c>
      <c r="O470" s="48">
        <v>322.092674</v>
      </c>
      <c r="P470" s="48">
        <v>262.791679</v>
      </c>
      <c r="Q470" s="48">
        <v>87.389895</v>
      </c>
      <c r="R470" s="48">
        <v>0</v>
      </c>
      <c r="S470" s="48">
        <v>52</v>
      </c>
      <c r="T470" s="48" t="s">
        <v>34</v>
      </c>
      <c r="V470" s="48">
        <v>30223</v>
      </c>
      <c r="W470" s="48">
        <v>216.121</v>
      </c>
      <c r="X470" s="48">
        <v>30223</v>
      </c>
      <c r="Y470" s="48">
        <v>52</v>
      </c>
    </row>
    <row r="471" spans="1:3" ht="13.5">
      <c r="A471" s="82" t="s">
        <v>479</v>
      </c>
      <c r="B471" s="83">
        <v>53848</v>
      </c>
      <c r="C471" s="84">
        <v>54622</v>
      </c>
    </row>
    <row r="472" spans="1:25" ht="13.5">
      <c r="A472" s="82" t="s">
        <v>120</v>
      </c>
      <c r="B472" s="83">
        <v>87787</v>
      </c>
      <c r="C472" s="84">
        <v>54386</v>
      </c>
      <c r="D472" s="48">
        <v>87787</v>
      </c>
      <c r="E472" s="48">
        <v>8.645</v>
      </c>
      <c r="F472" s="48">
        <v>2.452</v>
      </c>
      <c r="G472" s="48">
        <v>27.386</v>
      </c>
      <c r="H472" s="48">
        <v>13.238</v>
      </c>
      <c r="I472" s="48">
        <v>45.934</v>
      </c>
      <c r="J472" s="48">
        <v>0</v>
      </c>
      <c r="K472" s="48">
        <v>284.846</v>
      </c>
      <c r="L472" s="48" t="s">
        <v>27</v>
      </c>
      <c r="M472" s="48">
        <v>370.1175</v>
      </c>
      <c r="N472" s="48">
        <v>14.3091</v>
      </c>
      <c r="O472" s="48">
        <v>410.1807</v>
      </c>
      <c r="P472" s="48">
        <v>161.2129</v>
      </c>
      <c r="Q472" s="48">
        <v>169.95478</v>
      </c>
      <c r="R472" s="48">
        <v>0</v>
      </c>
      <c r="S472" s="48">
        <v>303</v>
      </c>
      <c r="T472" s="48" t="s">
        <v>34</v>
      </c>
      <c r="V472" s="48">
        <v>87787</v>
      </c>
      <c r="W472" s="48">
        <v>284.846</v>
      </c>
      <c r="X472" s="48">
        <v>87787</v>
      </c>
      <c r="Y472" s="48">
        <v>303</v>
      </c>
    </row>
    <row r="473" spans="1:3" ht="13.5">
      <c r="A473" s="82" t="s">
        <v>401</v>
      </c>
      <c r="B473" s="83">
        <v>22987</v>
      </c>
      <c r="C473" s="84">
        <v>54372</v>
      </c>
    </row>
    <row r="474" spans="1:3" ht="13.5">
      <c r="A474" s="82" t="s">
        <v>526</v>
      </c>
      <c r="B474" s="83">
        <v>25849</v>
      </c>
      <c r="C474" s="84">
        <v>54316</v>
      </c>
    </row>
    <row r="475" spans="1:25" ht="13.5">
      <c r="A475" s="82" t="s">
        <v>225</v>
      </c>
      <c r="B475" s="83">
        <v>41914</v>
      </c>
      <c r="C475" s="84">
        <v>53661</v>
      </c>
      <c r="D475" s="48">
        <v>41914</v>
      </c>
      <c r="E475" s="48">
        <v>0</v>
      </c>
      <c r="F475" s="48">
        <v>6.07</v>
      </c>
      <c r="G475" s="48">
        <v>9.46</v>
      </c>
      <c r="H475" s="48">
        <v>57.77</v>
      </c>
      <c r="I475" s="48">
        <v>53.15</v>
      </c>
      <c r="J475" s="48">
        <v>0</v>
      </c>
      <c r="K475" s="48">
        <v>163.96</v>
      </c>
      <c r="L475" s="48" t="s">
        <v>27</v>
      </c>
      <c r="M475" s="48">
        <v>0</v>
      </c>
      <c r="N475" s="48">
        <v>149.686</v>
      </c>
      <c r="O475" s="48">
        <v>175.2004</v>
      </c>
      <c r="P475" s="48">
        <v>394.21678</v>
      </c>
      <c r="Q475" s="48">
        <v>143.6612</v>
      </c>
      <c r="R475" s="48">
        <v>0</v>
      </c>
      <c r="S475" s="48">
        <v>130</v>
      </c>
      <c r="T475" s="48" t="s">
        <v>34</v>
      </c>
      <c r="V475" s="48">
        <v>41914</v>
      </c>
      <c r="W475" s="48">
        <v>163.96</v>
      </c>
      <c r="X475" s="48">
        <v>41914</v>
      </c>
      <c r="Y475" s="48">
        <v>130</v>
      </c>
    </row>
    <row r="476" spans="1:3" ht="13.5">
      <c r="A476" s="82" t="s">
        <v>559</v>
      </c>
      <c r="B476" s="83">
        <v>8434</v>
      </c>
      <c r="C476" s="84">
        <v>53618</v>
      </c>
    </row>
    <row r="477" spans="1:25" ht="13.5">
      <c r="A477" s="82" t="s">
        <v>53</v>
      </c>
      <c r="B477" s="83">
        <v>69454</v>
      </c>
      <c r="C477" s="84">
        <v>53495</v>
      </c>
      <c r="D477" s="48">
        <v>69454</v>
      </c>
      <c r="E477" s="48">
        <v>12.84</v>
      </c>
      <c r="F477" s="48">
        <v>0</v>
      </c>
      <c r="G477" s="48">
        <v>30.18</v>
      </c>
      <c r="H477" s="48">
        <v>64.15</v>
      </c>
      <c r="I477" s="48">
        <v>42.04</v>
      </c>
      <c r="J477" s="48">
        <v>1.76</v>
      </c>
      <c r="K477" s="48">
        <v>566.05</v>
      </c>
      <c r="L477" s="48" t="s">
        <v>27</v>
      </c>
      <c r="M477" s="48">
        <v>319.73</v>
      </c>
      <c r="N477" s="48">
        <v>0</v>
      </c>
      <c r="O477" s="48">
        <v>300.60564</v>
      </c>
      <c r="P477" s="48">
        <v>359.79777</v>
      </c>
      <c r="Q477" s="48">
        <v>102.36299</v>
      </c>
      <c r="R477" s="48">
        <v>1.91304</v>
      </c>
      <c r="S477" s="48">
        <v>310</v>
      </c>
      <c r="T477" s="48" t="s">
        <v>34</v>
      </c>
      <c r="V477" s="48">
        <v>69454</v>
      </c>
      <c r="W477" s="48">
        <v>566.05</v>
      </c>
      <c r="X477" s="48">
        <v>69454</v>
      </c>
      <c r="Y477" s="48">
        <v>310</v>
      </c>
    </row>
    <row r="478" spans="1:3" ht="13.5">
      <c r="A478" s="82" t="s">
        <v>388</v>
      </c>
      <c r="B478" s="83">
        <v>46747</v>
      </c>
      <c r="C478" s="84">
        <v>53427</v>
      </c>
    </row>
    <row r="479" spans="1:25" ht="13.5">
      <c r="A479" s="82" t="s">
        <v>219</v>
      </c>
      <c r="B479" s="83">
        <v>29278</v>
      </c>
      <c r="C479" s="84">
        <v>53049</v>
      </c>
      <c r="D479" s="48">
        <v>29278</v>
      </c>
      <c r="E479" s="48">
        <v>0</v>
      </c>
      <c r="F479" s="48">
        <v>0</v>
      </c>
      <c r="G479" s="48">
        <v>54.604</v>
      </c>
      <c r="H479" s="48">
        <v>29.647</v>
      </c>
      <c r="I479" s="48">
        <v>0</v>
      </c>
      <c r="J479" s="48">
        <v>63.752</v>
      </c>
      <c r="K479" s="48">
        <v>412.811</v>
      </c>
      <c r="L479" s="48" t="s">
        <v>27</v>
      </c>
      <c r="M479" s="48">
        <v>0</v>
      </c>
      <c r="N479" s="48">
        <v>0</v>
      </c>
      <c r="O479" s="48">
        <v>902.376923</v>
      </c>
      <c r="P479" s="48">
        <v>235.642308</v>
      </c>
      <c r="Q479" s="48">
        <v>0</v>
      </c>
      <c r="R479" s="48">
        <v>156.976547</v>
      </c>
      <c r="S479" s="48">
        <v>119</v>
      </c>
      <c r="T479" s="48" t="s">
        <v>34</v>
      </c>
      <c r="V479" s="48">
        <v>29278</v>
      </c>
      <c r="W479" s="48">
        <v>412.811</v>
      </c>
      <c r="X479" s="48">
        <v>29278</v>
      </c>
      <c r="Y479" s="48">
        <v>119</v>
      </c>
    </row>
    <row r="480" spans="1:3" ht="13.5">
      <c r="A480" s="82" t="s">
        <v>459</v>
      </c>
      <c r="B480" s="83">
        <v>13537</v>
      </c>
      <c r="C480" s="84">
        <v>52900</v>
      </c>
    </row>
    <row r="481" spans="1:3" ht="13.5">
      <c r="A481" s="82" t="s">
        <v>580</v>
      </c>
      <c r="B481" s="83">
        <v>79201</v>
      </c>
      <c r="C481" s="84">
        <v>52826</v>
      </c>
    </row>
    <row r="482" spans="1:3" ht="13.5">
      <c r="A482" s="82" t="s">
        <v>391</v>
      </c>
      <c r="B482" s="83">
        <v>81901</v>
      </c>
      <c r="C482" s="84">
        <v>52745</v>
      </c>
    </row>
    <row r="483" spans="1:3" ht="13.5">
      <c r="A483" s="82" t="s">
        <v>447</v>
      </c>
      <c r="B483" s="83">
        <v>14185</v>
      </c>
      <c r="C483" s="84">
        <v>52477</v>
      </c>
    </row>
    <row r="484" spans="1:3" ht="13.5">
      <c r="A484" s="82" t="s">
        <v>400</v>
      </c>
      <c r="B484" s="83">
        <v>3196</v>
      </c>
      <c r="C484" s="84">
        <v>52000</v>
      </c>
    </row>
    <row r="485" spans="1:25" ht="13.5">
      <c r="A485" s="82" t="s">
        <v>454</v>
      </c>
      <c r="B485" s="83">
        <v>49312</v>
      </c>
      <c r="C485" s="84">
        <v>51924</v>
      </c>
      <c r="D485" s="48">
        <v>49312</v>
      </c>
      <c r="E485" s="48">
        <v>0</v>
      </c>
      <c r="F485" s="48">
        <v>2.32</v>
      </c>
      <c r="G485" s="48">
        <v>10.957</v>
      </c>
      <c r="H485" s="48">
        <v>59.385</v>
      </c>
      <c r="I485" s="48">
        <v>51.284</v>
      </c>
      <c r="J485" s="48">
        <v>0</v>
      </c>
      <c r="K485" s="48">
        <v>218.866</v>
      </c>
      <c r="L485" s="48" t="s">
        <v>27</v>
      </c>
      <c r="M485" s="48">
        <v>0</v>
      </c>
      <c r="N485" s="48">
        <v>6.4264</v>
      </c>
      <c r="O485" s="48">
        <v>117.59598</v>
      </c>
      <c r="P485" s="48">
        <v>404.540104</v>
      </c>
      <c r="Q485" s="48">
        <v>134.527101</v>
      </c>
      <c r="R485" s="48">
        <v>0</v>
      </c>
      <c r="S485" s="48">
        <v>55</v>
      </c>
      <c r="T485" s="48" t="s">
        <v>34</v>
      </c>
      <c r="V485" s="48">
        <v>49312</v>
      </c>
      <c r="W485" s="48">
        <v>218.866</v>
      </c>
      <c r="X485" s="48">
        <v>49312</v>
      </c>
      <c r="Y485" s="48">
        <v>55</v>
      </c>
    </row>
    <row r="486" spans="1:25" ht="13.5">
      <c r="A486" s="82" t="s">
        <v>493</v>
      </c>
      <c r="B486" s="83">
        <v>21745</v>
      </c>
      <c r="C486" s="84">
        <v>51899</v>
      </c>
      <c r="D486" s="48">
        <v>21745</v>
      </c>
      <c r="E486" s="48">
        <v>14.03</v>
      </c>
      <c r="F486" s="48">
        <v>0</v>
      </c>
      <c r="G486" s="48">
        <v>35.91</v>
      </c>
      <c r="H486" s="48">
        <v>40.43</v>
      </c>
      <c r="I486" s="48">
        <v>43</v>
      </c>
      <c r="J486" s="48">
        <v>0</v>
      </c>
      <c r="K486" s="48">
        <v>259.27</v>
      </c>
      <c r="L486" s="48" t="s">
        <v>27</v>
      </c>
      <c r="M486" s="48">
        <v>444.26745</v>
      </c>
      <c r="N486" s="48">
        <v>0</v>
      </c>
      <c r="O486" s="48">
        <v>413.8373</v>
      </c>
      <c r="P486" s="48">
        <v>206.59326</v>
      </c>
      <c r="Q486" s="48">
        <v>83.01886</v>
      </c>
      <c r="R486" s="48">
        <v>0</v>
      </c>
      <c r="S486" s="48">
        <v>181</v>
      </c>
      <c r="T486" s="48" t="s">
        <v>34</v>
      </c>
      <c r="V486" s="48">
        <v>21745</v>
      </c>
      <c r="W486" s="48">
        <v>259.27</v>
      </c>
      <c r="X486" s="48">
        <v>21745</v>
      </c>
      <c r="Y486" s="48">
        <v>181</v>
      </c>
    </row>
    <row r="487" spans="1:25" ht="13.5">
      <c r="A487" s="82" t="s">
        <v>66</v>
      </c>
      <c r="B487" s="83">
        <v>51040</v>
      </c>
      <c r="C487" s="84">
        <v>51509</v>
      </c>
      <c r="D487" s="48">
        <v>51040</v>
      </c>
      <c r="E487" s="48">
        <v>0</v>
      </c>
      <c r="F487" s="48">
        <v>0</v>
      </c>
      <c r="G487" s="48">
        <v>18.15</v>
      </c>
      <c r="H487" s="48">
        <v>11.23</v>
      </c>
      <c r="I487" s="48">
        <v>34.19</v>
      </c>
      <c r="J487" s="48">
        <v>0</v>
      </c>
      <c r="K487" s="48">
        <v>87.82</v>
      </c>
      <c r="L487" s="48" t="s">
        <v>27</v>
      </c>
      <c r="M487" s="48">
        <v>0</v>
      </c>
      <c r="N487" s="48">
        <v>0</v>
      </c>
      <c r="O487" s="48">
        <v>203.49129</v>
      </c>
      <c r="P487" s="48">
        <v>70.54166</v>
      </c>
      <c r="Q487" s="48">
        <v>117.06319</v>
      </c>
      <c r="R487" s="48">
        <v>0</v>
      </c>
      <c r="S487" s="48">
        <v>70</v>
      </c>
      <c r="T487" s="48" t="s">
        <v>34</v>
      </c>
      <c r="V487" s="48">
        <v>51040</v>
      </c>
      <c r="W487" s="48">
        <v>87.82</v>
      </c>
      <c r="X487" s="48">
        <v>51040</v>
      </c>
      <c r="Y487" s="48">
        <v>70</v>
      </c>
    </row>
    <row r="488" spans="1:25" ht="13.5">
      <c r="A488" s="82" t="s">
        <v>129</v>
      </c>
      <c r="B488" s="83">
        <v>39133</v>
      </c>
      <c r="C488" s="84">
        <v>51456</v>
      </c>
      <c r="D488" s="48">
        <v>39133</v>
      </c>
      <c r="E488" s="48">
        <v>0</v>
      </c>
      <c r="F488" s="48">
        <v>0</v>
      </c>
      <c r="G488" s="48">
        <v>12.55</v>
      </c>
      <c r="H488" s="48">
        <v>24.21</v>
      </c>
      <c r="I488" s="48">
        <v>14.2</v>
      </c>
      <c r="J488" s="48">
        <v>0</v>
      </c>
      <c r="K488" s="48">
        <v>218.79</v>
      </c>
      <c r="L488" s="48" t="s">
        <v>27</v>
      </c>
      <c r="M488" s="48">
        <v>0</v>
      </c>
      <c r="N488" s="48">
        <v>0</v>
      </c>
      <c r="O488" s="48">
        <v>261.0034</v>
      </c>
      <c r="P488" s="48">
        <v>224.5046</v>
      </c>
      <c r="Q488" s="48">
        <v>69.7515</v>
      </c>
      <c r="R488" s="48">
        <v>0</v>
      </c>
      <c r="S488" s="48">
        <v>287</v>
      </c>
      <c r="T488" s="48" t="s">
        <v>34</v>
      </c>
      <c r="V488" s="48">
        <v>39133</v>
      </c>
      <c r="W488" s="48">
        <v>218.79</v>
      </c>
      <c r="X488" s="48">
        <v>39133</v>
      </c>
      <c r="Y488" s="48">
        <v>287</v>
      </c>
    </row>
    <row r="489" spans="1:25" ht="13.5">
      <c r="A489" s="82" t="s">
        <v>563</v>
      </c>
      <c r="B489" s="83">
        <v>89650</v>
      </c>
      <c r="C489" s="84">
        <v>51370</v>
      </c>
      <c r="D489" s="48">
        <v>89650</v>
      </c>
      <c r="E489" s="48">
        <v>0</v>
      </c>
      <c r="F489" s="48">
        <v>43.606</v>
      </c>
      <c r="G489" s="48">
        <v>27.556</v>
      </c>
      <c r="H489" s="48">
        <v>30.122</v>
      </c>
      <c r="I489" s="48">
        <v>87.087</v>
      </c>
      <c r="J489" s="48">
        <v>0</v>
      </c>
      <c r="K489" s="48">
        <v>299.815</v>
      </c>
      <c r="L489" s="48" t="s">
        <v>27</v>
      </c>
      <c r="M489" s="48">
        <v>0</v>
      </c>
      <c r="N489" s="48">
        <v>321.976714</v>
      </c>
      <c r="O489" s="48">
        <v>317.425068</v>
      </c>
      <c r="P489" s="48">
        <v>165.721023</v>
      </c>
      <c r="Q489" s="48">
        <v>202.515695</v>
      </c>
      <c r="R489" s="48">
        <v>0</v>
      </c>
      <c r="S489" s="48">
        <v>85</v>
      </c>
      <c r="T489" s="48" t="s">
        <v>34</v>
      </c>
      <c r="V489" s="48">
        <v>89650</v>
      </c>
      <c r="W489" s="48">
        <v>299.815</v>
      </c>
      <c r="X489" s="48">
        <v>89650</v>
      </c>
      <c r="Y489" s="48">
        <v>85</v>
      </c>
    </row>
    <row r="490" spans="1:3" ht="13.5">
      <c r="A490" s="82" t="s">
        <v>387</v>
      </c>
      <c r="B490" s="83">
        <v>14401</v>
      </c>
      <c r="C490" s="84">
        <v>51331</v>
      </c>
    </row>
    <row r="491" spans="1:3" ht="13.5">
      <c r="A491" s="82" t="s">
        <v>529</v>
      </c>
      <c r="B491" s="83">
        <v>90658</v>
      </c>
      <c r="C491" s="84">
        <v>51291</v>
      </c>
    </row>
    <row r="492" spans="1:25" ht="13.5">
      <c r="A492" s="82" t="s">
        <v>195</v>
      </c>
      <c r="B492" s="83">
        <v>58357</v>
      </c>
      <c r="C492" s="84">
        <v>51240</v>
      </c>
      <c r="D492" s="48">
        <v>58357</v>
      </c>
      <c r="E492" s="48">
        <v>9.118</v>
      </c>
      <c r="F492" s="48">
        <v>0</v>
      </c>
      <c r="G492" s="48">
        <v>13.128</v>
      </c>
      <c r="H492" s="48">
        <v>42.629</v>
      </c>
      <c r="I492" s="48">
        <v>37.039</v>
      </c>
      <c r="J492" s="48">
        <v>0</v>
      </c>
      <c r="K492" s="48">
        <v>138.812</v>
      </c>
      <c r="L492" s="48" t="s">
        <v>27</v>
      </c>
      <c r="M492" s="48">
        <v>520.100092</v>
      </c>
      <c r="N492" s="48">
        <v>0</v>
      </c>
      <c r="O492" s="48">
        <v>197.914092</v>
      </c>
      <c r="P492" s="48">
        <v>435.774482</v>
      </c>
      <c r="Q492" s="48">
        <v>166.606259</v>
      </c>
      <c r="R492" s="48">
        <v>0</v>
      </c>
      <c r="S492" s="48">
        <v>321</v>
      </c>
      <c r="T492" s="48" t="s">
        <v>34</v>
      </c>
      <c r="V492" s="48">
        <v>58357</v>
      </c>
      <c r="W492" s="48">
        <v>138.812</v>
      </c>
      <c r="X492" s="48">
        <v>58357</v>
      </c>
      <c r="Y492" s="48">
        <v>321</v>
      </c>
    </row>
    <row r="493" spans="1:25" ht="13.5">
      <c r="A493" s="82" t="s">
        <v>126</v>
      </c>
      <c r="B493" s="83">
        <v>11026</v>
      </c>
      <c r="C493" s="84">
        <v>51024</v>
      </c>
      <c r="D493" s="48">
        <v>11026</v>
      </c>
      <c r="E493" s="48">
        <v>5.43</v>
      </c>
      <c r="F493" s="48">
        <v>0</v>
      </c>
      <c r="G493" s="48">
        <v>30.46</v>
      </c>
      <c r="H493" s="48">
        <v>56.41</v>
      </c>
      <c r="I493" s="48">
        <v>29.2</v>
      </c>
      <c r="J493" s="48">
        <v>0</v>
      </c>
      <c r="K493" s="48">
        <v>304.29</v>
      </c>
      <c r="L493" s="48" t="s">
        <v>27</v>
      </c>
      <c r="M493" s="48">
        <v>252.0799</v>
      </c>
      <c r="N493" s="48">
        <v>0</v>
      </c>
      <c r="O493" s="48">
        <v>533.4334</v>
      </c>
      <c r="P493" s="48">
        <v>448.1834</v>
      </c>
      <c r="Q493" s="48">
        <v>108.1544</v>
      </c>
      <c r="R493" s="48">
        <v>0</v>
      </c>
      <c r="S493" s="48">
        <v>475</v>
      </c>
      <c r="T493" s="48" t="s">
        <v>34</v>
      </c>
      <c r="V493" s="48">
        <v>11026</v>
      </c>
      <c r="W493" s="48">
        <v>304.29</v>
      </c>
      <c r="X493" s="48">
        <v>11026</v>
      </c>
      <c r="Y493" s="48">
        <v>475</v>
      </c>
    </row>
    <row r="494" spans="1:25" ht="13.5">
      <c r="A494" s="82" t="s">
        <v>141</v>
      </c>
      <c r="B494" s="83">
        <v>22204</v>
      </c>
      <c r="C494" s="84">
        <v>50996</v>
      </c>
      <c r="D494" s="48">
        <v>22204</v>
      </c>
      <c r="E494" s="48">
        <v>8.6</v>
      </c>
      <c r="F494" s="48">
        <v>0</v>
      </c>
      <c r="G494" s="48">
        <v>28.83</v>
      </c>
      <c r="H494" s="48">
        <v>57.09</v>
      </c>
      <c r="I494" s="48">
        <v>50.79</v>
      </c>
      <c r="J494" s="48">
        <v>0</v>
      </c>
      <c r="K494" s="48">
        <v>271.8</v>
      </c>
      <c r="L494" s="48" t="s">
        <v>27</v>
      </c>
      <c r="M494" s="48">
        <v>174.5586</v>
      </c>
      <c r="N494" s="48">
        <v>0</v>
      </c>
      <c r="O494" s="48">
        <v>393.2932</v>
      </c>
      <c r="P494" s="48">
        <v>257.23372</v>
      </c>
      <c r="Q494" s="48">
        <v>129.53811</v>
      </c>
      <c r="R494" s="48">
        <v>0</v>
      </c>
      <c r="S494" s="48">
        <v>149</v>
      </c>
      <c r="T494" s="48" t="s">
        <v>34</v>
      </c>
      <c r="V494" s="48">
        <v>22204</v>
      </c>
      <c r="W494" s="48">
        <v>271.8</v>
      </c>
      <c r="X494" s="48">
        <v>22204</v>
      </c>
      <c r="Y494" s="48">
        <v>149</v>
      </c>
    </row>
    <row r="495" spans="1:3" ht="13.5">
      <c r="A495" s="82" t="s">
        <v>560</v>
      </c>
      <c r="B495" s="83">
        <v>15184</v>
      </c>
      <c r="C495" s="84">
        <v>50887</v>
      </c>
    </row>
    <row r="496" spans="1:3" ht="13.5">
      <c r="A496" s="82" t="s">
        <v>554</v>
      </c>
      <c r="B496" s="83">
        <v>34516</v>
      </c>
      <c r="C496" s="84">
        <v>50520</v>
      </c>
    </row>
    <row r="497" spans="1:3" ht="13.5">
      <c r="A497" s="82" t="s">
        <v>542</v>
      </c>
      <c r="B497" s="83">
        <v>61840</v>
      </c>
      <c r="C497" s="84">
        <v>50503</v>
      </c>
    </row>
    <row r="498" spans="1:3" ht="13.5">
      <c r="A498" s="82" t="s">
        <v>520</v>
      </c>
      <c r="B498" s="83">
        <v>34246</v>
      </c>
      <c r="C498" s="84">
        <v>50440</v>
      </c>
    </row>
    <row r="499" spans="1:25" ht="13.5">
      <c r="A499" s="82" t="s">
        <v>203</v>
      </c>
      <c r="B499" s="83">
        <v>67807</v>
      </c>
      <c r="C499" s="84">
        <v>50428</v>
      </c>
      <c r="D499" s="48">
        <v>67807</v>
      </c>
      <c r="E499" s="48">
        <v>3.879</v>
      </c>
      <c r="F499" s="48">
        <v>0</v>
      </c>
      <c r="G499" s="48">
        <v>45.145</v>
      </c>
      <c r="H499" s="48">
        <v>31.69</v>
      </c>
      <c r="I499" s="48">
        <v>69.602</v>
      </c>
      <c r="J499" s="48">
        <v>0</v>
      </c>
      <c r="K499" s="48">
        <v>318.672</v>
      </c>
      <c r="L499" s="48" t="s">
        <v>27</v>
      </c>
      <c r="M499" s="48">
        <v>188.418546</v>
      </c>
      <c r="N499" s="48">
        <v>0</v>
      </c>
      <c r="O499" s="48">
        <v>883.553811</v>
      </c>
      <c r="P499" s="48">
        <v>164.585059</v>
      </c>
      <c r="Q499" s="48">
        <v>195.503892</v>
      </c>
      <c r="R499" s="48">
        <v>0</v>
      </c>
      <c r="S499" s="48">
        <v>436</v>
      </c>
      <c r="T499" s="48" t="s">
        <v>34</v>
      </c>
      <c r="V499" s="48">
        <v>67807</v>
      </c>
      <c r="W499" s="48">
        <v>318.672</v>
      </c>
      <c r="X499" s="48">
        <v>67807</v>
      </c>
      <c r="Y499" s="48">
        <v>436</v>
      </c>
    </row>
    <row r="500" spans="1:25" ht="13.5">
      <c r="A500" s="88" t="s">
        <v>547</v>
      </c>
      <c r="B500" s="89">
        <v>78769</v>
      </c>
      <c r="C500" s="90">
        <v>48990</v>
      </c>
      <c r="D500" s="91">
        <v>78769</v>
      </c>
      <c r="E500" s="91">
        <v>0</v>
      </c>
      <c r="F500" s="91">
        <v>12.629</v>
      </c>
      <c r="G500" s="91">
        <v>23.103</v>
      </c>
      <c r="H500" s="91">
        <v>27.697</v>
      </c>
      <c r="I500" s="91">
        <v>30.968</v>
      </c>
      <c r="J500" s="91">
        <v>0</v>
      </c>
      <c r="K500" s="91">
        <v>193.58</v>
      </c>
      <c r="L500" s="91" t="s">
        <v>27</v>
      </c>
      <c r="M500" s="91">
        <v>0</v>
      </c>
      <c r="N500" s="91">
        <v>324.250435</v>
      </c>
      <c r="O500" s="91">
        <v>287.852039</v>
      </c>
      <c r="P500" s="91">
        <v>206.035775</v>
      </c>
      <c r="Q500" s="91">
        <v>130.088932</v>
      </c>
      <c r="R500" s="91">
        <v>0</v>
      </c>
      <c r="S500" s="91">
        <v>103</v>
      </c>
      <c r="T500" s="91" t="s">
        <v>34</v>
      </c>
      <c r="U500" s="91"/>
      <c r="V500" s="91">
        <v>78769</v>
      </c>
      <c r="W500" s="91">
        <v>193.58</v>
      </c>
      <c r="X500" s="91">
        <v>78769</v>
      </c>
      <c r="Y500" s="91">
        <v>103</v>
      </c>
    </row>
    <row r="501" spans="1:25" ht="13.5">
      <c r="A501" s="88" t="s">
        <v>303</v>
      </c>
      <c r="B501" s="89">
        <v>32491</v>
      </c>
      <c r="C501" s="90">
        <v>44022</v>
      </c>
      <c r="D501" s="91">
        <v>32491</v>
      </c>
      <c r="E501" s="91">
        <v>4.873</v>
      </c>
      <c r="F501" s="91">
        <v>0</v>
      </c>
      <c r="G501" s="91">
        <v>27.818</v>
      </c>
      <c r="H501" s="91">
        <v>41.53</v>
      </c>
      <c r="I501" s="91">
        <v>28.857</v>
      </c>
      <c r="J501" s="91">
        <v>0</v>
      </c>
      <c r="K501" s="91">
        <v>308.131</v>
      </c>
      <c r="L501" s="91" t="s">
        <v>27</v>
      </c>
      <c r="M501" s="91">
        <v>284.60858</v>
      </c>
      <c r="N501" s="91">
        <v>0</v>
      </c>
      <c r="O501" s="91">
        <v>377.09182</v>
      </c>
      <c r="P501" s="91">
        <v>118.10447</v>
      </c>
      <c r="Q501" s="91">
        <v>55.336187</v>
      </c>
      <c r="R501" s="91">
        <v>0</v>
      </c>
      <c r="S501" s="91">
        <v>60</v>
      </c>
      <c r="T501" s="91" t="s">
        <v>34</v>
      </c>
      <c r="U501" s="91"/>
      <c r="V501" s="91">
        <v>32491</v>
      </c>
      <c r="W501" s="91">
        <v>308.131</v>
      </c>
      <c r="X501" s="91">
        <v>32491</v>
      </c>
      <c r="Y501" s="91">
        <v>60</v>
      </c>
    </row>
    <row r="502" spans="4:25" ht="13.5">
      <c r="D502" s="48">
        <v>928</v>
      </c>
      <c r="E502" s="48">
        <v>94.46</v>
      </c>
      <c r="F502" s="48">
        <v>23.62</v>
      </c>
      <c r="G502" s="48">
        <v>205.31</v>
      </c>
      <c r="H502" s="48">
        <v>246.24</v>
      </c>
      <c r="I502" s="48">
        <v>351.29</v>
      </c>
      <c r="J502" s="48">
        <v>0</v>
      </c>
      <c r="K502" s="48">
        <v>2164.24</v>
      </c>
      <c r="L502" s="48" t="s">
        <v>27</v>
      </c>
      <c r="M502" s="48">
        <v>6054.5458</v>
      </c>
      <c r="N502" s="48">
        <v>813.617</v>
      </c>
      <c r="O502" s="48">
        <v>3403.80748</v>
      </c>
      <c r="P502" s="48">
        <v>2031.40111</v>
      </c>
      <c r="Q502" s="48">
        <v>1303.73426</v>
      </c>
      <c r="R502" s="48">
        <v>0</v>
      </c>
      <c r="S502" s="48">
        <v>2014</v>
      </c>
      <c r="T502" s="48" t="s">
        <v>34</v>
      </c>
      <c r="V502" s="48">
        <v>928</v>
      </c>
      <c r="W502" s="48">
        <v>2164.24</v>
      </c>
      <c r="X502" s="48">
        <v>928</v>
      </c>
      <c r="Y502" s="48">
        <v>2014</v>
      </c>
    </row>
    <row r="503" spans="4:25" ht="13.5">
      <c r="D503" s="48">
        <v>3574</v>
      </c>
      <c r="E503" s="48">
        <v>0</v>
      </c>
      <c r="F503" s="48">
        <v>12.29</v>
      </c>
      <c r="G503" s="48">
        <v>17.76</v>
      </c>
      <c r="H503" s="48">
        <v>47.36</v>
      </c>
      <c r="I503" s="48">
        <v>44.48</v>
      </c>
      <c r="J503" s="48">
        <v>0</v>
      </c>
      <c r="K503" s="48">
        <v>178.19</v>
      </c>
      <c r="L503" s="48" t="s">
        <v>27</v>
      </c>
      <c r="M503" s="48">
        <v>0</v>
      </c>
      <c r="N503" s="48">
        <v>551.932</v>
      </c>
      <c r="O503" s="48">
        <v>442.5601</v>
      </c>
      <c r="P503" s="48">
        <v>190.58415</v>
      </c>
      <c r="Q503" s="48">
        <v>118.45293</v>
      </c>
      <c r="R503" s="48">
        <v>0</v>
      </c>
      <c r="S503" s="48">
        <v>150</v>
      </c>
      <c r="T503" s="48" t="s">
        <v>34</v>
      </c>
      <c r="V503" s="48">
        <v>3574</v>
      </c>
      <c r="W503" s="48">
        <v>178.19</v>
      </c>
      <c r="X503" s="48">
        <v>3574</v>
      </c>
      <c r="Y503" s="48">
        <v>150</v>
      </c>
    </row>
    <row r="504" spans="4:25" ht="13.5">
      <c r="D504" s="48">
        <v>10729</v>
      </c>
      <c r="E504" s="48">
        <v>0</v>
      </c>
      <c r="F504" s="48">
        <v>9.32</v>
      </c>
      <c r="G504" s="48">
        <v>30.538</v>
      </c>
      <c r="H504" s="48">
        <v>57.873</v>
      </c>
      <c r="I504" s="48">
        <v>59.238</v>
      </c>
      <c r="J504" s="48">
        <v>0</v>
      </c>
      <c r="K504" s="48">
        <v>1126.816</v>
      </c>
      <c r="L504" s="48" t="s">
        <v>27</v>
      </c>
      <c r="M504" s="48">
        <v>0</v>
      </c>
      <c r="N504" s="48">
        <v>103.277</v>
      </c>
      <c r="O504" s="48">
        <v>783.8888</v>
      </c>
      <c r="P504" s="48">
        <v>873.717304</v>
      </c>
      <c r="Q504" s="48">
        <v>456.32695</v>
      </c>
      <c r="R504" s="48">
        <v>0</v>
      </c>
      <c r="S504" s="48">
        <v>1200</v>
      </c>
      <c r="T504" s="48" t="s">
        <v>34</v>
      </c>
      <c r="V504" s="48">
        <v>10729</v>
      </c>
      <c r="W504" s="48">
        <v>1126.816</v>
      </c>
      <c r="X504" s="48">
        <v>10729</v>
      </c>
      <c r="Y504" s="48">
        <v>1200</v>
      </c>
    </row>
    <row r="505" spans="4:25" ht="13.5">
      <c r="D505" s="48">
        <v>22636</v>
      </c>
      <c r="E505" s="48">
        <v>30.705</v>
      </c>
      <c r="F505" s="48">
        <v>0</v>
      </c>
      <c r="G505" s="48">
        <v>148.943</v>
      </c>
      <c r="H505" s="48">
        <v>63.017</v>
      </c>
      <c r="I505" s="48">
        <v>183.109</v>
      </c>
      <c r="J505" s="48">
        <v>0</v>
      </c>
      <c r="K505" s="48">
        <v>1480.338</v>
      </c>
      <c r="L505" s="48" t="s">
        <v>27</v>
      </c>
      <c r="M505" s="48">
        <v>1581.31947</v>
      </c>
      <c r="N505" s="48">
        <v>0</v>
      </c>
      <c r="O505" s="48">
        <v>2949.973846</v>
      </c>
      <c r="P505" s="48">
        <v>458.523347</v>
      </c>
      <c r="Q505" s="48">
        <v>716.58733</v>
      </c>
      <c r="R505" s="48">
        <v>0</v>
      </c>
      <c r="S505" s="48">
        <v>2694</v>
      </c>
      <c r="T505" s="48" t="s">
        <v>34</v>
      </c>
      <c r="V505" s="48">
        <v>22636</v>
      </c>
      <c r="W505" s="48">
        <v>1480.338</v>
      </c>
      <c r="X505" s="48">
        <v>22636</v>
      </c>
      <c r="Y505" s="48">
        <v>2694</v>
      </c>
    </row>
    <row r="506" spans="11:25" ht="13.5">
      <c r="K506" s="48">
        <v>128.238</v>
      </c>
      <c r="S506" s="48">
        <v>122</v>
      </c>
      <c r="V506" s="48">
        <v>31960</v>
      </c>
      <c r="W506" s="48">
        <v>128.238</v>
      </c>
      <c r="X506" s="48">
        <v>31960</v>
      </c>
      <c r="Y506" s="48">
        <v>122</v>
      </c>
    </row>
    <row r="507" spans="4:25" ht="13.5">
      <c r="D507" s="48">
        <v>38836</v>
      </c>
      <c r="E507" s="48">
        <v>3.95</v>
      </c>
      <c r="F507" s="48">
        <v>0</v>
      </c>
      <c r="G507" s="48">
        <v>21.11</v>
      </c>
      <c r="H507" s="48">
        <v>35.27</v>
      </c>
      <c r="I507" s="48">
        <v>30.69</v>
      </c>
      <c r="J507" s="48">
        <v>0</v>
      </c>
      <c r="K507" s="48">
        <v>199.7</v>
      </c>
      <c r="L507" s="48" t="s">
        <v>27</v>
      </c>
      <c r="M507" s="48">
        <v>500.66743</v>
      </c>
      <c r="N507" s="48">
        <v>0</v>
      </c>
      <c r="O507" s="48">
        <v>488.23257</v>
      </c>
      <c r="P507" s="48">
        <v>301.9513</v>
      </c>
      <c r="Q507" s="48">
        <v>95.31588</v>
      </c>
      <c r="R507" s="48">
        <v>0</v>
      </c>
      <c r="S507" s="48">
        <v>101</v>
      </c>
      <c r="T507" s="48" t="s">
        <v>34</v>
      </c>
      <c r="V507" s="48">
        <v>38836</v>
      </c>
      <c r="W507" s="48">
        <v>199.7</v>
      </c>
      <c r="X507" s="48">
        <v>38836</v>
      </c>
      <c r="Y507" s="48">
        <v>101</v>
      </c>
    </row>
    <row r="508" spans="4:25" ht="13.5">
      <c r="D508" s="48">
        <v>39889</v>
      </c>
      <c r="E508" s="48">
        <v>40.68</v>
      </c>
      <c r="F508" s="48">
        <v>28.05</v>
      </c>
      <c r="G508" s="48">
        <v>64.018</v>
      </c>
      <c r="H508" s="48">
        <v>72.817</v>
      </c>
      <c r="I508" s="48">
        <v>142.774</v>
      </c>
      <c r="J508" s="48">
        <v>0</v>
      </c>
      <c r="K508" s="48">
        <v>772.581</v>
      </c>
      <c r="L508" s="48" t="s">
        <v>27</v>
      </c>
      <c r="M508" s="48">
        <v>4622.36657</v>
      </c>
      <c r="N508" s="48">
        <v>1209.61681</v>
      </c>
      <c r="O508" s="48">
        <v>1837.385875</v>
      </c>
      <c r="P508" s="48">
        <v>1201.458702</v>
      </c>
      <c r="Q508" s="48">
        <v>1079.366646</v>
      </c>
      <c r="R508" s="48">
        <v>0</v>
      </c>
      <c r="S508" s="48">
        <v>3063</v>
      </c>
      <c r="T508" s="48" t="s">
        <v>34</v>
      </c>
      <c r="V508" s="48">
        <v>39889</v>
      </c>
      <c r="W508" s="48">
        <v>772.581</v>
      </c>
      <c r="X508" s="48">
        <v>39889</v>
      </c>
      <c r="Y508" s="48">
        <v>3063</v>
      </c>
    </row>
    <row r="509" spans="4:25" ht="13.5">
      <c r="D509" s="48">
        <v>47962</v>
      </c>
      <c r="E509" s="48">
        <v>64.972</v>
      </c>
      <c r="F509" s="48">
        <v>41.309</v>
      </c>
      <c r="G509" s="48">
        <v>166.924</v>
      </c>
      <c r="H509" s="48">
        <v>535.647</v>
      </c>
      <c r="I509" s="48">
        <v>0</v>
      </c>
      <c r="J509" s="48">
        <v>584.566</v>
      </c>
      <c r="K509" s="48">
        <v>3355.857</v>
      </c>
      <c r="L509" s="48" t="s">
        <v>27</v>
      </c>
      <c r="M509" s="48">
        <v>7374.04</v>
      </c>
      <c r="N509" s="48">
        <v>3486.315</v>
      </c>
      <c r="O509" s="48">
        <v>5174.2131</v>
      </c>
      <c r="P509" s="48">
        <v>9700.49985</v>
      </c>
      <c r="Q509" s="48">
        <v>0</v>
      </c>
      <c r="R509" s="48">
        <v>4296.26731</v>
      </c>
      <c r="S509" s="48">
        <v>10899</v>
      </c>
      <c r="T509" s="48" t="s">
        <v>34</v>
      </c>
      <c r="V509" s="48">
        <v>47962</v>
      </c>
      <c r="W509" s="48">
        <v>3355.857</v>
      </c>
      <c r="X509" s="48">
        <v>47962</v>
      </c>
      <c r="Y509" s="48">
        <v>10899</v>
      </c>
    </row>
    <row r="510" spans="4:25" ht="13.5">
      <c r="D510" s="48">
        <v>51715</v>
      </c>
      <c r="E510" s="48">
        <v>135.455</v>
      </c>
      <c r="F510" s="48">
        <v>21.563</v>
      </c>
      <c r="G510" s="48">
        <v>254.979</v>
      </c>
      <c r="H510" s="48">
        <v>378.165</v>
      </c>
      <c r="I510" s="48">
        <v>343.266</v>
      </c>
      <c r="J510" s="48">
        <v>0</v>
      </c>
      <c r="K510" s="48">
        <v>3461.494</v>
      </c>
      <c r="L510" s="48" t="s">
        <v>27</v>
      </c>
      <c r="M510" s="48">
        <v>11125.091924</v>
      </c>
      <c r="N510" s="48">
        <v>797.08268</v>
      </c>
      <c r="O510" s="48">
        <v>5537.448809</v>
      </c>
      <c r="P510" s="48">
        <v>3618.048502</v>
      </c>
      <c r="Q510" s="48">
        <v>1512.677525</v>
      </c>
      <c r="R510" s="48">
        <v>0</v>
      </c>
      <c r="S510" s="48">
        <v>3278</v>
      </c>
      <c r="T510" s="48" t="s">
        <v>34</v>
      </c>
      <c r="V510" s="48">
        <v>51715</v>
      </c>
      <c r="W510" s="48">
        <v>3461.494</v>
      </c>
      <c r="X510" s="48">
        <v>51715</v>
      </c>
      <c r="Y510" s="48">
        <v>3278</v>
      </c>
    </row>
    <row r="511" spans="4:25" ht="13.5">
      <c r="D511" s="48">
        <v>72046</v>
      </c>
      <c r="E511" s="48">
        <v>0</v>
      </c>
      <c r="F511" s="48">
        <v>2.095</v>
      </c>
      <c r="G511" s="48">
        <v>26.019</v>
      </c>
      <c r="H511" s="48">
        <v>35.591</v>
      </c>
      <c r="I511" s="48">
        <v>75.201</v>
      </c>
      <c r="J511" s="48">
        <v>0</v>
      </c>
      <c r="K511" s="48">
        <v>699.838</v>
      </c>
      <c r="L511" s="48" t="s">
        <v>27</v>
      </c>
      <c r="M511" s="48">
        <v>0</v>
      </c>
      <c r="N511" s="48">
        <v>44.337334</v>
      </c>
      <c r="O511" s="48">
        <v>565.195227</v>
      </c>
      <c r="P511" s="48">
        <v>476.077181</v>
      </c>
      <c r="Q511" s="48">
        <v>228.779069</v>
      </c>
      <c r="R511" s="48">
        <v>0</v>
      </c>
      <c r="S511" s="48">
        <v>1035</v>
      </c>
      <c r="T511" s="48" t="s">
        <v>34</v>
      </c>
      <c r="V511" s="48">
        <v>72046</v>
      </c>
      <c r="W511" s="48">
        <v>699.838</v>
      </c>
      <c r="X511" s="48">
        <v>72046</v>
      </c>
      <c r="Y511" s="48">
        <v>1035</v>
      </c>
    </row>
    <row r="512" spans="4:25" ht="13.5">
      <c r="D512" s="48">
        <v>73180</v>
      </c>
      <c r="E512" s="48">
        <v>3.068</v>
      </c>
      <c r="F512" s="48">
        <v>1.102</v>
      </c>
      <c r="G512" s="48">
        <v>39.568</v>
      </c>
      <c r="H512" s="48">
        <v>34.879</v>
      </c>
      <c r="I512" s="48">
        <v>33.024</v>
      </c>
      <c r="J512" s="48">
        <v>0</v>
      </c>
      <c r="K512" s="48">
        <v>416.886</v>
      </c>
      <c r="L512" s="48" t="s">
        <v>27</v>
      </c>
      <c r="M512" s="48">
        <v>168.169352</v>
      </c>
      <c r="N512" s="48">
        <v>25.679906</v>
      </c>
      <c r="O512" s="48">
        <v>846.801651</v>
      </c>
      <c r="P512" s="48">
        <v>311.470262</v>
      </c>
      <c r="Q512" s="48">
        <v>155.113776</v>
      </c>
      <c r="R512" s="48">
        <v>0</v>
      </c>
      <c r="S512" s="48">
        <v>66</v>
      </c>
      <c r="T512" s="48" t="s">
        <v>34</v>
      </c>
      <c r="V512" s="48">
        <v>73180</v>
      </c>
      <c r="W512" s="48">
        <v>416.886</v>
      </c>
      <c r="X512" s="48">
        <v>73180</v>
      </c>
      <c r="Y512" s="48">
        <v>66</v>
      </c>
    </row>
    <row r="513" spans="4:25" ht="13.5">
      <c r="D513" s="48">
        <v>77257</v>
      </c>
      <c r="E513" s="48">
        <v>0</v>
      </c>
      <c r="F513" s="48">
        <v>2.9</v>
      </c>
      <c r="G513" s="48">
        <v>24.3</v>
      </c>
      <c r="H513" s="48">
        <v>30.402</v>
      </c>
      <c r="I513" s="48">
        <v>21.909</v>
      </c>
      <c r="J513" s="48">
        <v>0</v>
      </c>
      <c r="K513" s="48">
        <v>374.384</v>
      </c>
      <c r="L513" s="48" t="s">
        <v>27</v>
      </c>
      <c r="M513" s="48">
        <v>0</v>
      </c>
      <c r="N513" s="48">
        <v>70.4468</v>
      </c>
      <c r="O513" s="48">
        <v>880.97644</v>
      </c>
      <c r="P513" s="48">
        <v>356.294187</v>
      </c>
      <c r="Q513" s="48">
        <v>159.112323</v>
      </c>
      <c r="R513" s="48">
        <v>0</v>
      </c>
      <c r="S513" s="48">
        <v>154</v>
      </c>
      <c r="T513" s="48" t="s">
        <v>34</v>
      </c>
      <c r="V513" s="48">
        <v>77257</v>
      </c>
      <c r="W513" s="48">
        <v>374.384</v>
      </c>
      <c r="X513" s="48">
        <v>77257</v>
      </c>
      <c r="Y513" s="48">
        <v>154</v>
      </c>
    </row>
    <row r="514" spans="4:25" ht="13.5">
      <c r="D514" s="48">
        <v>87058</v>
      </c>
      <c r="E514" s="48">
        <v>16.093</v>
      </c>
      <c r="F514" s="48">
        <v>0</v>
      </c>
      <c r="G514" s="48">
        <v>33.913</v>
      </c>
      <c r="H514" s="48">
        <v>64.939</v>
      </c>
      <c r="I514" s="48">
        <v>128.206</v>
      </c>
      <c r="J514" s="48">
        <v>0</v>
      </c>
      <c r="K514" s="48">
        <v>589.198</v>
      </c>
      <c r="L514" s="48" t="s">
        <v>27</v>
      </c>
      <c r="M514" s="48">
        <v>1232.17115</v>
      </c>
      <c r="N514" s="48">
        <v>0</v>
      </c>
      <c r="O514" s="48">
        <v>506.91628</v>
      </c>
      <c r="P514" s="48">
        <v>663.115566</v>
      </c>
      <c r="Q514" s="48">
        <v>370.143382</v>
      </c>
      <c r="R514" s="48">
        <v>0</v>
      </c>
      <c r="S514" s="48">
        <v>310</v>
      </c>
      <c r="T514" s="48" t="s">
        <v>34</v>
      </c>
      <c r="V514" s="48">
        <v>87058</v>
      </c>
      <c r="W514" s="48">
        <v>589.198</v>
      </c>
      <c r="X514" s="48">
        <v>87058</v>
      </c>
      <c r="Y514" s="48">
        <v>310</v>
      </c>
    </row>
    <row r="515" spans="4:25" ht="13.5">
      <c r="D515" s="48">
        <v>87328</v>
      </c>
      <c r="E515" s="48">
        <v>8.339</v>
      </c>
      <c r="F515" s="48">
        <v>0</v>
      </c>
      <c r="G515" s="48">
        <v>9.884</v>
      </c>
      <c r="H515" s="48">
        <v>35.957</v>
      </c>
      <c r="I515" s="48">
        <v>56.913</v>
      </c>
      <c r="J515" s="48">
        <v>0</v>
      </c>
      <c r="K515" s="48">
        <v>378.348</v>
      </c>
      <c r="L515" s="48" t="s">
        <v>27</v>
      </c>
      <c r="M515" s="48">
        <v>1762.82283</v>
      </c>
      <c r="N515" s="48">
        <v>0</v>
      </c>
      <c r="O515" s="48">
        <v>247.1091</v>
      </c>
      <c r="P515" s="48">
        <v>785.295304</v>
      </c>
      <c r="Q515" s="48">
        <v>398.93833</v>
      </c>
      <c r="R515" s="48">
        <v>0</v>
      </c>
      <c r="S515" s="48">
        <v>208</v>
      </c>
      <c r="T515" s="48" t="s">
        <v>34</v>
      </c>
      <c r="V515" s="48">
        <v>87328</v>
      </c>
      <c r="W515" s="48">
        <v>378.348</v>
      </c>
      <c r="X515" s="48">
        <v>87328</v>
      </c>
      <c r="Y515" s="48">
        <v>208</v>
      </c>
    </row>
    <row r="516" spans="4:25" ht="13.5">
      <c r="D516" s="48">
        <v>90406</v>
      </c>
      <c r="E516" s="48">
        <v>2.043</v>
      </c>
      <c r="F516" s="48">
        <v>0</v>
      </c>
      <c r="G516" s="48">
        <v>70.395</v>
      </c>
      <c r="H516" s="48">
        <v>68.467</v>
      </c>
      <c r="I516" s="48">
        <v>111.933</v>
      </c>
      <c r="J516" s="48">
        <v>0</v>
      </c>
      <c r="K516" s="48">
        <v>804.722</v>
      </c>
      <c r="L516" s="48" t="s">
        <v>27</v>
      </c>
      <c r="M516" s="48">
        <v>79.035</v>
      </c>
      <c r="N516" s="48">
        <v>0</v>
      </c>
      <c r="O516" s="48">
        <v>1188.678149</v>
      </c>
      <c r="P516" s="48">
        <v>569.346551</v>
      </c>
      <c r="Q516" s="48">
        <v>479.95529</v>
      </c>
      <c r="R516" s="48">
        <v>0</v>
      </c>
      <c r="S516" s="48">
        <v>857</v>
      </c>
      <c r="T516" s="48" t="s">
        <v>34</v>
      </c>
      <c r="V516" s="48">
        <v>90406</v>
      </c>
      <c r="W516" s="48">
        <v>804.722</v>
      </c>
      <c r="X516" s="48">
        <v>90406</v>
      </c>
      <c r="Y516" s="48">
        <v>857</v>
      </c>
    </row>
    <row r="517" spans="1:25" s="77" customFormat="1" ht="13.5">
      <c r="A517" s="48"/>
      <c r="B517" s="48"/>
      <c r="C517" s="87"/>
      <c r="D517" s="48">
        <v>95293</v>
      </c>
      <c r="E517" s="48">
        <v>0</v>
      </c>
      <c r="F517" s="48">
        <v>11.65</v>
      </c>
      <c r="G517" s="48">
        <v>13.32</v>
      </c>
      <c r="H517" s="48">
        <v>35.02</v>
      </c>
      <c r="I517" s="48">
        <v>47.91</v>
      </c>
      <c r="J517" s="48">
        <v>0</v>
      </c>
      <c r="K517" s="48">
        <v>341.83</v>
      </c>
      <c r="L517" s="48" t="s">
        <v>27</v>
      </c>
      <c r="M517" s="48">
        <v>0</v>
      </c>
      <c r="N517" s="48">
        <v>231.8125</v>
      </c>
      <c r="O517" s="48">
        <v>154.56965</v>
      </c>
      <c r="P517" s="48">
        <v>378.45568</v>
      </c>
      <c r="Q517" s="48">
        <v>167.37957</v>
      </c>
      <c r="R517" s="48">
        <v>0</v>
      </c>
      <c r="S517" s="48">
        <v>144</v>
      </c>
      <c r="T517" s="48" t="s">
        <v>34</v>
      </c>
      <c r="U517" s="48"/>
      <c r="V517" s="48">
        <v>95293</v>
      </c>
      <c r="W517" s="48">
        <v>341.83</v>
      </c>
      <c r="X517" s="48">
        <v>95293</v>
      </c>
      <c r="Y517" s="48">
        <v>144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4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01"/>
  <sheetViews>
    <sheetView zoomScale="80" zoomScaleNormal="80" zoomScalePageLayoutView="0" workbookViewId="0" topLeftCell="A457">
      <selection activeCell="B7" sqref="B7"/>
    </sheetView>
  </sheetViews>
  <sheetFormatPr defaultColWidth="8.796875" defaultRowHeight="14.25"/>
  <cols>
    <col min="1" max="1" width="45" style="76" customWidth="1"/>
    <col min="2" max="2" width="12" style="76" customWidth="1"/>
    <col min="3" max="3" width="10.19921875" style="73" customWidth="1"/>
  </cols>
  <sheetData>
    <row r="1" spans="1:3" s="36" customFormat="1" ht="14.25" thickBot="1">
      <c r="A1" s="68" t="s">
        <v>374</v>
      </c>
      <c r="B1" s="69" t="s">
        <v>375</v>
      </c>
      <c r="C1" s="70" t="s">
        <v>35</v>
      </c>
    </row>
    <row r="2" spans="1:11" ht="14.25" thickBot="1">
      <c r="A2" s="71" t="s">
        <v>422</v>
      </c>
      <c r="B2" s="72">
        <v>63217</v>
      </c>
      <c r="C2" s="73">
        <v>18351295</v>
      </c>
      <c r="F2" t="s">
        <v>422</v>
      </c>
      <c r="K2" t="b">
        <f>IF(A2=F2,TRUE,FALSE)</f>
        <v>1</v>
      </c>
    </row>
    <row r="3" spans="1:11" ht="14.25" thickBot="1">
      <c r="A3" s="71" t="s">
        <v>407</v>
      </c>
      <c r="B3" s="72">
        <v>51445</v>
      </c>
      <c r="C3" s="73">
        <v>12150996</v>
      </c>
      <c r="F3" t="s">
        <v>407</v>
      </c>
      <c r="K3" t="b">
        <f aca="true" t="shared" si="0" ref="K3:K67">IF(A3=F3,TRUE,FALSE)</f>
        <v>1</v>
      </c>
    </row>
    <row r="4" spans="1:11" ht="14.25" thickBot="1">
      <c r="A4" s="71" t="s">
        <v>461</v>
      </c>
      <c r="B4" s="72">
        <v>16264</v>
      </c>
      <c r="C4" s="73">
        <v>8608208</v>
      </c>
      <c r="F4" t="s">
        <v>461</v>
      </c>
      <c r="K4" t="b">
        <f t="shared" si="0"/>
        <v>1</v>
      </c>
    </row>
    <row r="5" spans="1:11" ht="14.25" thickBot="1">
      <c r="A5" s="71" t="s">
        <v>113</v>
      </c>
      <c r="B5" s="72">
        <v>56602</v>
      </c>
      <c r="C5" s="73">
        <v>5502379</v>
      </c>
      <c r="F5" t="s">
        <v>113</v>
      </c>
      <c r="K5" t="b">
        <f t="shared" si="0"/>
        <v>1</v>
      </c>
    </row>
    <row r="6" spans="1:11" ht="14.25" thickBot="1">
      <c r="A6" s="71" t="s">
        <v>427</v>
      </c>
      <c r="B6" s="72">
        <v>69076</v>
      </c>
      <c r="C6" s="73">
        <v>5441567</v>
      </c>
      <c r="F6" t="s">
        <v>427</v>
      </c>
      <c r="K6" t="b">
        <f t="shared" si="0"/>
        <v>1</v>
      </c>
    </row>
    <row r="7" spans="1:11" ht="14.25" thickBot="1">
      <c r="A7" s="71" t="s">
        <v>576</v>
      </c>
      <c r="B7" s="72">
        <v>22042</v>
      </c>
      <c r="C7" s="73">
        <v>5121892</v>
      </c>
      <c r="F7" t="s">
        <v>576</v>
      </c>
      <c r="K7" t="b">
        <f t="shared" si="0"/>
        <v>1</v>
      </c>
    </row>
    <row r="8" spans="1:11" ht="14.25" thickBot="1">
      <c r="A8" s="71" t="s">
        <v>305</v>
      </c>
      <c r="B8" s="72">
        <v>40429</v>
      </c>
      <c r="C8" s="73">
        <v>4944332</v>
      </c>
      <c r="F8" t="s">
        <v>305</v>
      </c>
      <c r="K8" t="b">
        <f t="shared" si="0"/>
        <v>1</v>
      </c>
    </row>
    <row r="9" spans="1:11" ht="14.25" thickBot="1">
      <c r="A9" s="71" t="s">
        <v>430</v>
      </c>
      <c r="B9" s="72">
        <v>92242</v>
      </c>
      <c r="C9" s="73">
        <v>4586770</v>
      </c>
      <c r="F9" t="s">
        <v>430</v>
      </c>
      <c r="K9" t="b">
        <f t="shared" si="0"/>
        <v>1</v>
      </c>
    </row>
    <row r="10" spans="1:11" ht="14.25" thickBot="1">
      <c r="A10" s="71" t="s">
        <v>125</v>
      </c>
      <c r="B10" s="72">
        <v>3817</v>
      </c>
      <c r="C10" s="73">
        <v>4515419</v>
      </c>
      <c r="F10" t="s">
        <v>125</v>
      </c>
      <c r="K10" t="b">
        <f t="shared" si="0"/>
        <v>1</v>
      </c>
    </row>
    <row r="11" spans="1:11" ht="14.25" thickBot="1">
      <c r="A11" s="71" t="s">
        <v>499</v>
      </c>
      <c r="B11" s="72">
        <v>9271</v>
      </c>
      <c r="C11" s="73">
        <v>4181019</v>
      </c>
      <c r="F11" t="s">
        <v>499</v>
      </c>
      <c r="K11" t="b">
        <f t="shared" si="0"/>
        <v>1</v>
      </c>
    </row>
    <row r="12" spans="1:11" ht="14.25" thickBot="1">
      <c r="A12" s="71" t="s">
        <v>188</v>
      </c>
      <c r="B12" s="72">
        <v>23824</v>
      </c>
      <c r="C12" s="73">
        <v>3734090</v>
      </c>
      <c r="F12" t="s">
        <v>188</v>
      </c>
      <c r="K12" t="b">
        <f t="shared" si="0"/>
        <v>1</v>
      </c>
    </row>
    <row r="13" spans="1:11" ht="14.25" thickBot="1">
      <c r="A13" s="71" t="s">
        <v>389</v>
      </c>
      <c r="B13" s="72">
        <v>69184</v>
      </c>
      <c r="C13" s="73">
        <v>3629114</v>
      </c>
      <c r="F13" t="s">
        <v>389</v>
      </c>
      <c r="K13" t="b">
        <f t="shared" si="0"/>
        <v>1</v>
      </c>
    </row>
    <row r="14" spans="1:11" ht="14.25" thickBot="1">
      <c r="A14" s="71" t="s">
        <v>412</v>
      </c>
      <c r="B14" s="72">
        <v>78904</v>
      </c>
      <c r="C14" s="73">
        <v>3281212</v>
      </c>
      <c r="F14" t="s">
        <v>412</v>
      </c>
      <c r="K14" t="b">
        <f t="shared" si="0"/>
        <v>1</v>
      </c>
    </row>
    <row r="15" spans="1:11" ht="14.25" thickBot="1">
      <c r="A15" s="71" t="s">
        <v>340</v>
      </c>
      <c r="B15" s="72">
        <v>80389</v>
      </c>
      <c r="C15" s="73">
        <v>3059393</v>
      </c>
      <c r="F15" t="s">
        <v>340</v>
      </c>
      <c r="K15" t="b">
        <f t="shared" si="0"/>
        <v>1</v>
      </c>
    </row>
    <row r="16" spans="1:11" ht="14.25" thickBot="1">
      <c r="A16" s="71" t="s">
        <v>78</v>
      </c>
      <c r="B16" s="72">
        <v>78661</v>
      </c>
      <c r="C16" s="73">
        <v>2956746</v>
      </c>
      <c r="F16" t="s">
        <v>78</v>
      </c>
      <c r="K16" t="b">
        <f t="shared" si="0"/>
        <v>1</v>
      </c>
    </row>
    <row r="17" spans="1:11" ht="14.25" thickBot="1">
      <c r="A17" s="71" t="s">
        <v>514</v>
      </c>
      <c r="B17" s="72">
        <v>57628</v>
      </c>
      <c r="C17" s="73">
        <v>2650890</v>
      </c>
      <c r="F17" t="s">
        <v>514</v>
      </c>
      <c r="K17" t="b">
        <f t="shared" si="0"/>
        <v>1</v>
      </c>
    </row>
    <row r="18" spans="1:11" ht="14.25" thickBot="1">
      <c r="A18" s="71" t="s">
        <v>444</v>
      </c>
      <c r="B18" s="72">
        <v>86599</v>
      </c>
      <c r="C18" s="73">
        <v>2441770</v>
      </c>
      <c r="F18" t="s">
        <v>444</v>
      </c>
      <c r="K18" t="b">
        <f t="shared" si="0"/>
        <v>1</v>
      </c>
    </row>
    <row r="19" spans="1:11" ht="14.25" thickBot="1">
      <c r="A19" s="71" t="s">
        <v>417</v>
      </c>
      <c r="B19" s="72">
        <v>23527</v>
      </c>
      <c r="C19" s="73">
        <v>2374203</v>
      </c>
      <c r="F19" t="s">
        <v>417</v>
      </c>
      <c r="K19" t="b">
        <f t="shared" si="0"/>
        <v>1</v>
      </c>
    </row>
    <row r="20" spans="1:11" ht="14.25" thickBot="1">
      <c r="A20" s="71" t="s">
        <v>180</v>
      </c>
      <c r="B20" s="72">
        <v>4843</v>
      </c>
      <c r="C20" s="73">
        <v>2203663</v>
      </c>
      <c r="F20" t="s">
        <v>180</v>
      </c>
      <c r="K20" t="b">
        <f t="shared" si="0"/>
        <v>1</v>
      </c>
    </row>
    <row r="21" spans="1:11" ht="14.25" thickBot="1">
      <c r="A21" s="71" t="s">
        <v>466</v>
      </c>
      <c r="B21" s="72">
        <v>77770</v>
      </c>
      <c r="C21" s="73">
        <v>2150706</v>
      </c>
      <c r="F21" t="s">
        <v>466</v>
      </c>
      <c r="K21" t="b">
        <f t="shared" si="0"/>
        <v>1</v>
      </c>
    </row>
    <row r="22" spans="1:11" ht="14.25" thickBot="1">
      <c r="A22" s="71" t="s">
        <v>362</v>
      </c>
      <c r="B22" s="72">
        <v>79093</v>
      </c>
      <c r="C22" s="73">
        <v>2148346</v>
      </c>
      <c r="F22" t="s">
        <v>362</v>
      </c>
      <c r="K22" t="b">
        <f t="shared" si="0"/>
        <v>1</v>
      </c>
    </row>
    <row r="23" spans="1:11" ht="14.25" thickBot="1">
      <c r="A23" s="71" t="s">
        <v>411</v>
      </c>
      <c r="B23" s="72">
        <v>75340</v>
      </c>
      <c r="C23" s="73">
        <v>1932666</v>
      </c>
      <c r="F23" t="s">
        <v>411</v>
      </c>
      <c r="K23" t="b">
        <f t="shared" si="0"/>
        <v>1</v>
      </c>
    </row>
    <row r="24" spans="1:11" ht="14.25" thickBot="1">
      <c r="A24" s="71" t="s">
        <v>522</v>
      </c>
      <c r="B24" s="72">
        <v>47995</v>
      </c>
      <c r="C24" s="73">
        <v>1886011</v>
      </c>
      <c r="F24" t="s">
        <v>522</v>
      </c>
      <c r="K24" t="b">
        <f>IF(A24=F24,TRUE,FALSE)</f>
        <v>1</v>
      </c>
    </row>
    <row r="25" spans="1:11" ht="14.25" thickBot="1">
      <c r="A25" s="71" t="s">
        <v>556</v>
      </c>
      <c r="B25" s="72">
        <v>71317</v>
      </c>
      <c r="C25" s="73">
        <v>1849898</v>
      </c>
      <c r="F25" t="s">
        <v>556</v>
      </c>
      <c r="K25" t="b">
        <f t="shared" si="0"/>
        <v>1</v>
      </c>
    </row>
    <row r="26" spans="1:11" ht="14.25" thickBot="1">
      <c r="A26" s="71" t="s">
        <v>250</v>
      </c>
      <c r="B26" s="72">
        <v>17668</v>
      </c>
      <c r="C26" s="73">
        <v>1780673</v>
      </c>
      <c r="F26" t="s">
        <v>250</v>
      </c>
      <c r="K26" t="b">
        <f t="shared" si="0"/>
        <v>1</v>
      </c>
    </row>
    <row r="27" spans="1:11" ht="14.25" thickBot="1">
      <c r="A27" s="71" t="s">
        <v>316</v>
      </c>
      <c r="B27" s="72">
        <v>78580</v>
      </c>
      <c r="C27" s="73">
        <v>1758210</v>
      </c>
      <c r="F27" t="s">
        <v>316</v>
      </c>
      <c r="K27" t="b">
        <f t="shared" si="0"/>
        <v>1</v>
      </c>
    </row>
    <row r="28" spans="1:11" ht="14.25" thickBot="1">
      <c r="A28" s="71" t="s">
        <v>274</v>
      </c>
      <c r="B28" s="72">
        <v>69697</v>
      </c>
      <c r="C28" s="73">
        <v>1733853</v>
      </c>
      <c r="F28" t="s">
        <v>274</v>
      </c>
      <c r="K28" t="b">
        <f t="shared" si="0"/>
        <v>1</v>
      </c>
    </row>
    <row r="29" spans="1:11" ht="14.25" thickBot="1">
      <c r="A29" s="71" t="s">
        <v>76</v>
      </c>
      <c r="B29" s="72">
        <v>77068</v>
      </c>
      <c r="C29" s="73">
        <v>1723634</v>
      </c>
      <c r="F29" t="s">
        <v>76</v>
      </c>
      <c r="K29" t="b">
        <f t="shared" si="0"/>
        <v>1</v>
      </c>
    </row>
    <row r="30" spans="1:11" ht="14.25" thickBot="1">
      <c r="A30" s="71" t="s">
        <v>79</v>
      </c>
      <c r="B30" s="72">
        <v>79039</v>
      </c>
      <c r="C30" s="73">
        <v>1664496</v>
      </c>
      <c r="F30" t="s">
        <v>79</v>
      </c>
      <c r="K30" t="b">
        <f t="shared" si="0"/>
        <v>1</v>
      </c>
    </row>
    <row r="31" spans="1:11" ht="14.25" thickBot="1">
      <c r="A31" s="71" t="s">
        <v>468</v>
      </c>
      <c r="B31" s="72">
        <v>16885</v>
      </c>
      <c r="C31" s="73">
        <v>1624827</v>
      </c>
      <c r="F31" t="s">
        <v>468</v>
      </c>
      <c r="K31" t="b">
        <f t="shared" si="0"/>
        <v>1</v>
      </c>
    </row>
    <row r="32" spans="1:11" ht="14.25" thickBot="1">
      <c r="A32" s="71" t="s">
        <v>478</v>
      </c>
      <c r="B32" s="72">
        <v>43912</v>
      </c>
      <c r="C32" s="73">
        <v>1519417</v>
      </c>
      <c r="F32" t="s">
        <v>478</v>
      </c>
      <c r="K32" t="b">
        <f t="shared" si="0"/>
        <v>1</v>
      </c>
    </row>
    <row r="33" spans="1:11" ht="14.25" thickBot="1">
      <c r="A33" s="71" t="s">
        <v>115</v>
      </c>
      <c r="B33" s="72">
        <v>65863</v>
      </c>
      <c r="C33" s="73">
        <v>1510516</v>
      </c>
      <c r="F33" t="s">
        <v>115</v>
      </c>
      <c r="K33" t="b">
        <f t="shared" si="0"/>
        <v>1</v>
      </c>
    </row>
    <row r="34" spans="1:11" ht="14.25" thickBot="1">
      <c r="A34" s="71" t="s">
        <v>152</v>
      </c>
      <c r="B34" s="72">
        <v>41212</v>
      </c>
      <c r="C34" s="73">
        <v>1487483</v>
      </c>
      <c r="F34" t="s">
        <v>152</v>
      </c>
      <c r="K34" t="b">
        <f t="shared" si="0"/>
        <v>1</v>
      </c>
    </row>
    <row r="35" spans="1:11" ht="14.25" thickBot="1">
      <c r="A35" s="71" t="s">
        <v>334</v>
      </c>
      <c r="B35" s="72">
        <v>90892</v>
      </c>
      <c r="C35" s="73">
        <v>1439666</v>
      </c>
      <c r="F35" t="s">
        <v>334</v>
      </c>
      <c r="K35" t="b">
        <f t="shared" si="0"/>
        <v>1</v>
      </c>
    </row>
    <row r="36" spans="1:11" ht="14.25" thickBot="1">
      <c r="A36" s="71" t="s">
        <v>351</v>
      </c>
      <c r="B36" s="72">
        <v>57466</v>
      </c>
      <c r="C36" s="73">
        <v>1376476</v>
      </c>
      <c r="F36" t="s">
        <v>351</v>
      </c>
      <c r="K36" t="b">
        <f t="shared" si="0"/>
        <v>1</v>
      </c>
    </row>
    <row r="37" spans="1:11" ht="14.25" thickBot="1">
      <c r="A37" s="71" t="s">
        <v>251</v>
      </c>
      <c r="B37" s="72">
        <v>19234</v>
      </c>
      <c r="C37" s="73">
        <v>1368035</v>
      </c>
      <c r="F37" t="s">
        <v>251</v>
      </c>
      <c r="K37" t="b">
        <f t="shared" si="0"/>
        <v>1</v>
      </c>
    </row>
    <row r="38" spans="1:11" ht="14.25" thickBot="1">
      <c r="A38" s="71" t="s">
        <v>299</v>
      </c>
      <c r="B38" s="72">
        <v>4384</v>
      </c>
      <c r="C38" s="73">
        <v>1362416</v>
      </c>
      <c r="F38" t="s">
        <v>299</v>
      </c>
      <c r="K38" t="b">
        <f t="shared" si="0"/>
        <v>1</v>
      </c>
    </row>
    <row r="39" spans="1:11" ht="14.25" thickBot="1">
      <c r="A39" s="71" t="s">
        <v>538</v>
      </c>
      <c r="B39" s="72">
        <v>15670</v>
      </c>
      <c r="C39" s="73">
        <v>1249442</v>
      </c>
      <c r="F39" t="s">
        <v>538</v>
      </c>
      <c r="K39" t="b">
        <f t="shared" si="0"/>
        <v>1</v>
      </c>
    </row>
    <row r="40" spans="1:11" ht="14.25" thickBot="1">
      <c r="A40" s="71" t="s">
        <v>502</v>
      </c>
      <c r="B40" s="72">
        <v>72505</v>
      </c>
      <c r="C40" s="73">
        <v>1190956</v>
      </c>
      <c r="F40" t="s">
        <v>502</v>
      </c>
      <c r="K40" t="b">
        <f t="shared" si="0"/>
        <v>1</v>
      </c>
    </row>
    <row r="41" spans="1:11" ht="14.25" thickBot="1">
      <c r="A41" s="71" t="s">
        <v>110</v>
      </c>
      <c r="B41" s="72">
        <v>42346</v>
      </c>
      <c r="C41" s="73">
        <v>1065219</v>
      </c>
      <c r="F41" t="s">
        <v>110</v>
      </c>
      <c r="K41" t="b">
        <f t="shared" si="0"/>
        <v>1</v>
      </c>
    </row>
    <row r="42" spans="1:11" ht="14.25" thickBot="1">
      <c r="A42" s="71" t="s">
        <v>397</v>
      </c>
      <c r="B42" s="72">
        <v>56116</v>
      </c>
      <c r="C42" s="73">
        <v>1060061</v>
      </c>
      <c r="F42" t="s">
        <v>397</v>
      </c>
      <c r="K42" t="b">
        <f t="shared" si="0"/>
        <v>1</v>
      </c>
    </row>
    <row r="43" spans="1:11" ht="14.25" thickBot="1">
      <c r="A43" s="71" t="s">
        <v>584</v>
      </c>
      <c r="B43" s="72">
        <v>78499</v>
      </c>
      <c r="C43" s="73">
        <v>1021243</v>
      </c>
      <c r="F43" t="s">
        <v>584</v>
      </c>
      <c r="K43" t="b">
        <f t="shared" si="0"/>
        <v>1</v>
      </c>
    </row>
    <row r="44" spans="1:11" ht="14.25" thickBot="1">
      <c r="A44" s="71" t="s">
        <v>471</v>
      </c>
      <c r="B44" s="72">
        <v>51755</v>
      </c>
      <c r="C44" s="73">
        <v>972546</v>
      </c>
      <c r="F44" t="s">
        <v>471</v>
      </c>
      <c r="K44" t="b">
        <f>IF(A44=F44,TRUE,FALSE)</f>
        <v>1</v>
      </c>
    </row>
    <row r="45" spans="1:11" ht="14.25" thickBot="1">
      <c r="A45" s="71" t="s">
        <v>296</v>
      </c>
      <c r="B45" s="72">
        <v>61273</v>
      </c>
      <c r="C45" s="73">
        <v>969587</v>
      </c>
      <c r="F45" t="s">
        <v>296</v>
      </c>
      <c r="K45" t="b">
        <f t="shared" si="0"/>
        <v>1</v>
      </c>
    </row>
    <row r="46" spans="1:11" ht="14.25" thickBot="1">
      <c r="A46" s="71" t="s">
        <v>332</v>
      </c>
      <c r="B46" s="72">
        <v>74746</v>
      </c>
      <c r="C46" s="73">
        <v>953556</v>
      </c>
      <c r="F46" t="s">
        <v>332</v>
      </c>
      <c r="K46" t="b">
        <f t="shared" si="0"/>
        <v>1</v>
      </c>
    </row>
    <row r="47" spans="1:11" ht="14.25" thickBot="1">
      <c r="A47" s="71" t="s">
        <v>222</v>
      </c>
      <c r="B47" s="72">
        <v>11350</v>
      </c>
      <c r="C47" s="73">
        <v>935906</v>
      </c>
      <c r="F47" t="s">
        <v>222</v>
      </c>
      <c r="K47" t="b">
        <f t="shared" si="0"/>
        <v>1</v>
      </c>
    </row>
    <row r="48" spans="1:11" ht="14.25" thickBot="1">
      <c r="A48" s="71" t="s">
        <v>103</v>
      </c>
      <c r="B48" s="72">
        <v>37243</v>
      </c>
      <c r="C48" s="73">
        <v>924859</v>
      </c>
      <c r="F48" t="s">
        <v>103</v>
      </c>
      <c r="K48" t="b">
        <f t="shared" si="0"/>
        <v>1</v>
      </c>
    </row>
    <row r="49" spans="1:11" ht="14.25" thickBot="1">
      <c r="A49" s="71" t="s">
        <v>420</v>
      </c>
      <c r="B49" s="72">
        <v>10162</v>
      </c>
      <c r="C49" s="73">
        <v>923311</v>
      </c>
      <c r="F49" t="s">
        <v>420</v>
      </c>
      <c r="K49" t="b">
        <f t="shared" si="0"/>
        <v>1</v>
      </c>
    </row>
    <row r="50" spans="1:11" ht="14.25" thickBot="1">
      <c r="A50" s="71" t="s">
        <v>174</v>
      </c>
      <c r="B50" s="72">
        <v>62677</v>
      </c>
      <c r="C50" s="73">
        <v>899703</v>
      </c>
      <c r="F50" t="s">
        <v>174</v>
      </c>
      <c r="K50" t="b">
        <f t="shared" si="0"/>
        <v>1</v>
      </c>
    </row>
    <row r="51" spans="1:11" ht="14.25" thickBot="1">
      <c r="A51" s="71" t="s">
        <v>243</v>
      </c>
      <c r="B51" s="72">
        <v>73261</v>
      </c>
      <c r="C51" s="73">
        <v>884891</v>
      </c>
      <c r="F51" t="s">
        <v>243</v>
      </c>
      <c r="K51" t="b">
        <f t="shared" si="0"/>
        <v>1</v>
      </c>
    </row>
    <row r="52" spans="1:11" ht="14.25" thickBot="1">
      <c r="A52" s="71" t="s">
        <v>260</v>
      </c>
      <c r="B52" s="72">
        <v>65080</v>
      </c>
      <c r="C52" s="73">
        <v>861505</v>
      </c>
      <c r="F52" t="s">
        <v>260</v>
      </c>
      <c r="K52" t="b">
        <f t="shared" si="0"/>
        <v>1</v>
      </c>
    </row>
    <row r="53" spans="1:11" ht="14.25" thickBot="1">
      <c r="A53" s="71" t="s">
        <v>49</v>
      </c>
      <c r="B53" s="72">
        <v>88732</v>
      </c>
      <c r="C53" s="73">
        <v>843168</v>
      </c>
      <c r="F53" t="s">
        <v>49</v>
      </c>
      <c r="K53" t="b">
        <f t="shared" si="0"/>
        <v>1</v>
      </c>
    </row>
    <row r="54" spans="1:11" ht="14.25" thickBot="1">
      <c r="A54" s="71" t="s">
        <v>531</v>
      </c>
      <c r="B54" s="72">
        <v>27253</v>
      </c>
      <c r="C54" s="73">
        <v>803086</v>
      </c>
      <c r="F54" t="s">
        <v>531</v>
      </c>
      <c r="K54" t="b">
        <f t="shared" si="0"/>
        <v>1</v>
      </c>
    </row>
    <row r="55" spans="1:11" ht="14.25" thickBot="1">
      <c r="A55" s="71" t="s">
        <v>452</v>
      </c>
      <c r="B55" s="72">
        <v>89770</v>
      </c>
      <c r="C55" s="73">
        <v>802459</v>
      </c>
      <c r="F55" t="s">
        <v>452</v>
      </c>
      <c r="K55" t="b">
        <f t="shared" si="0"/>
        <v>1</v>
      </c>
    </row>
    <row r="56" spans="1:11" ht="14.25" thickBot="1">
      <c r="A56" s="71" t="s">
        <v>37</v>
      </c>
      <c r="B56" s="72">
        <v>7786</v>
      </c>
      <c r="C56" s="73">
        <v>749495</v>
      </c>
      <c r="F56" t="s">
        <v>37</v>
      </c>
      <c r="K56" t="b">
        <f t="shared" si="0"/>
        <v>1</v>
      </c>
    </row>
    <row r="57" spans="1:11" ht="14.25" thickBot="1">
      <c r="A57" s="71" t="s">
        <v>218</v>
      </c>
      <c r="B57" s="72">
        <v>1171</v>
      </c>
      <c r="C57" s="73">
        <v>741318</v>
      </c>
      <c r="F57" t="s">
        <v>218</v>
      </c>
      <c r="K57" t="b">
        <f t="shared" si="0"/>
        <v>1</v>
      </c>
    </row>
    <row r="58" spans="1:11" ht="14.25" thickBot="1">
      <c r="A58" s="71" t="s">
        <v>310</v>
      </c>
      <c r="B58" s="72">
        <v>52390</v>
      </c>
      <c r="C58" s="73">
        <v>728825</v>
      </c>
      <c r="F58" t="s">
        <v>310</v>
      </c>
      <c r="K58" t="b">
        <f t="shared" si="0"/>
        <v>1</v>
      </c>
    </row>
    <row r="59" spans="1:11" ht="14.25" thickBot="1">
      <c r="A59" s="71" t="s">
        <v>475</v>
      </c>
      <c r="B59" s="72">
        <v>65269</v>
      </c>
      <c r="C59" s="73">
        <v>725008</v>
      </c>
      <c r="F59" t="s">
        <v>475</v>
      </c>
      <c r="K59" t="b">
        <f>IF(A59=F59,TRUE,FALSE)</f>
        <v>1</v>
      </c>
    </row>
    <row r="60" spans="1:11" ht="14.25" thickBot="1">
      <c r="A60" s="71" t="s">
        <v>252</v>
      </c>
      <c r="B60" s="72">
        <v>22528</v>
      </c>
      <c r="C60" s="73">
        <v>724091</v>
      </c>
      <c r="F60" t="s">
        <v>252</v>
      </c>
      <c r="K60" t="b">
        <f t="shared" si="0"/>
        <v>1</v>
      </c>
    </row>
    <row r="61" spans="1:11" ht="14.25" thickBot="1">
      <c r="A61" s="71" t="s">
        <v>228</v>
      </c>
      <c r="B61" s="72">
        <v>75664</v>
      </c>
      <c r="C61" s="73">
        <v>720572</v>
      </c>
      <c r="F61" t="s">
        <v>228</v>
      </c>
      <c r="K61" t="b">
        <f t="shared" si="0"/>
        <v>1</v>
      </c>
    </row>
    <row r="62" spans="1:11" ht="14.25" thickBot="1">
      <c r="A62" s="71" t="s">
        <v>525</v>
      </c>
      <c r="B62" s="72">
        <v>1495</v>
      </c>
      <c r="C62" s="73">
        <v>664651</v>
      </c>
      <c r="F62" t="s">
        <v>525</v>
      </c>
      <c r="K62" t="b">
        <f t="shared" si="0"/>
        <v>1</v>
      </c>
    </row>
    <row r="63" spans="1:11" ht="14.25" thickBot="1">
      <c r="A63" s="71" t="s">
        <v>261</v>
      </c>
      <c r="B63" s="72">
        <v>88948</v>
      </c>
      <c r="C63" s="73">
        <v>655479</v>
      </c>
      <c r="F63" t="s">
        <v>261</v>
      </c>
      <c r="K63" t="b">
        <f t="shared" si="0"/>
        <v>1</v>
      </c>
    </row>
    <row r="64" spans="1:11" ht="14.25" thickBot="1">
      <c r="A64" s="71" t="s">
        <v>61</v>
      </c>
      <c r="B64" s="72">
        <v>31843</v>
      </c>
      <c r="C64" s="73">
        <v>654628</v>
      </c>
      <c r="F64" t="s">
        <v>61</v>
      </c>
      <c r="K64" t="b">
        <f t="shared" si="0"/>
        <v>1</v>
      </c>
    </row>
    <row r="65" spans="1:11" ht="14.25" thickBot="1">
      <c r="A65" s="71" t="s">
        <v>440</v>
      </c>
      <c r="B65" s="72">
        <v>79606</v>
      </c>
      <c r="C65" s="73">
        <v>643260</v>
      </c>
      <c r="F65" t="s">
        <v>440</v>
      </c>
      <c r="K65" t="b">
        <f t="shared" si="0"/>
        <v>1</v>
      </c>
    </row>
    <row r="66" spans="1:11" ht="14.25" thickBot="1">
      <c r="A66" s="71" t="s">
        <v>424</v>
      </c>
      <c r="B66" s="72">
        <v>83926</v>
      </c>
      <c r="C66" s="73">
        <v>621300</v>
      </c>
      <c r="F66" t="s">
        <v>424</v>
      </c>
      <c r="K66" t="b">
        <f t="shared" si="0"/>
        <v>1</v>
      </c>
    </row>
    <row r="67" spans="1:11" ht="14.25" thickBot="1">
      <c r="A67" s="71" t="s">
        <v>58</v>
      </c>
      <c r="B67" s="72">
        <v>19504</v>
      </c>
      <c r="C67" s="73">
        <v>615968</v>
      </c>
      <c r="F67" t="s">
        <v>58</v>
      </c>
      <c r="K67" t="b">
        <f t="shared" si="0"/>
        <v>1</v>
      </c>
    </row>
    <row r="68" spans="1:11" ht="14.25" thickBot="1">
      <c r="A68" s="71" t="s">
        <v>534</v>
      </c>
      <c r="B68" s="72">
        <v>970</v>
      </c>
      <c r="C68" s="73">
        <v>594962</v>
      </c>
      <c r="F68" t="s">
        <v>534</v>
      </c>
      <c r="K68" t="b">
        <f aca="true" t="shared" si="1" ref="K68:K131">IF(A68=F68,TRUE,FALSE)</f>
        <v>1</v>
      </c>
    </row>
    <row r="69" spans="1:11" ht="14.25" thickBot="1">
      <c r="A69" s="71" t="s">
        <v>169</v>
      </c>
      <c r="B69" s="72">
        <v>5680</v>
      </c>
      <c r="C69" s="73">
        <v>594309</v>
      </c>
      <c r="F69" t="s">
        <v>169</v>
      </c>
      <c r="K69" t="b">
        <f t="shared" si="1"/>
        <v>1</v>
      </c>
    </row>
    <row r="70" spans="1:11" ht="14.25" thickBot="1">
      <c r="A70" s="71" t="s">
        <v>408</v>
      </c>
      <c r="B70" s="72">
        <v>57709</v>
      </c>
      <c r="C70" s="73">
        <v>583681</v>
      </c>
      <c r="F70" t="s">
        <v>408</v>
      </c>
      <c r="K70" t="b">
        <f t="shared" si="1"/>
        <v>1</v>
      </c>
    </row>
    <row r="71" spans="1:11" ht="14.25" thickBot="1">
      <c r="A71" s="71" t="s">
        <v>190</v>
      </c>
      <c r="B71" s="72">
        <v>34300</v>
      </c>
      <c r="C71" s="73">
        <v>569935</v>
      </c>
      <c r="F71" t="s">
        <v>190</v>
      </c>
      <c r="K71" t="b">
        <f t="shared" si="1"/>
        <v>1</v>
      </c>
    </row>
    <row r="72" spans="1:11" ht="14.25" thickBot="1">
      <c r="A72" s="71" t="s">
        <v>248</v>
      </c>
      <c r="B72" s="72">
        <v>766</v>
      </c>
      <c r="C72" s="73">
        <v>569499</v>
      </c>
      <c r="F72" t="s">
        <v>248</v>
      </c>
      <c r="K72" t="b">
        <f t="shared" si="1"/>
        <v>1</v>
      </c>
    </row>
    <row r="73" spans="1:11" ht="14.25" thickBot="1">
      <c r="A73" s="71" t="s">
        <v>104</v>
      </c>
      <c r="B73" s="72">
        <v>62407</v>
      </c>
      <c r="C73" s="73">
        <v>562839</v>
      </c>
      <c r="F73" t="s">
        <v>104</v>
      </c>
      <c r="K73" t="b">
        <f t="shared" si="1"/>
        <v>1</v>
      </c>
    </row>
    <row r="74" spans="1:11" ht="14.25" thickBot="1">
      <c r="A74" s="71" t="s">
        <v>97</v>
      </c>
      <c r="B74" s="72">
        <v>18856</v>
      </c>
      <c r="C74" s="73">
        <v>559409</v>
      </c>
      <c r="F74" t="s">
        <v>97</v>
      </c>
      <c r="K74" t="b">
        <f t="shared" si="1"/>
        <v>1</v>
      </c>
    </row>
    <row r="75" spans="1:11" ht="14.25" thickBot="1">
      <c r="A75" s="71" t="s">
        <v>293</v>
      </c>
      <c r="B75" s="72">
        <v>45640</v>
      </c>
      <c r="C75" s="73">
        <v>558696</v>
      </c>
      <c r="F75" t="s">
        <v>293</v>
      </c>
      <c r="K75" t="b">
        <f t="shared" si="1"/>
        <v>1</v>
      </c>
    </row>
    <row r="76" spans="1:11" ht="14.25" thickBot="1">
      <c r="A76" s="71" t="s">
        <v>282</v>
      </c>
      <c r="B76" s="72">
        <v>18964</v>
      </c>
      <c r="C76" s="73">
        <v>549777</v>
      </c>
      <c r="F76" t="s">
        <v>282</v>
      </c>
      <c r="K76" t="b">
        <f t="shared" si="1"/>
        <v>1</v>
      </c>
    </row>
    <row r="77" spans="1:11" ht="14.25" thickBot="1">
      <c r="A77" s="71" t="s">
        <v>566</v>
      </c>
      <c r="B77" s="72">
        <v>15508</v>
      </c>
      <c r="C77" s="73">
        <v>548404</v>
      </c>
      <c r="F77" t="s">
        <v>566</v>
      </c>
      <c r="K77" t="b">
        <f t="shared" si="1"/>
        <v>1</v>
      </c>
    </row>
    <row r="78" spans="1:11" ht="14.25" thickBot="1">
      <c r="A78" s="71" t="s">
        <v>582</v>
      </c>
      <c r="B78" s="72">
        <v>64945</v>
      </c>
      <c r="C78" s="73">
        <v>546026</v>
      </c>
      <c r="F78" t="s">
        <v>582</v>
      </c>
      <c r="K78" t="b">
        <f t="shared" si="1"/>
        <v>1</v>
      </c>
    </row>
    <row r="79" spans="1:11" ht="14.25" thickBot="1">
      <c r="A79" s="71" t="s">
        <v>107</v>
      </c>
      <c r="B79" s="72">
        <v>13510</v>
      </c>
      <c r="C79" s="73">
        <v>530290</v>
      </c>
      <c r="F79" t="s">
        <v>107</v>
      </c>
      <c r="K79" t="b">
        <f t="shared" si="1"/>
        <v>1</v>
      </c>
    </row>
    <row r="80" spans="1:11" ht="14.25" thickBot="1">
      <c r="A80" s="71" t="s">
        <v>55</v>
      </c>
      <c r="B80" s="72">
        <v>4681</v>
      </c>
      <c r="C80" s="73">
        <v>523994</v>
      </c>
      <c r="F80" t="s">
        <v>55</v>
      </c>
      <c r="K80" t="b">
        <f t="shared" si="1"/>
        <v>1</v>
      </c>
    </row>
    <row r="81" spans="1:11" ht="14.25" thickBot="1">
      <c r="A81" s="71" t="s">
        <v>507</v>
      </c>
      <c r="B81" s="72">
        <v>87868</v>
      </c>
      <c r="C81" s="73">
        <v>507643</v>
      </c>
      <c r="F81" t="s">
        <v>507</v>
      </c>
      <c r="K81" t="b">
        <f t="shared" si="1"/>
        <v>1</v>
      </c>
    </row>
    <row r="82" spans="1:11" ht="14.25" thickBot="1">
      <c r="A82" s="71" t="s">
        <v>425</v>
      </c>
      <c r="B82" s="72">
        <v>97291</v>
      </c>
      <c r="C82" s="73">
        <v>486514</v>
      </c>
      <c r="F82" t="s">
        <v>425</v>
      </c>
      <c r="K82" t="b">
        <f t="shared" si="1"/>
        <v>1</v>
      </c>
    </row>
    <row r="83" spans="1:11" ht="14.25" thickBot="1">
      <c r="A83" s="71" t="s">
        <v>583</v>
      </c>
      <c r="B83" s="72">
        <v>72559</v>
      </c>
      <c r="C83" s="73">
        <v>482819</v>
      </c>
      <c r="F83" t="s">
        <v>583</v>
      </c>
      <c r="K83" t="b">
        <f t="shared" si="1"/>
        <v>1</v>
      </c>
    </row>
    <row r="84" spans="1:11" ht="14.25" thickBot="1">
      <c r="A84" s="71" t="s">
        <v>164</v>
      </c>
      <c r="B84" s="72">
        <v>95077</v>
      </c>
      <c r="C84" s="73">
        <v>472870</v>
      </c>
      <c r="F84" t="s">
        <v>164</v>
      </c>
      <c r="K84" t="b">
        <f t="shared" si="1"/>
        <v>1</v>
      </c>
    </row>
    <row r="85" spans="1:11" ht="14.25" thickBot="1">
      <c r="A85" s="71" t="s">
        <v>438</v>
      </c>
      <c r="B85" s="72">
        <v>67105</v>
      </c>
      <c r="C85" s="73">
        <v>452791</v>
      </c>
      <c r="F85" t="s">
        <v>438</v>
      </c>
      <c r="K85" t="b">
        <f t="shared" si="1"/>
        <v>1</v>
      </c>
    </row>
    <row r="86" spans="1:11" ht="14.25" thickBot="1">
      <c r="A86" s="71" t="s">
        <v>159</v>
      </c>
      <c r="B86" s="72">
        <v>23743</v>
      </c>
      <c r="C86" s="73">
        <v>450070</v>
      </c>
      <c r="F86" t="s">
        <v>159</v>
      </c>
      <c r="K86" t="b">
        <f t="shared" si="1"/>
        <v>1</v>
      </c>
    </row>
    <row r="87" spans="1:11" ht="14.25" thickBot="1">
      <c r="A87" s="71" t="s">
        <v>269</v>
      </c>
      <c r="B87" s="72">
        <v>37081</v>
      </c>
      <c r="C87" s="73">
        <v>444474</v>
      </c>
      <c r="F87" t="s">
        <v>269</v>
      </c>
      <c r="K87" t="b">
        <f t="shared" si="1"/>
        <v>1</v>
      </c>
    </row>
    <row r="88" spans="1:11" ht="14.25" thickBot="1">
      <c r="A88" s="71" t="s">
        <v>409</v>
      </c>
      <c r="B88" s="72">
        <v>60799</v>
      </c>
      <c r="C88" s="73">
        <v>441546</v>
      </c>
      <c r="F88" t="s">
        <v>409</v>
      </c>
      <c r="K88" t="b">
        <f t="shared" si="1"/>
        <v>1</v>
      </c>
    </row>
    <row r="89" spans="1:11" ht="14.25" thickBot="1">
      <c r="A89" s="71" t="s">
        <v>52</v>
      </c>
      <c r="B89" s="72">
        <v>50392</v>
      </c>
      <c r="C89" s="73">
        <v>431388</v>
      </c>
      <c r="F89" t="s">
        <v>52</v>
      </c>
      <c r="K89" t="b">
        <f t="shared" si="1"/>
        <v>1</v>
      </c>
    </row>
    <row r="90" spans="1:11" ht="14.25" thickBot="1">
      <c r="A90" s="71" t="s">
        <v>527</v>
      </c>
      <c r="B90" s="72">
        <v>71803</v>
      </c>
      <c r="C90" s="73">
        <v>423566</v>
      </c>
      <c r="F90" t="s">
        <v>527</v>
      </c>
      <c r="K90" t="b">
        <f t="shared" si="1"/>
        <v>1</v>
      </c>
    </row>
    <row r="91" spans="1:11" ht="14.25" thickBot="1">
      <c r="A91" s="71" t="s">
        <v>230</v>
      </c>
      <c r="B91" s="72">
        <v>86302</v>
      </c>
      <c r="C91" s="73">
        <v>412317</v>
      </c>
      <c r="F91" t="s">
        <v>230</v>
      </c>
      <c r="K91" t="b">
        <f t="shared" si="1"/>
        <v>1</v>
      </c>
    </row>
    <row r="92" spans="1:11" ht="14.25" thickBot="1">
      <c r="A92" s="71" t="s">
        <v>272</v>
      </c>
      <c r="B92" s="72">
        <v>47530</v>
      </c>
      <c r="C92" s="73">
        <v>402004</v>
      </c>
      <c r="F92" t="s">
        <v>272</v>
      </c>
      <c r="K92" t="b">
        <f t="shared" si="1"/>
        <v>1</v>
      </c>
    </row>
    <row r="93" spans="1:11" ht="14.25" thickBot="1">
      <c r="A93" s="71" t="s">
        <v>350</v>
      </c>
      <c r="B93" s="72">
        <v>53200</v>
      </c>
      <c r="C93" s="73">
        <v>401661</v>
      </c>
      <c r="F93" t="s">
        <v>350</v>
      </c>
      <c r="K93" t="b">
        <f t="shared" si="1"/>
        <v>1</v>
      </c>
    </row>
    <row r="94" spans="1:11" ht="14.25" thickBot="1">
      <c r="A94" s="71" t="s">
        <v>284</v>
      </c>
      <c r="B94" s="72">
        <v>35461</v>
      </c>
      <c r="C94" s="73">
        <v>400492</v>
      </c>
      <c r="F94" t="s">
        <v>284</v>
      </c>
      <c r="K94" t="b">
        <f t="shared" si="1"/>
        <v>1</v>
      </c>
    </row>
    <row r="95" spans="1:11" ht="14.25" thickBot="1">
      <c r="A95" s="71" t="s">
        <v>410</v>
      </c>
      <c r="B95" s="72">
        <v>74179</v>
      </c>
      <c r="C95" s="73">
        <v>392141</v>
      </c>
      <c r="F95" t="s">
        <v>410</v>
      </c>
      <c r="K95" t="b">
        <f t="shared" si="1"/>
        <v>1</v>
      </c>
    </row>
    <row r="96" spans="1:11" ht="14.25" thickBot="1">
      <c r="A96" s="71" t="s">
        <v>246</v>
      </c>
      <c r="B96" s="72">
        <v>96670</v>
      </c>
      <c r="C96" s="73">
        <v>391024</v>
      </c>
      <c r="F96" t="s">
        <v>246</v>
      </c>
      <c r="K96" t="b">
        <f t="shared" si="1"/>
        <v>1</v>
      </c>
    </row>
    <row r="97" spans="1:11" ht="14.25" thickBot="1">
      <c r="A97" s="71" t="s">
        <v>592</v>
      </c>
      <c r="B97" s="72">
        <v>83764</v>
      </c>
      <c r="C97" s="73">
        <v>387847</v>
      </c>
      <c r="F97" t="s">
        <v>592</v>
      </c>
      <c r="K97" t="b">
        <f t="shared" si="1"/>
        <v>1</v>
      </c>
    </row>
    <row r="98" spans="1:11" ht="14.25" thickBot="1">
      <c r="A98" s="71" t="s">
        <v>550</v>
      </c>
      <c r="B98" s="72">
        <v>97831</v>
      </c>
      <c r="C98" s="73">
        <v>387550</v>
      </c>
      <c r="F98" t="s">
        <v>550</v>
      </c>
      <c r="K98" t="b">
        <f t="shared" si="1"/>
        <v>1</v>
      </c>
    </row>
    <row r="99" spans="1:11" ht="14.25" thickBot="1">
      <c r="A99" s="71" t="s">
        <v>446</v>
      </c>
      <c r="B99" s="72">
        <v>4222</v>
      </c>
      <c r="C99" s="73">
        <v>386787</v>
      </c>
      <c r="F99" t="s">
        <v>446</v>
      </c>
      <c r="K99" t="b">
        <f t="shared" si="1"/>
        <v>1</v>
      </c>
    </row>
    <row r="100" spans="1:11" ht="14.25" thickBot="1">
      <c r="A100" s="71" t="s">
        <v>277</v>
      </c>
      <c r="B100" s="72">
        <v>80227</v>
      </c>
      <c r="C100" s="73">
        <v>381502</v>
      </c>
      <c r="F100" t="s">
        <v>277</v>
      </c>
      <c r="K100" t="b">
        <f t="shared" si="1"/>
        <v>1</v>
      </c>
    </row>
    <row r="101" spans="1:11" ht="14.25" thickBot="1">
      <c r="A101" s="71" t="s">
        <v>448</v>
      </c>
      <c r="B101" s="72">
        <v>15832</v>
      </c>
      <c r="C101" s="73">
        <v>381112</v>
      </c>
      <c r="F101" t="s">
        <v>448</v>
      </c>
      <c r="K101" t="b">
        <f t="shared" si="1"/>
        <v>1</v>
      </c>
    </row>
    <row r="102" spans="1:11" ht="14.25" thickBot="1">
      <c r="A102" s="71" t="s">
        <v>117</v>
      </c>
      <c r="B102" s="72">
        <v>71479</v>
      </c>
      <c r="C102" s="73">
        <v>376047</v>
      </c>
      <c r="F102" t="s">
        <v>117</v>
      </c>
      <c r="K102" t="b">
        <f t="shared" si="1"/>
        <v>1</v>
      </c>
    </row>
    <row r="103" spans="1:11" ht="14.25" thickBot="1">
      <c r="A103" s="71" t="s">
        <v>87</v>
      </c>
      <c r="B103" s="72">
        <v>85087</v>
      </c>
      <c r="C103" s="73">
        <v>370583</v>
      </c>
      <c r="F103" t="s">
        <v>87</v>
      </c>
      <c r="K103" t="b">
        <f t="shared" si="1"/>
        <v>1</v>
      </c>
    </row>
    <row r="104" spans="1:11" ht="14.25" thickBot="1">
      <c r="A104" s="71" t="s">
        <v>72</v>
      </c>
      <c r="B104" s="72">
        <v>66673</v>
      </c>
      <c r="C104" s="73">
        <v>367260</v>
      </c>
      <c r="F104" t="s">
        <v>72</v>
      </c>
      <c r="K104" t="b">
        <f t="shared" si="1"/>
        <v>1</v>
      </c>
    </row>
    <row r="105" spans="1:11" ht="14.25" thickBot="1">
      <c r="A105" s="71" t="s">
        <v>577</v>
      </c>
      <c r="B105" s="72">
        <v>23500</v>
      </c>
      <c r="C105" s="73">
        <v>366174</v>
      </c>
      <c r="F105" t="s">
        <v>577</v>
      </c>
      <c r="K105" t="b">
        <f t="shared" si="1"/>
        <v>1</v>
      </c>
    </row>
    <row r="106" spans="1:11" ht="14.25" thickBot="1">
      <c r="A106" s="71" t="s">
        <v>70</v>
      </c>
      <c r="B106" s="72">
        <v>58006</v>
      </c>
      <c r="C106" s="73">
        <v>358172</v>
      </c>
      <c r="F106" t="s">
        <v>70</v>
      </c>
      <c r="K106" t="b">
        <f t="shared" si="1"/>
        <v>1</v>
      </c>
    </row>
    <row r="107" spans="1:11" ht="14.25" thickBot="1">
      <c r="A107" s="71" t="s">
        <v>189</v>
      </c>
      <c r="B107" s="72">
        <v>29872</v>
      </c>
      <c r="C107" s="73">
        <v>356218</v>
      </c>
      <c r="F107" t="s">
        <v>189</v>
      </c>
      <c r="K107" t="b">
        <f t="shared" si="1"/>
        <v>1</v>
      </c>
    </row>
    <row r="108" spans="1:11" ht="14.25" thickBot="1">
      <c r="A108" s="71" t="s">
        <v>202</v>
      </c>
      <c r="B108" s="72">
        <v>42211</v>
      </c>
      <c r="C108" s="73">
        <v>351478</v>
      </c>
      <c r="F108" t="s">
        <v>202</v>
      </c>
      <c r="K108" t="b">
        <f t="shared" si="1"/>
        <v>1</v>
      </c>
    </row>
    <row r="109" spans="1:11" ht="14.25" thickBot="1">
      <c r="A109" s="71" t="s">
        <v>135</v>
      </c>
      <c r="B109" s="72">
        <v>8785</v>
      </c>
      <c r="C109" s="73">
        <v>349684</v>
      </c>
      <c r="F109" t="s">
        <v>135</v>
      </c>
      <c r="K109" t="b">
        <f t="shared" si="1"/>
        <v>1</v>
      </c>
    </row>
    <row r="110" spans="1:11" ht="14.25" thickBot="1">
      <c r="A110" s="71" t="s">
        <v>439</v>
      </c>
      <c r="B110" s="72">
        <v>67134</v>
      </c>
      <c r="C110" s="73">
        <v>349064</v>
      </c>
      <c r="F110" t="s">
        <v>439</v>
      </c>
      <c r="K110" t="b">
        <f t="shared" si="1"/>
        <v>1</v>
      </c>
    </row>
    <row r="111" spans="1:11" ht="14.25" thickBot="1">
      <c r="A111" s="71" t="s">
        <v>235</v>
      </c>
      <c r="B111" s="72">
        <v>25228</v>
      </c>
      <c r="C111" s="73">
        <v>347602</v>
      </c>
      <c r="F111" t="s">
        <v>235</v>
      </c>
      <c r="K111" t="b">
        <f t="shared" si="1"/>
        <v>1</v>
      </c>
    </row>
    <row r="112" spans="1:11" ht="14.25" thickBot="1">
      <c r="A112" s="71" t="s">
        <v>405</v>
      </c>
      <c r="B112" s="72">
        <v>41347</v>
      </c>
      <c r="C112" s="73">
        <v>345580</v>
      </c>
      <c r="F112" t="s">
        <v>405</v>
      </c>
      <c r="K112" t="b">
        <f t="shared" si="1"/>
        <v>1</v>
      </c>
    </row>
    <row r="113" spans="1:11" ht="14.25" thickBot="1">
      <c r="A113" s="71" t="s">
        <v>406</v>
      </c>
      <c r="B113" s="72">
        <v>47611</v>
      </c>
      <c r="C113" s="73">
        <v>341219</v>
      </c>
      <c r="F113" t="s">
        <v>406</v>
      </c>
      <c r="K113" t="b">
        <f t="shared" si="1"/>
        <v>1</v>
      </c>
    </row>
    <row r="114" spans="1:11" ht="14.25" thickBot="1">
      <c r="A114" s="71" t="s">
        <v>383</v>
      </c>
      <c r="B114" s="72">
        <v>68482</v>
      </c>
      <c r="C114" s="73">
        <v>340067</v>
      </c>
      <c r="F114" t="s">
        <v>383</v>
      </c>
      <c r="K114" t="b">
        <f t="shared" si="1"/>
        <v>1</v>
      </c>
    </row>
    <row r="115" spans="1:11" ht="14.25" thickBot="1">
      <c r="A115" s="71" t="s">
        <v>414</v>
      </c>
      <c r="B115" s="72">
        <v>90541</v>
      </c>
      <c r="C115" s="73">
        <v>328454</v>
      </c>
      <c r="F115" t="s">
        <v>414</v>
      </c>
      <c r="K115" t="b">
        <f t="shared" si="1"/>
        <v>1</v>
      </c>
    </row>
    <row r="116" spans="1:11" ht="14.25" thickBot="1">
      <c r="A116" s="71" t="s">
        <v>43</v>
      </c>
      <c r="B116" s="72">
        <v>57925</v>
      </c>
      <c r="C116" s="73">
        <v>326183</v>
      </c>
      <c r="F116" t="s">
        <v>43</v>
      </c>
      <c r="K116" t="b">
        <f t="shared" si="1"/>
        <v>1</v>
      </c>
    </row>
    <row r="117" spans="1:11" ht="14.25" thickBot="1">
      <c r="A117" s="71" t="s">
        <v>302</v>
      </c>
      <c r="B117" s="72">
        <v>20287</v>
      </c>
      <c r="C117" s="73">
        <v>320069</v>
      </c>
      <c r="F117" t="s">
        <v>302</v>
      </c>
      <c r="K117" t="b">
        <f t="shared" si="1"/>
        <v>1</v>
      </c>
    </row>
    <row r="118" spans="1:11" ht="14.25" thickBot="1">
      <c r="A118" s="71" t="s">
        <v>111</v>
      </c>
      <c r="B118" s="72">
        <v>45451</v>
      </c>
      <c r="C118" s="73">
        <v>314071</v>
      </c>
      <c r="F118" t="s">
        <v>111</v>
      </c>
      <c r="K118" t="b">
        <f t="shared" si="1"/>
        <v>1</v>
      </c>
    </row>
    <row r="119" spans="1:11" ht="14.25" thickBot="1">
      <c r="A119" s="71" t="s">
        <v>194</v>
      </c>
      <c r="B119" s="72">
        <v>47719</v>
      </c>
      <c r="C119" s="73">
        <v>313532</v>
      </c>
      <c r="F119" t="s">
        <v>194</v>
      </c>
      <c r="K119" t="b">
        <f t="shared" si="1"/>
        <v>1</v>
      </c>
    </row>
    <row r="120" spans="1:11" ht="14.25" thickBot="1">
      <c r="A120" s="71" t="s">
        <v>151</v>
      </c>
      <c r="B120" s="72">
        <v>31087</v>
      </c>
      <c r="C120" s="73">
        <v>313492</v>
      </c>
      <c r="F120" t="s">
        <v>151</v>
      </c>
      <c r="K120" t="b">
        <f t="shared" si="1"/>
        <v>1</v>
      </c>
    </row>
    <row r="121" spans="1:11" ht="14.25" thickBot="1">
      <c r="A121" s="71" t="s">
        <v>238</v>
      </c>
      <c r="B121" s="72">
        <v>35164</v>
      </c>
      <c r="C121" s="73">
        <v>311810</v>
      </c>
      <c r="F121" t="s">
        <v>238</v>
      </c>
      <c r="K121" t="b">
        <f t="shared" si="1"/>
        <v>1</v>
      </c>
    </row>
    <row r="122" spans="1:11" ht="14.25" thickBot="1">
      <c r="A122" s="71" t="s">
        <v>432</v>
      </c>
      <c r="B122" s="72">
        <v>8974</v>
      </c>
      <c r="C122" s="73">
        <v>310298</v>
      </c>
      <c r="F122" t="s">
        <v>432</v>
      </c>
      <c r="K122" t="b">
        <f t="shared" si="1"/>
        <v>1</v>
      </c>
    </row>
    <row r="123" spans="1:11" ht="14.25" thickBot="1">
      <c r="A123" s="71" t="s">
        <v>236</v>
      </c>
      <c r="B123" s="72">
        <v>29440</v>
      </c>
      <c r="C123" s="73">
        <v>310282</v>
      </c>
      <c r="F123" t="s">
        <v>236</v>
      </c>
      <c r="K123" t="b">
        <f t="shared" si="1"/>
        <v>1</v>
      </c>
    </row>
    <row r="124" spans="1:11" ht="14.25" thickBot="1">
      <c r="A124" s="71" t="s">
        <v>85</v>
      </c>
      <c r="B124" s="72">
        <v>79498</v>
      </c>
      <c r="C124" s="73">
        <v>308231</v>
      </c>
      <c r="F124" t="s">
        <v>85</v>
      </c>
      <c r="K124" t="b">
        <f t="shared" si="1"/>
        <v>1</v>
      </c>
    </row>
    <row r="125" spans="1:11" ht="14.25" thickBot="1">
      <c r="A125" s="71" t="s">
        <v>599</v>
      </c>
      <c r="B125" s="72">
        <v>631</v>
      </c>
      <c r="C125" s="73">
        <v>306196</v>
      </c>
      <c r="F125" t="s">
        <v>599</v>
      </c>
      <c r="K125" t="b">
        <f t="shared" si="1"/>
        <v>1</v>
      </c>
    </row>
    <row r="126" spans="1:11" ht="14.25" thickBot="1">
      <c r="A126" s="71" t="s">
        <v>185</v>
      </c>
      <c r="B126" s="72">
        <v>2602</v>
      </c>
      <c r="C126" s="73">
        <v>306022</v>
      </c>
      <c r="F126" t="s">
        <v>185</v>
      </c>
      <c r="K126" t="b">
        <f t="shared" si="1"/>
        <v>1</v>
      </c>
    </row>
    <row r="127" spans="1:11" ht="14.25" thickBot="1">
      <c r="A127" s="71" t="s">
        <v>175</v>
      </c>
      <c r="B127" s="72">
        <v>81739</v>
      </c>
      <c r="C127" s="73">
        <v>298317</v>
      </c>
      <c r="F127" t="s">
        <v>175</v>
      </c>
      <c r="K127" t="b">
        <f t="shared" si="1"/>
        <v>1</v>
      </c>
    </row>
    <row r="128" spans="1:11" ht="14.25" thickBot="1">
      <c r="A128" s="71" t="s">
        <v>146</v>
      </c>
      <c r="B128" s="72">
        <v>75718</v>
      </c>
      <c r="C128" s="73">
        <v>296863</v>
      </c>
      <c r="F128" t="s">
        <v>146</v>
      </c>
      <c r="K128" t="b">
        <f t="shared" si="1"/>
        <v>1</v>
      </c>
    </row>
    <row r="129" spans="1:11" ht="14.25" thickBot="1">
      <c r="A129" s="71" t="s">
        <v>216</v>
      </c>
      <c r="B129" s="72">
        <v>88462</v>
      </c>
      <c r="C129" s="73">
        <v>296668</v>
      </c>
      <c r="F129" t="s">
        <v>216</v>
      </c>
      <c r="K129" t="b">
        <f t="shared" si="1"/>
        <v>1</v>
      </c>
    </row>
    <row r="130" spans="1:11" ht="14.25" thickBot="1">
      <c r="A130" s="71" t="s">
        <v>395</v>
      </c>
      <c r="B130" s="72">
        <v>29494</v>
      </c>
      <c r="C130" s="73">
        <v>295083</v>
      </c>
      <c r="F130" t="s">
        <v>395</v>
      </c>
      <c r="K130" t="b">
        <f t="shared" si="1"/>
        <v>1</v>
      </c>
    </row>
    <row r="131" spans="1:11" ht="14.25" thickBot="1">
      <c r="A131" s="71" t="s">
        <v>465</v>
      </c>
      <c r="B131" s="72">
        <v>76474</v>
      </c>
      <c r="C131" s="73">
        <v>290373</v>
      </c>
      <c r="F131" t="s">
        <v>465</v>
      </c>
      <c r="K131" t="b">
        <f t="shared" si="1"/>
        <v>1</v>
      </c>
    </row>
    <row r="132" spans="1:11" ht="14.25" thickBot="1">
      <c r="A132" s="71" t="s">
        <v>166</v>
      </c>
      <c r="B132" s="72">
        <v>49582</v>
      </c>
      <c r="C132" s="73">
        <v>290263</v>
      </c>
      <c r="F132" t="s">
        <v>166</v>
      </c>
      <c r="K132" t="b">
        <f aca="true" t="shared" si="2" ref="K132:K195">IF(A132=F132,TRUE,FALSE)</f>
        <v>1</v>
      </c>
    </row>
    <row r="133" spans="1:11" ht="14.25" thickBot="1">
      <c r="A133" s="71" t="s">
        <v>42</v>
      </c>
      <c r="B133" s="72">
        <v>40780</v>
      </c>
      <c r="C133" s="73">
        <v>286692</v>
      </c>
      <c r="F133" t="s">
        <v>42</v>
      </c>
      <c r="K133" t="b">
        <f t="shared" si="2"/>
        <v>1</v>
      </c>
    </row>
    <row r="134" spans="1:11" ht="14.25" thickBot="1">
      <c r="A134" s="71" t="s">
        <v>232</v>
      </c>
      <c r="B134" s="72">
        <v>3358</v>
      </c>
      <c r="C134" s="73">
        <v>280648</v>
      </c>
      <c r="F134" t="s">
        <v>232</v>
      </c>
      <c r="K134" t="b">
        <f t="shared" si="2"/>
        <v>1</v>
      </c>
    </row>
    <row r="135" spans="1:11" ht="14.25" thickBot="1">
      <c r="A135" s="71" t="s">
        <v>462</v>
      </c>
      <c r="B135" s="72">
        <v>22366</v>
      </c>
      <c r="C135" s="73">
        <v>280051</v>
      </c>
      <c r="F135" t="s">
        <v>462</v>
      </c>
      <c r="K135" t="b">
        <f t="shared" si="2"/>
        <v>1</v>
      </c>
    </row>
    <row r="136" spans="1:11" ht="14.25" thickBot="1">
      <c r="A136" s="71" t="s">
        <v>249</v>
      </c>
      <c r="B136" s="72">
        <v>13375</v>
      </c>
      <c r="C136" s="73">
        <v>279245</v>
      </c>
      <c r="F136" t="s">
        <v>249</v>
      </c>
      <c r="K136" t="b">
        <f t="shared" si="2"/>
        <v>1</v>
      </c>
    </row>
    <row r="137" spans="1:11" ht="14.25" thickBot="1">
      <c r="A137" s="71" t="s">
        <v>473</v>
      </c>
      <c r="B137" s="72">
        <v>83116</v>
      </c>
      <c r="C137" s="73">
        <v>278165</v>
      </c>
      <c r="F137" t="s">
        <v>473</v>
      </c>
      <c r="K137" t="b">
        <f t="shared" si="2"/>
        <v>1</v>
      </c>
    </row>
    <row r="138" spans="1:11" ht="14.25" thickBot="1">
      <c r="A138" s="71" t="s">
        <v>54</v>
      </c>
      <c r="B138" s="72">
        <v>2683</v>
      </c>
      <c r="C138" s="73">
        <v>277634</v>
      </c>
      <c r="F138" t="s">
        <v>54</v>
      </c>
      <c r="K138" t="b">
        <f t="shared" si="2"/>
        <v>1</v>
      </c>
    </row>
    <row r="139" spans="1:11" ht="14.25" thickBot="1">
      <c r="A139" s="71" t="s">
        <v>208</v>
      </c>
      <c r="B139" s="72">
        <v>83953</v>
      </c>
      <c r="C139" s="73">
        <v>273724</v>
      </c>
      <c r="F139" t="s">
        <v>208</v>
      </c>
      <c r="K139" t="b">
        <f t="shared" si="2"/>
        <v>1</v>
      </c>
    </row>
    <row r="140" spans="1:11" ht="14.25" thickBot="1">
      <c r="A140" s="71" t="s">
        <v>145</v>
      </c>
      <c r="B140" s="72">
        <v>68509</v>
      </c>
      <c r="C140" s="73">
        <v>266921</v>
      </c>
      <c r="F140" t="s">
        <v>145</v>
      </c>
      <c r="K140" t="b">
        <f t="shared" si="2"/>
        <v>1</v>
      </c>
    </row>
    <row r="141" spans="1:11" ht="14.25" thickBot="1">
      <c r="A141" s="71" t="s">
        <v>276</v>
      </c>
      <c r="B141" s="72">
        <v>73693</v>
      </c>
      <c r="C141" s="73">
        <v>266254</v>
      </c>
      <c r="F141" t="s">
        <v>276</v>
      </c>
      <c r="K141" t="b">
        <f t="shared" si="2"/>
        <v>1</v>
      </c>
    </row>
    <row r="142" spans="1:11" ht="14.25" thickBot="1">
      <c r="A142" s="71" t="s">
        <v>98</v>
      </c>
      <c r="B142" s="72">
        <v>30628</v>
      </c>
      <c r="C142" s="73">
        <v>264465</v>
      </c>
      <c r="F142" t="s">
        <v>98</v>
      </c>
      <c r="K142" t="b">
        <f t="shared" si="2"/>
        <v>1</v>
      </c>
    </row>
    <row r="143" spans="1:11" ht="14.25" thickBot="1">
      <c r="A143" s="71" t="s">
        <v>44</v>
      </c>
      <c r="B143" s="72">
        <v>58600</v>
      </c>
      <c r="C143" s="73">
        <v>263907</v>
      </c>
      <c r="F143" t="s">
        <v>44</v>
      </c>
      <c r="K143" t="b">
        <f t="shared" si="2"/>
        <v>1</v>
      </c>
    </row>
    <row r="144" spans="1:11" ht="14.25" thickBot="1">
      <c r="A144" s="71" t="s">
        <v>112</v>
      </c>
      <c r="B144" s="72">
        <v>46828</v>
      </c>
      <c r="C144" s="73">
        <v>262596</v>
      </c>
      <c r="F144" t="s">
        <v>112</v>
      </c>
      <c r="K144" t="b">
        <f t="shared" si="2"/>
        <v>1</v>
      </c>
    </row>
    <row r="145" spans="1:11" ht="14.25" thickBot="1">
      <c r="A145" s="71" t="s">
        <v>132</v>
      </c>
      <c r="B145" s="72">
        <v>79768</v>
      </c>
      <c r="C145" s="73">
        <v>260677</v>
      </c>
      <c r="F145" t="s">
        <v>132</v>
      </c>
      <c r="K145" t="b">
        <f t="shared" si="2"/>
        <v>1</v>
      </c>
    </row>
    <row r="146" spans="1:11" ht="14.25" thickBot="1">
      <c r="A146" s="71" t="s">
        <v>212</v>
      </c>
      <c r="B146" s="72">
        <v>49933</v>
      </c>
      <c r="C146" s="73">
        <v>258719</v>
      </c>
      <c r="F146" t="s">
        <v>212</v>
      </c>
      <c r="K146" t="b">
        <f t="shared" si="2"/>
        <v>1</v>
      </c>
    </row>
    <row r="147" spans="1:11" ht="14.25" thickBot="1">
      <c r="A147" s="71" t="s">
        <v>82</v>
      </c>
      <c r="B147" s="72">
        <v>79309</v>
      </c>
      <c r="C147" s="73">
        <v>258653</v>
      </c>
      <c r="F147" t="s">
        <v>82</v>
      </c>
      <c r="K147" t="b">
        <f t="shared" si="2"/>
        <v>1</v>
      </c>
    </row>
    <row r="148" spans="1:11" ht="14.25" thickBot="1">
      <c r="A148" s="71" t="s">
        <v>380</v>
      </c>
      <c r="B148" s="72">
        <v>19099</v>
      </c>
      <c r="C148" s="73">
        <v>253602</v>
      </c>
      <c r="F148" t="s">
        <v>380</v>
      </c>
      <c r="K148" t="b">
        <f t="shared" si="2"/>
        <v>1</v>
      </c>
    </row>
    <row r="149" spans="1:11" ht="14.25" thickBot="1">
      <c r="A149" s="71" t="s">
        <v>171</v>
      </c>
      <c r="B149" s="72">
        <v>46045</v>
      </c>
      <c r="C149" s="73">
        <v>252720</v>
      </c>
      <c r="F149" t="s">
        <v>171</v>
      </c>
      <c r="K149" t="b">
        <f t="shared" si="2"/>
        <v>1</v>
      </c>
    </row>
    <row r="150" spans="1:11" ht="14.25" thickBot="1">
      <c r="A150" s="71" t="s">
        <v>46</v>
      </c>
      <c r="B150" s="72">
        <v>2305</v>
      </c>
      <c r="C150" s="73">
        <v>251243</v>
      </c>
      <c r="F150" t="s">
        <v>46</v>
      </c>
      <c r="K150" t="b">
        <f t="shared" si="2"/>
        <v>1</v>
      </c>
    </row>
    <row r="151" spans="1:11" ht="14.25" thickBot="1">
      <c r="A151" s="71" t="s">
        <v>215</v>
      </c>
      <c r="B151" s="72">
        <v>3898</v>
      </c>
      <c r="C151" s="73">
        <v>248402</v>
      </c>
      <c r="F151" t="s">
        <v>215</v>
      </c>
      <c r="K151" t="b">
        <f t="shared" si="2"/>
        <v>1</v>
      </c>
    </row>
    <row r="152" spans="1:11" ht="14.25" thickBot="1">
      <c r="A152" s="71" t="s">
        <v>264</v>
      </c>
      <c r="B152" s="72">
        <v>28117</v>
      </c>
      <c r="C152" s="73">
        <v>247421</v>
      </c>
      <c r="F152" t="s">
        <v>264</v>
      </c>
      <c r="K152" t="b">
        <f t="shared" si="2"/>
        <v>1</v>
      </c>
    </row>
    <row r="153" spans="1:11" ht="14.25" thickBot="1">
      <c r="A153" s="71" t="s">
        <v>182</v>
      </c>
      <c r="B153" s="72">
        <v>5167</v>
      </c>
      <c r="C153" s="73">
        <v>246695</v>
      </c>
      <c r="F153" t="s">
        <v>182</v>
      </c>
      <c r="K153" t="b">
        <f t="shared" si="2"/>
        <v>1</v>
      </c>
    </row>
    <row r="154" spans="1:11" ht="14.25" thickBot="1">
      <c r="A154" s="71" t="s">
        <v>119</v>
      </c>
      <c r="B154" s="72">
        <v>86464</v>
      </c>
      <c r="C154" s="73">
        <v>240223</v>
      </c>
      <c r="F154" t="s">
        <v>119</v>
      </c>
      <c r="K154" t="b">
        <f t="shared" si="2"/>
        <v>1</v>
      </c>
    </row>
    <row r="155" spans="1:11" ht="14.25" thickBot="1">
      <c r="A155" s="71" t="s">
        <v>575</v>
      </c>
      <c r="B155" s="72">
        <v>19755</v>
      </c>
      <c r="C155" s="73">
        <v>239938</v>
      </c>
      <c r="F155" t="s">
        <v>575</v>
      </c>
      <c r="K155" t="b">
        <f t="shared" si="2"/>
        <v>1</v>
      </c>
    </row>
    <row r="156" spans="1:11" ht="14.25" thickBot="1">
      <c r="A156" s="71" t="s">
        <v>309</v>
      </c>
      <c r="B156" s="72">
        <v>51877</v>
      </c>
      <c r="C156" s="73">
        <v>237356</v>
      </c>
      <c r="F156" t="s">
        <v>309</v>
      </c>
      <c r="K156" t="b">
        <f t="shared" si="2"/>
        <v>1</v>
      </c>
    </row>
    <row r="157" spans="1:11" ht="14.25" thickBot="1">
      <c r="A157" s="71" t="s">
        <v>266</v>
      </c>
      <c r="B157" s="72">
        <v>78229</v>
      </c>
      <c r="C157" s="73">
        <v>236632</v>
      </c>
      <c r="F157" t="s">
        <v>266</v>
      </c>
      <c r="K157" t="b">
        <f t="shared" si="2"/>
        <v>1</v>
      </c>
    </row>
    <row r="158" spans="1:11" ht="14.25" thickBot="1">
      <c r="A158" s="71" t="s">
        <v>307</v>
      </c>
      <c r="B158" s="72">
        <v>47854</v>
      </c>
      <c r="C158" s="73">
        <v>235730</v>
      </c>
      <c r="F158" t="s">
        <v>307</v>
      </c>
      <c r="K158" t="b">
        <f t="shared" si="2"/>
        <v>1</v>
      </c>
    </row>
    <row r="159" spans="1:11" ht="14.25" thickBot="1">
      <c r="A159" s="71" t="s">
        <v>280</v>
      </c>
      <c r="B159" s="72">
        <v>97750</v>
      </c>
      <c r="C159" s="73">
        <v>232045</v>
      </c>
      <c r="F159" t="s">
        <v>280</v>
      </c>
      <c r="K159" t="b">
        <f t="shared" si="2"/>
        <v>1</v>
      </c>
    </row>
    <row r="160" spans="1:11" ht="14.25" thickBot="1">
      <c r="A160" s="71" t="s">
        <v>470</v>
      </c>
      <c r="B160" s="72">
        <v>28333</v>
      </c>
      <c r="C160" s="73">
        <v>229351</v>
      </c>
      <c r="F160" t="s">
        <v>470</v>
      </c>
      <c r="K160" t="b">
        <f t="shared" si="2"/>
        <v>1</v>
      </c>
    </row>
    <row r="161" spans="1:11" ht="14.25" thickBot="1">
      <c r="A161" s="71" t="s">
        <v>501</v>
      </c>
      <c r="B161" s="72">
        <v>61165</v>
      </c>
      <c r="C161" s="73">
        <v>226400</v>
      </c>
      <c r="F161" t="s">
        <v>501</v>
      </c>
      <c r="K161" t="b">
        <f t="shared" si="2"/>
        <v>1</v>
      </c>
    </row>
    <row r="162" spans="1:11" ht="14.25" thickBot="1">
      <c r="A162" s="71" t="s">
        <v>245</v>
      </c>
      <c r="B162" s="72">
        <v>95833</v>
      </c>
      <c r="C162" s="73">
        <v>219957</v>
      </c>
      <c r="F162" t="s">
        <v>245</v>
      </c>
      <c r="K162" t="b">
        <f t="shared" si="2"/>
        <v>1</v>
      </c>
    </row>
    <row r="163" spans="1:11" ht="14.25" thickBot="1">
      <c r="A163" s="71" t="s">
        <v>93</v>
      </c>
      <c r="B163" s="72">
        <v>90946</v>
      </c>
      <c r="C163" s="73">
        <v>219454</v>
      </c>
      <c r="F163" t="s">
        <v>93</v>
      </c>
      <c r="K163" t="b">
        <f t="shared" si="2"/>
        <v>1</v>
      </c>
    </row>
    <row r="164" spans="1:11" ht="14.25" thickBot="1">
      <c r="A164" s="71" t="s">
        <v>306</v>
      </c>
      <c r="B164" s="72">
        <v>44992</v>
      </c>
      <c r="C164" s="73">
        <v>217630</v>
      </c>
      <c r="F164" t="s">
        <v>306</v>
      </c>
      <c r="K164" t="b">
        <f t="shared" si="2"/>
        <v>1</v>
      </c>
    </row>
    <row r="165" spans="1:11" ht="14.25" thickBot="1">
      <c r="A165" s="71" t="s">
        <v>301</v>
      </c>
      <c r="B165" s="72">
        <v>10972</v>
      </c>
      <c r="C165" s="73">
        <v>217585</v>
      </c>
      <c r="F165" t="s">
        <v>301</v>
      </c>
      <c r="K165" t="b">
        <f t="shared" si="2"/>
        <v>1</v>
      </c>
    </row>
    <row r="166" spans="1:11" ht="14.25" thickBot="1">
      <c r="A166" s="71" t="s">
        <v>345</v>
      </c>
      <c r="B166" s="72">
        <v>2764</v>
      </c>
      <c r="C166" s="73">
        <v>216154</v>
      </c>
      <c r="F166" t="s">
        <v>345</v>
      </c>
      <c r="K166" t="b">
        <f t="shared" si="2"/>
        <v>1</v>
      </c>
    </row>
    <row r="167" spans="1:11" ht="14.25" thickBot="1">
      <c r="A167" s="71" t="s">
        <v>541</v>
      </c>
      <c r="B167" s="72">
        <v>60895</v>
      </c>
      <c r="C167" s="73">
        <v>215304</v>
      </c>
      <c r="F167" t="s">
        <v>541</v>
      </c>
      <c r="K167" t="b">
        <f t="shared" si="2"/>
        <v>1</v>
      </c>
    </row>
    <row r="168" spans="1:11" ht="14.25" thickBot="1">
      <c r="A168" s="71" t="s">
        <v>234</v>
      </c>
      <c r="B168" s="72">
        <v>19558</v>
      </c>
      <c r="C168" s="73">
        <v>214881</v>
      </c>
      <c r="F168" t="s">
        <v>234</v>
      </c>
      <c r="K168" t="b">
        <f t="shared" si="2"/>
        <v>1</v>
      </c>
    </row>
    <row r="169" spans="1:11" ht="14.25" thickBot="1">
      <c r="A169" s="71" t="s">
        <v>88</v>
      </c>
      <c r="B169" s="72">
        <v>87490</v>
      </c>
      <c r="C169" s="73">
        <v>214811</v>
      </c>
      <c r="F169" t="s">
        <v>88</v>
      </c>
      <c r="K169" t="b">
        <f t="shared" si="2"/>
        <v>1</v>
      </c>
    </row>
    <row r="170" spans="1:11" ht="14.25" thickBot="1">
      <c r="A170" s="71" t="s">
        <v>492</v>
      </c>
      <c r="B170" s="72">
        <v>199</v>
      </c>
      <c r="C170" s="73">
        <v>213751</v>
      </c>
      <c r="F170" t="s">
        <v>492</v>
      </c>
      <c r="K170" t="b">
        <f t="shared" si="2"/>
        <v>1</v>
      </c>
    </row>
    <row r="171" spans="1:11" ht="14.25" thickBot="1">
      <c r="A171" s="71" t="s">
        <v>240</v>
      </c>
      <c r="B171" s="72">
        <v>38647</v>
      </c>
      <c r="C171" s="73">
        <v>212195</v>
      </c>
      <c r="F171" t="s">
        <v>240</v>
      </c>
      <c r="K171" t="b">
        <f t="shared" si="2"/>
        <v>1</v>
      </c>
    </row>
    <row r="172" spans="1:11" ht="14.25" thickBot="1">
      <c r="A172" s="71" t="s">
        <v>590</v>
      </c>
      <c r="B172" s="72">
        <v>44479</v>
      </c>
      <c r="C172" s="73">
        <v>210975</v>
      </c>
      <c r="F172" t="s">
        <v>590</v>
      </c>
      <c r="K172" t="b">
        <f t="shared" si="2"/>
        <v>1</v>
      </c>
    </row>
    <row r="173" spans="1:11" ht="14.25" thickBot="1">
      <c r="A173" s="71" t="s">
        <v>333</v>
      </c>
      <c r="B173" s="72">
        <v>75421</v>
      </c>
      <c r="C173" s="73">
        <v>210111</v>
      </c>
      <c r="F173" t="s">
        <v>333</v>
      </c>
      <c r="K173" t="b">
        <f t="shared" si="2"/>
        <v>1</v>
      </c>
    </row>
    <row r="174" spans="1:11" ht="14.25" thickBot="1">
      <c r="A174" s="71" t="s">
        <v>193</v>
      </c>
      <c r="B174" s="72">
        <v>43723</v>
      </c>
      <c r="C174" s="73">
        <v>209703</v>
      </c>
      <c r="F174" t="s">
        <v>193</v>
      </c>
      <c r="K174" t="b">
        <f t="shared" si="2"/>
        <v>1</v>
      </c>
    </row>
    <row r="175" spans="1:11" ht="14.25" thickBot="1">
      <c r="A175" s="71" t="s">
        <v>423</v>
      </c>
      <c r="B175" s="72">
        <v>64135</v>
      </c>
      <c r="C175" s="73">
        <v>209190</v>
      </c>
      <c r="F175" t="s">
        <v>423</v>
      </c>
      <c r="K175" t="b">
        <f t="shared" si="2"/>
        <v>1</v>
      </c>
    </row>
    <row r="176" spans="1:11" ht="14.25" thickBot="1">
      <c r="A176" s="71" t="s">
        <v>516</v>
      </c>
      <c r="B176" s="72">
        <v>35920</v>
      </c>
      <c r="C176" s="73">
        <v>208948</v>
      </c>
      <c r="F176" t="s">
        <v>516</v>
      </c>
      <c r="K176" t="b">
        <f t="shared" si="2"/>
        <v>1</v>
      </c>
    </row>
    <row r="177" spans="1:11" ht="14.25" thickBot="1">
      <c r="A177" s="71" t="s">
        <v>348</v>
      </c>
      <c r="B177" s="72">
        <v>34813</v>
      </c>
      <c r="C177" s="73">
        <v>206520</v>
      </c>
      <c r="F177" t="s">
        <v>348</v>
      </c>
      <c r="K177" t="b">
        <f t="shared" si="2"/>
        <v>1</v>
      </c>
    </row>
    <row r="178" spans="1:11" ht="14.25" thickBot="1">
      <c r="A178" s="71" t="s">
        <v>179</v>
      </c>
      <c r="B178" s="72">
        <v>71263</v>
      </c>
      <c r="C178" s="73">
        <v>203914</v>
      </c>
      <c r="F178" t="s">
        <v>179</v>
      </c>
      <c r="K178" t="b">
        <f t="shared" si="2"/>
        <v>1</v>
      </c>
    </row>
    <row r="179" spans="1:11" ht="14.25" thickBot="1">
      <c r="A179" s="71" t="s">
        <v>484</v>
      </c>
      <c r="B179" s="72">
        <v>40753</v>
      </c>
      <c r="C179" s="73">
        <v>202637</v>
      </c>
      <c r="F179" t="s">
        <v>484</v>
      </c>
      <c r="K179" t="b">
        <f t="shared" si="2"/>
        <v>1</v>
      </c>
    </row>
    <row r="180" spans="1:11" ht="14.25" thickBot="1">
      <c r="A180" s="71" t="s">
        <v>121</v>
      </c>
      <c r="B180" s="72">
        <v>96697</v>
      </c>
      <c r="C180" s="73">
        <v>201289</v>
      </c>
      <c r="F180" t="s">
        <v>121</v>
      </c>
      <c r="K180" t="b">
        <f t="shared" si="2"/>
        <v>1</v>
      </c>
    </row>
    <row r="181" spans="1:11" ht="14.25" thickBot="1">
      <c r="A181" s="71" t="s">
        <v>337</v>
      </c>
      <c r="B181" s="72">
        <v>9946</v>
      </c>
      <c r="C181" s="73">
        <v>198979</v>
      </c>
      <c r="F181" t="s">
        <v>337</v>
      </c>
      <c r="K181" t="b">
        <f t="shared" si="2"/>
        <v>1</v>
      </c>
    </row>
    <row r="182" spans="1:11" ht="14.25" thickBot="1">
      <c r="A182" s="71" t="s">
        <v>386</v>
      </c>
      <c r="B182" s="72">
        <v>4549</v>
      </c>
      <c r="C182" s="73">
        <v>197041</v>
      </c>
      <c r="F182" t="s">
        <v>386</v>
      </c>
      <c r="K182" t="b">
        <f t="shared" si="2"/>
        <v>1</v>
      </c>
    </row>
    <row r="183" spans="1:11" ht="14.25" thickBot="1">
      <c r="A183" s="71" t="s">
        <v>298</v>
      </c>
      <c r="B183" s="72">
        <v>1927</v>
      </c>
      <c r="C183" s="73">
        <v>196651</v>
      </c>
      <c r="F183" t="s">
        <v>298</v>
      </c>
      <c r="K183" t="b">
        <f t="shared" si="2"/>
        <v>1</v>
      </c>
    </row>
    <row r="184" spans="1:11" ht="14.25" thickBot="1">
      <c r="A184" s="71" t="s">
        <v>268</v>
      </c>
      <c r="B184" s="72">
        <v>27766</v>
      </c>
      <c r="C184" s="73">
        <v>196611</v>
      </c>
      <c r="F184" t="s">
        <v>268</v>
      </c>
      <c r="K184" t="b">
        <f t="shared" si="2"/>
        <v>1</v>
      </c>
    </row>
    <row r="185" spans="1:11" ht="14.25" thickBot="1">
      <c r="A185" s="71" t="s">
        <v>81</v>
      </c>
      <c r="B185" s="72">
        <v>79282</v>
      </c>
      <c r="C185" s="73">
        <v>195861</v>
      </c>
      <c r="F185" t="s">
        <v>81</v>
      </c>
      <c r="K185" t="b">
        <f t="shared" si="2"/>
        <v>1</v>
      </c>
    </row>
    <row r="186" spans="1:11" ht="14.25" thickBot="1">
      <c r="A186" s="71" t="s">
        <v>105</v>
      </c>
      <c r="B186" s="72">
        <v>92485</v>
      </c>
      <c r="C186" s="73">
        <v>194535</v>
      </c>
      <c r="F186" t="s">
        <v>105</v>
      </c>
      <c r="K186" t="b">
        <f t="shared" si="2"/>
        <v>1</v>
      </c>
    </row>
    <row r="187" spans="1:11" ht="14.25" thickBot="1">
      <c r="A187" s="71" t="s">
        <v>433</v>
      </c>
      <c r="B187" s="72">
        <v>31060</v>
      </c>
      <c r="C187" s="73">
        <v>191917</v>
      </c>
      <c r="F187" t="s">
        <v>433</v>
      </c>
      <c r="K187" t="b">
        <f t="shared" si="2"/>
        <v>1</v>
      </c>
    </row>
    <row r="188" spans="1:11" ht="14.25" thickBot="1">
      <c r="A188" s="71" t="s">
        <v>109</v>
      </c>
      <c r="B188" s="72">
        <v>32167</v>
      </c>
      <c r="C188" s="73">
        <v>187781</v>
      </c>
      <c r="F188" t="s">
        <v>109</v>
      </c>
      <c r="K188" t="b">
        <f t="shared" si="2"/>
        <v>1</v>
      </c>
    </row>
    <row r="189" spans="1:11" ht="14.25" thickBot="1">
      <c r="A189" s="71" t="s">
        <v>77</v>
      </c>
      <c r="B189" s="72">
        <v>78310</v>
      </c>
      <c r="C189" s="73">
        <v>184809</v>
      </c>
      <c r="F189" t="s">
        <v>77</v>
      </c>
      <c r="K189" t="b">
        <f t="shared" si="2"/>
        <v>1</v>
      </c>
    </row>
    <row r="190" spans="1:11" ht="14.25" thickBot="1">
      <c r="A190" s="71" t="s">
        <v>494</v>
      </c>
      <c r="B190" s="72">
        <v>36190</v>
      </c>
      <c r="C190" s="73">
        <v>182696</v>
      </c>
      <c r="F190" t="s">
        <v>494</v>
      </c>
      <c r="K190" t="b">
        <f t="shared" si="2"/>
        <v>1</v>
      </c>
    </row>
    <row r="191" spans="1:11" ht="14.25" thickBot="1">
      <c r="A191" s="71" t="s">
        <v>108</v>
      </c>
      <c r="B191" s="72">
        <v>23311</v>
      </c>
      <c r="C191" s="73">
        <v>182169</v>
      </c>
      <c r="F191" t="s">
        <v>108</v>
      </c>
      <c r="K191" t="b">
        <f t="shared" si="2"/>
        <v>1</v>
      </c>
    </row>
    <row r="192" spans="1:11" ht="14.25" thickBot="1">
      <c r="A192" s="71" t="s">
        <v>545</v>
      </c>
      <c r="B192" s="72">
        <v>51364</v>
      </c>
      <c r="C192" s="73">
        <v>180956</v>
      </c>
      <c r="F192" t="s">
        <v>545</v>
      </c>
      <c r="K192" t="b">
        <f t="shared" si="2"/>
        <v>1</v>
      </c>
    </row>
    <row r="193" spans="1:11" ht="14.25" thickBot="1">
      <c r="A193" s="71" t="s">
        <v>286</v>
      </c>
      <c r="B193" s="72">
        <v>83548</v>
      </c>
      <c r="C193" s="73">
        <v>180786</v>
      </c>
      <c r="F193" t="s">
        <v>286</v>
      </c>
      <c r="K193" t="b">
        <f t="shared" si="2"/>
        <v>1</v>
      </c>
    </row>
    <row r="194" spans="1:11" ht="14.25" thickBot="1">
      <c r="A194" s="71" t="s">
        <v>158</v>
      </c>
      <c r="B194" s="72">
        <v>14752</v>
      </c>
      <c r="C194" s="73">
        <v>177844</v>
      </c>
      <c r="F194" t="s">
        <v>158</v>
      </c>
      <c r="K194" t="b">
        <f t="shared" si="2"/>
        <v>1</v>
      </c>
    </row>
    <row r="195" spans="1:11" ht="14.25" thickBot="1">
      <c r="A195" s="71" t="s">
        <v>510</v>
      </c>
      <c r="B195" s="72">
        <v>29089</v>
      </c>
      <c r="C195" s="73">
        <v>176676</v>
      </c>
      <c r="F195" t="s">
        <v>510</v>
      </c>
      <c r="K195" t="b">
        <f t="shared" si="2"/>
        <v>1</v>
      </c>
    </row>
    <row r="196" spans="1:11" ht="14.25" thickBot="1">
      <c r="A196" s="71" t="s">
        <v>591</v>
      </c>
      <c r="B196" s="72">
        <v>65242</v>
      </c>
      <c r="C196" s="73">
        <v>176617</v>
      </c>
      <c r="F196" t="s">
        <v>591</v>
      </c>
      <c r="K196" t="b">
        <f aca="true" t="shared" si="3" ref="K196:K257">IF(A196=F196,TRUE,FALSE)</f>
        <v>1</v>
      </c>
    </row>
    <row r="197" spans="1:11" ht="14.25" thickBot="1">
      <c r="A197" s="71" t="s">
        <v>322</v>
      </c>
      <c r="B197" s="72">
        <v>91027</v>
      </c>
      <c r="C197" s="73">
        <v>172378</v>
      </c>
      <c r="F197" t="s">
        <v>322</v>
      </c>
      <c r="K197" t="b">
        <f t="shared" si="3"/>
        <v>1</v>
      </c>
    </row>
    <row r="198" spans="1:11" ht="14.25" thickBot="1">
      <c r="A198" s="71" t="s">
        <v>574</v>
      </c>
      <c r="B198" s="72">
        <v>18748</v>
      </c>
      <c r="C198" s="73">
        <v>171345</v>
      </c>
      <c r="F198" t="s">
        <v>574</v>
      </c>
      <c r="K198" t="b">
        <f t="shared" si="3"/>
        <v>1</v>
      </c>
    </row>
    <row r="199" spans="1:11" ht="14.25" thickBot="1">
      <c r="A199" s="71" t="s">
        <v>311</v>
      </c>
      <c r="B199" s="72">
        <v>52687</v>
      </c>
      <c r="C199" s="73">
        <v>170030</v>
      </c>
      <c r="F199" t="s">
        <v>311</v>
      </c>
      <c r="K199" t="b">
        <f t="shared" si="3"/>
        <v>1</v>
      </c>
    </row>
    <row r="200" spans="1:11" ht="14.25" thickBot="1">
      <c r="A200" s="71" t="s">
        <v>437</v>
      </c>
      <c r="B200" s="72">
        <v>63838</v>
      </c>
      <c r="C200" s="73">
        <v>169541</v>
      </c>
      <c r="F200" t="s">
        <v>437</v>
      </c>
      <c r="K200" t="b">
        <f t="shared" si="3"/>
        <v>1</v>
      </c>
    </row>
    <row r="201" spans="1:11" ht="14.25" thickBot="1">
      <c r="A201" s="71" t="s">
        <v>540</v>
      </c>
      <c r="B201" s="72">
        <v>32653</v>
      </c>
      <c r="C201" s="73">
        <v>169495</v>
      </c>
      <c r="F201" t="s">
        <v>540</v>
      </c>
      <c r="K201" t="b">
        <f t="shared" si="3"/>
        <v>1</v>
      </c>
    </row>
    <row r="202" spans="1:11" ht="14.25" thickBot="1">
      <c r="A202" s="71" t="s">
        <v>421</v>
      </c>
      <c r="B202" s="72">
        <v>22096</v>
      </c>
      <c r="C202" s="73">
        <v>168136</v>
      </c>
      <c r="F202" t="s">
        <v>421</v>
      </c>
      <c r="K202" t="b">
        <f t="shared" si="3"/>
        <v>1</v>
      </c>
    </row>
    <row r="203" spans="1:11" ht="14.25" thickBot="1">
      <c r="A203" s="71" t="s">
        <v>241</v>
      </c>
      <c r="B203" s="72">
        <v>38809</v>
      </c>
      <c r="C203" s="73">
        <v>166485</v>
      </c>
      <c r="F203" t="s">
        <v>241</v>
      </c>
      <c r="K203" t="b">
        <f t="shared" si="3"/>
        <v>1</v>
      </c>
    </row>
    <row r="204" spans="1:11" ht="14.25" thickBot="1">
      <c r="A204" s="71" t="s">
        <v>92</v>
      </c>
      <c r="B204" s="72">
        <v>90028</v>
      </c>
      <c r="C204" s="73">
        <v>165074</v>
      </c>
      <c r="F204" t="s">
        <v>92</v>
      </c>
      <c r="K204" t="b">
        <f t="shared" si="3"/>
        <v>1</v>
      </c>
    </row>
    <row r="205" spans="1:11" ht="14.25" thickBot="1">
      <c r="A205" s="71" t="s">
        <v>83</v>
      </c>
      <c r="B205" s="72">
        <v>79336</v>
      </c>
      <c r="C205" s="73">
        <v>163703</v>
      </c>
      <c r="F205" t="s">
        <v>83</v>
      </c>
      <c r="K205" t="b">
        <f t="shared" si="3"/>
        <v>1</v>
      </c>
    </row>
    <row r="206" spans="1:11" ht="14.25" thickBot="1">
      <c r="A206" s="71" t="s">
        <v>63</v>
      </c>
      <c r="B206" s="72">
        <v>38215</v>
      </c>
      <c r="C206" s="73">
        <v>163379</v>
      </c>
      <c r="F206" t="s">
        <v>63</v>
      </c>
      <c r="K206" t="b">
        <f t="shared" si="3"/>
        <v>1</v>
      </c>
    </row>
    <row r="207" spans="1:11" ht="14.25" thickBot="1">
      <c r="A207" s="71" t="s">
        <v>147</v>
      </c>
      <c r="B207" s="72">
        <v>83899</v>
      </c>
      <c r="C207" s="73">
        <v>161316</v>
      </c>
      <c r="F207" t="s">
        <v>147</v>
      </c>
      <c r="K207" t="b">
        <f t="shared" si="3"/>
        <v>1</v>
      </c>
    </row>
    <row r="208" spans="1:11" ht="14.25" thickBot="1">
      <c r="A208" s="71" t="s">
        <v>196</v>
      </c>
      <c r="B208" s="72">
        <v>60841</v>
      </c>
      <c r="C208" s="73">
        <v>161280</v>
      </c>
      <c r="F208" t="s">
        <v>196</v>
      </c>
      <c r="K208" t="b">
        <f t="shared" si="3"/>
        <v>1</v>
      </c>
    </row>
    <row r="209" spans="1:11" ht="14.25" thickBot="1">
      <c r="A209" s="71" t="s">
        <v>482</v>
      </c>
      <c r="B209" s="72">
        <v>17317</v>
      </c>
      <c r="C209" s="73">
        <v>158655</v>
      </c>
      <c r="F209" t="s">
        <v>482</v>
      </c>
      <c r="K209" t="b">
        <f t="shared" si="3"/>
        <v>1</v>
      </c>
    </row>
    <row r="210" spans="1:11" ht="14.25" thickBot="1">
      <c r="A210" s="71" t="s">
        <v>214</v>
      </c>
      <c r="B210" s="72">
        <v>53740</v>
      </c>
      <c r="C210" s="73">
        <v>158377</v>
      </c>
      <c r="F210" t="s">
        <v>214</v>
      </c>
      <c r="K210" t="b">
        <f t="shared" si="3"/>
        <v>1</v>
      </c>
    </row>
    <row r="211" spans="1:11" ht="14.25" thickBot="1">
      <c r="A211" s="71" t="s">
        <v>535</v>
      </c>
      <c r="B211" s="72">
        <v>7732</v>
      </c>
      <c r="C211" s="73">
        <v>158084</v>
      </c>
      <c r="F211" t="s">
        <v>535</v>
      </c>
      <c r="K211" t="b">
        <f t="shared" si="3"/>
        <v>1</v>
      </c>
    </row>
    <row r="212" spans="1:11" ht="14.25" thickBot="1">
      <c r="A212" s="71" t="s">
        <v>114</v>
      </c>
      <c r="B212" s="72">
        <v>64567</v>
      </c>
      <c r="C212" s="73">
        <v>156909</v>
      </c>
      <c r="F212" t="s">
        <v>114</v>
      </c>
      <c r="K212" t="b">
        <f t="shared" si="3"/>
        <v>1</v>
      </c>
    </row>
    <row r="213" spans="1:11" ht="14.25" thickBot="1">
      <c r="A213" s="71" t="s">
        <v>289</v>
      </c>
      <c r="B213" s="72">
        <v>82252</v>
      </c>
      <c r="C213" s="73">
        <v>156777</v>
      </c>
      <c r="F213" t="s">
        <v>289</v>
      </c>
      <c r="K213" t="b">
        <f t="shared" si="3"/>
        <v>1</v>
      </c>
    </row>
    <row r="214" spans="1:11" ht="14.25" thickBot="1">
      <c r="A214" s="71" t="s">
        <v>265</v>
      </c>
      <c r="B214" s="72">
        <v>55981</v>
      </c>
      <c r="C214" s="73">
        <v>154081</v>
      </c>
      <c r="F214" t="s">
        <v>265</v>
      </c>
      <c r="K214" t="b">
        <f t="shared" si="3"/>
        <v>1</v>
      </c>
    </row>
    <row r="215" spans="1:11" ht="14.25" thickBot="1">
      <c r="A215" s="71" t="s">
        <v>343</v>
      </c>
      <c r="B215" s="72">
        <v>15481</v>
      </c>
      <c r="C215" s="73">
        <v>153199</v>
      </c>
      <c r="F215" t="s">
        <v>343</v>
      </c>
      <c r="K215" t="b">
        <f t="shared" si="3"/>
        <v>1</v>
      </c>
    </row>
    <row r="216" spans="1:11" ht="14.25" thickBot="1">
      <c r="A216" s="71" t="s">
        <v>314</v>
      </c>
      <c r="B216" s="72">
        <v>70993</v>
      </c>
      <c r="C216" s="73">
        <v>153150</v>
      </c>
      <c r="F216" t="s">
        <v>314</v>
      </c>
      <c r="K216" t="b">
        <f t="shared" si="3"/>
        <v>1</v>
      </c>
    </row>
    <row r="217" spans="1:11" ht="14.25" thickBot="1">
      <c r="A217" s="71" t="s">
        <v>138</v>
      </c>
      <c r="B217" s="72">
        <v>60976</v>
      </c>
      <c r="C217" s="73">
        <v>151499</v>
      </c>
      <c r="F217" t="s">
        <v>138</v>
      </c>
      <c r="K217" t="b">
        <f t="shared" si="3"/>
        <v>1</v>
      </c>
    </row>
    <row r="218" spans="1:11" ht="14.25" thickBot="1">
      <c r="A218" s="71" t="s">
        <v>163</v>
      </c>
      <c r="B218" s="72">
        <v>88084</v>
      </c>
      <c r="C218" s="73">
        <v>150003</v>
      </c>
      <c r="F218" t="s">
        <v>163</v>
      </c>
      <c r="K218" t="b">
        <f t="shared" si="3"/>
        <v>1</v>
      </c>
    </row>
    <row r="219" spans="1:11" ht="14.25" thickBot="1">
      <c r="A219" s="71" t="s">
        <v>361</v>
      </c>
      <c r="B219" s="72">
        <v>70642</v>
      </c>
      <c r="C219" s="73">
        <v>149539</v>
      </c>
      <c r="F219" t="s">
        <v>361</v>
      </c>
      <c r="K219" t="b">
        <f t="shared" si="3"/>
        <v>1</v>
      </c>
    </row>
    <row r="220" spans="1:11" ht="14.25" thickBot="1">
      <c r="A220" s="71" t="s">
        <v>183</v>
      </c>
      <c r="B220" s="72">
        <v>61786</v>
      </c>
      <c r="C220" s="73">
        <v>149443</v>
      </c>
      <c r="F220" t="s">
        <v>183</v>
      </c>
      <c r="K220" t="b">
        <f t="shared" si="3"/>
        <v>1</v>
      </c>
    </row>
    <row r="221" spans="1:11" ht="14.25" thickBot="1">
      <c r="A221" s="71" t="s">
        <v>441</v>
      </c>
      <c r="B221" s="72">
        <v>80400</v>
      </c>
      <c r="C221" s="73">
        <v>149422</v>
      </c>
      <c r="F221" t="s">
        <v>441</v>
      </c>
      <c r="K221" t="b">
        <f t="shared" si="3"/>
        <v>1</v>
      </c>
    </row>
    <row r="222" spans="1:11" ht="14.25" thickBot="1">
      <c r="A222" s="71" t="s">
        <v>443</v>
      </c>
      <c r="B222" s="72">
        <v>84024</v>
      </c>
      <c r="C222" s="73">
        <v>148220</v>
      </c>
      <c r="F222" t="s">
        <v>443</v>
      </c>
      <c r="K222" t="b">
        <f t="shared" si="3"/>
        <v>1</v>
      </c>
    </row>
    <row r="223" spans="1:11" ht="14.25" thickBot="1">
      <c r="A223" s="71" t="s">
        <v>300</v>
      </c>
      <c r="B223" s="72">
        <v>6058</v>
      </c>
      <c r="C223" s="73">
        <v>147922</v>
      </c>
      <c r="F223" t="s">
        <v>300</v>
      </c>
      <c r="K223" t="b">
        <f t="shared" si="3"/>
        <v>1</v>
      </c>
    </row>
    <row r="224" spans="1:11" ht="14.25" thickBot="1">
      <c r="A224" s="71" t="s">
        <v>154</v>
      </c>
      <c r="B224" s="72">
        <v>46018</v>
      </c>
      <c r="C224" s="73">
        <v>147725</v>
      </c>
      <c r="F224" t="s">
        <v>154</v>
      </c>
      <c r="K224" t="b">
        <f t="shared" si="3"/>
        <v>1</v>
      </c>
    </row>
    <row r="225" spans="1:11" ht="14.25" thickBot="1">
      <c r="A225" s="71" t="s">
        <v>140</v>
      </c>
      <c r="B225" s="72">
        <v>15211</v>
      </c>
      <c r="C225" s="73">
        <v>145361</v>
      </c>
      <c r="F225" t="s">
        <v>140</v>
      </c>
      <c r="K225" t="b">
        <f t="shared" si="3"/>
        <v>1</v>
      </c>
    </row>
    <row r="226" spans="1:11" ht="14.25" thickBot="1">
      <c r="A226" s="71" t="s">
        <v>338</v>
      </c>
      <c r="B226" s="72">
        <v>55333</v>
      </c>
      <c r="C226" s="73">
        <v>145140</v>
      </c>
      <c r="F226" t="s">
        <v>338</v>
      </c>
      <c r="K226" t="b">
        <f t="shared" si="3"/>
        <v>1</v>
      </c>
    </row>
    <row r="227" spans="1:11" ht="14.25" thickBot="1">
      <c r="A227" s="71" t="s">
        <v>170</v>
      </c>
      <c r="B227" s="72">
        <v>40375</v>
      </c>
      <c r="C227" s="73">
        <v>144875</v>
      </c>
      <c r="F227" t="s">
        <v>170</v>
      </c>
      <c r="K227" t="b">
        <f t="shared" si="3"/>
        <v>1</v>
      </c>
    </row>
    <row r="228" spans="1:11" ht="14.25" thickBot="1">
      <c r="A228" s="71" t="s">
        <v>469</v>
      </c>
      <c r="B228" s="72">
        <v>26794</v>
      </c>
      <c r="C228" s="73">
        <v>143592</v>
      </c>
      <c r="F228" t="s">
        <v>469</v>
      </c>
      <c r="K228" t="b">
        <f t="shared" si="3"/>
        <v>1</v>
      </c>
    </row>
    <row r="229" spans="1:11" ht="14.25" thickBot="1">
      <c r="A229" s="71" t="s">
        <v>172</v>
      </c>
      <c r="B229" s="72">
        <v>46531</v>
      </c>
      <c r="C229" s="73">
        <v>143440</v>
      </c>
      <c r="F229" t="s">
        <v>172</v>
      </c>
      <c r="K229" t="b">
        <f t="shared" si="3"/>
        <v>1</v>
      </c>
    </row>
    <row r="230" spans="1:11" ht="14.25" thickBot="1">
      <c r="A230" s="71" t="s">
        <v>116</v>
      </c>
      <c r="B230" s="72">
        <v>67294</v>
      </c>
      <c r="C230" s="73">
        <v>143280</v>
      </c>
      <c r="F230" t="s">
        <v>116</v>
      </c>
      <c r="K230" t="b">
        <f t="shared" si="3"/>
        <v>1</v>
      </c>
    </row>
    <row r="231" spans="1:11" ht="14.25" thickBot="1">
      <c r="A231" s="71" t="s">
        <v>181</v>
      </c>
      <c r="B231" s="72">
        <v>31519</v>
      </c>
      <c r="C231" s="73">
        <v>141576</v>
      </c>
      <c r="F231" t="s">
        <v>181</v>
      </c>
      <c r="K231" t="b">
        <f t="shared" si="3"/>
        <v>1</v>
      </c>
    </row>
    <row r="232" spans="1:11" ht="14.25" thickBot="1">
      <c r="A232" s="71" t="s">
        <v>329</v>
      </c>
      <c r="B232" s="72">
        <v>31600</v>
      </c>
      <c r="C232" s="73">
        <v>141238</v>
      </c>
      <c r="F232" t="s">
        <v>329</v>
      </c>
      <c r="K232" t="b">
        <f t="shared" si="3"/>
        <v>1</v>
      </c>
    </row>
    <row r="233" spans="1:11" ht="14.25" thickBot="1">
      <c r="A233" s="71" t="s">
        <v>358</v>
      </c>
      <c r="B233" s="72">
        <v>3034</v>
      </c>
      <c r="C233" s="73">
        <v>139171</v>
      </c>
      <c r="F233" t="s">
        <v>358</v>
      </c>
      <c r="K233" t="b">
        <f t="shared" si="3"/>
        <v>1</v>
      </c>
    </row>
    <row r="234" spans="1:11" ht="14.25" thickBot="1">
      <c r="A234" s="71" t="s">
        <v>45</v>
      </c>
      <c r="B234" s="72">
        <v>89110</v>
      </c>
      <c r="C234" s="73">
        <v>139114</v>
      </c>
      <c r="F234" t="s">
        <v>45</v>
      </c>
      <c r="K234" t="b">
        <f t="shared" si="3"/>
        <v>1</v>
      </c>
    </row>
    <row r="235" spans="1:11" ht="14.25" thickBot="1">
      <c r="A235" s="71" t="s">
        <v>130</v>
      </c>
      <c r="B235" s="72">
        <v>52822</v>
      </c>
      <c r="C235" s="73">
        <v>137570</v>
      </c>
      <c r="F235" t="s">
        <v>130</v>
      </c>
      <c r="K235" t="b">
        <f t="shared" si="3"/>
        <v>1</v>
      </c>
    </row>
    <row r="236" spans="1:11" ht="14.25" thickBot="1">
      <c r="A236" s="71" t="s">
        <v>69</v>
      </c>
      <c r="B236" s="72">
        <v>56251</v>
      </c>
      <c r="C236" s="73">
        <v>136969</v>
      </c>
      <c r="F236" t="s">
        <v>69</v>
      </c>
      <c r="K236" t="b">
        <f t="shared" si="3"/>
        <v>1</v>
      </c>
    </row>
    <row r="237" spans="1:11" ht="14.25" thickBot="1">
      <c r="A237" s="71" t="s">
        <v>102</v>
      </c>
      <c r="B237" s="72">
        <v>72613</v>
      </c>
      <c r="C237" s="73">
        <v>136550</v>
      </c>
      <c r="F237" t="s">
        <v>102</v>
      </c>
      <c r="K237" t="b">
        <f t="shared" si="3"/>
        <v>1</v>
      </c>
    </row>
    <row r="238" spans="1:11" ht="14.25" thickBot="1">
      <c r="A238" s="71" t="s">
        <v>304</v>
      </c>
      <c r="B238" s="72">
        <v>36892</v>
      </c>
      <c r="C238" s="73">
        <v>135663</v>
      </c>
      <c r="F238" t="s">
        <v>304</v>
      </c>
      <c r="K238" t="b">
        <f t="shared" si="3"/>
        <v>1</v>
      </c>
    </row>
    <row r="239" spans="1:11" ht="14.25" thickBot="1">
      <c r="A239" s="71" t="s">
        <v>392</v>
      </c>
      <c r="B239" s="72">
        <v>98020</v>
      </c>
      <c r="C239" s="73">
        <v>135267</v>
      </c>
      <c r="F239" t="s">
        <v>392</v>
      </c>
      <c r="K239" t="b">
        <f t="shared" si="3"/>
        <v>1</v>
      </c>
    </row>
    <row r="240" spans="1:11" ht="14.25" thickBot="1">
      <c r="A240" s="71" t="s">
        <v>353</v>
      </c>
      <c r="B240" s="72">
        <v>73153</v>
      </c>
      <c r="C240" s="73">
        <v>133700</v>
      </c>
      <c r="F240" t="s">
        <v>353</v>
      </c>
      <c r="K240" t="b">
        <f t="shared" si="3"/>
        <v>1</v>
      </c>
    </row>
    <row r="241" spans="1:11" ht="14.25" thickBot="1">
      <c r="A241" s="71" t="s">
        <v>60</v>
      </c>
      <c r="B241" s="72">
        <v>28657</v>
      </c>
      <c r="C241" s="73">
        <v>133683</v>
      </c>
      <c r="F241" t="s">
        <v>60</v>
      </c>
      <c r="K241" t="b">
        <f t="shared" si="3"/>
        <v>1</v>
      </c>
    </row>
    <row r="242" spans="1:11" ht="14.25" thickBot="1">
      <c r="A242" s="71" t="s">
        <v>295</v>
      </c>
      <c r="B242" s="72">
        <v>60733</v>
      </c>
      <c r="C242" s="73">
        <v>133228</v>
      </c>
      <c r="F242" t="s">
        <v>295</v>
      </c>
      <c r="K242" t="b">
        <f t="shared" si="3"/>
        <v>1</v>
      </c>
    </row>
    <row r="243" spans="1:11" ht="14.25" thickBot="1">
      <c r="A243" s="71" t="s">
        <v>134</v>
      </c>
      <c r="B243" s="72">
        <v>91783</v>
      </c>
      <c r="C243" s="73">
        <v>133109</v>
      </c>
      <c r="F243" t="s">
        <v>134</v>
      </c>
      <c r="K243" t="b">
        <f t="shared" si="3"/>
        <v>1</v>
      </c>
    </row>
    <row r="244" spans="1:11" ht="14.25" thickBot="1">
      <c r="A244" s="71" t="s">
        <v>458</v>
      </c>
      <c r="B244" s="72">
        <v>8407</v>
      </c>
      <c r="C244" s="73">
        <v>132600</v>
      </c>
      <c r="F244" t="s">
        <v>458</v>
      </c>
      <c r="K244" t="b">
        <f t="shared" si="3"/>
        <v>1</v>
      </c>
    </row>
    <row r="245" spans="1:11" ht="14.25" thickBot="1">
      <c r="A245" s="71" t="s">
        <v>436</v>
      </c>
      <c r="B245" s="72">
        <v>48799</v>
      </c>
      <c r="C245" s="73">
        <v>131337</v>
      </c>
      <c r="F245" t="s">
        <v>436</v>
      </c>
      <c r="K245" t="b">
        <f t="shared" si="3"/>
        <v>1</v>
      </c>
    </row>
    <row r="246" spans="1:11" ht="14.25" thickBot="1">
      <c r="A246" s="71" t="s">
        <v>128</v>
      </c>
      <c r="B246" s="72">
        <v>32194</v>
      </c>
      <c r="C246" s="73">
        <v>130846</v>
      </c>
      <c r="F246" t="s">
        <v>128</v>
      </c>
      <c r="K246" t="b">
        <f t="shared" si="3"/>
        <v>1</v>
      </c>
    </row>
    <row r="247" spans="1:11" ht="14.25" thickBot="1">
      <c r="A247" s="71" t="s">
        <v>84</v>
      </c>
      <c r="B247" s="72">
        <v>79417</v>
      </c>
      <c r="C247" s="73">
        <v>130447</v>
      </c>
      <c r="F247" t="s">
        <v>84</v>
      </c>
      <c r="K247" t="b">
        <f t="shared" si="3"/>
        <v>1</v>
      </c>
    </row>
    <row r="248" spans="1:11" ht="14.25" thickBot="1">
      <c r="A248" s="71" t="s">
        <v>320</v>
      </c>
      <c r="B248" s="72">
        <v>89326</v>
      </c>
      <c r="C248" s="73">
        <v>130247</v>
      </c>
      <c r="F248" t="s">
        <v>320</v>
      </c>
      <c r="K248" t="b">
        <f t="shared" si="3"/>
        <v>1</v>
      </c>
    </row>
    <row r="249" spans="1:11" ht="14.25" thickBot="1">
      <c r="A249" s="71" t="s">
        <v>342</v>
      </c>
      <c r="B249" s="72">
        <v>97507</v>
      </c>
      <c r="C249" s="73">
        <v>129534</v>
      </c>
      <c r="F249" t="s">
        <v>342</v>
      </c>
      <c r="K249" t="b">
        <f t="shared" si="3"/>
        <v>1</v>
      </c>
    </row>
    <row r="250" spans="1:11" ht="14.25" thickBot="1">
      <c r="A250" s="71" t="s">
        <v>124</v>
      </c>
      <c r="B250" s="72">
        <v>3763</v>
      </c>
      <c r="C250" s="73">
        <v>128754</v>
      </c>
      <c r="F250" t="s">
        <v>124</v>
      </c>
      <c r="K250" t="b">
        <f t="shared" si="3"/>
        <v>1</v>
      </c>
    </row>
    <row r="251" spans="1:11" ht="14.25" thickBot="1">
      <c r="A251" s="71" t="s">
        <v>220</v>
      </c>
      <c r="B251" s="72">
        <v>47935</v>
      </c>
      <c r="C251" s="73">
        <v>128600</v>
      </c>
      <c r="F251" t="s">
        <v>220</v>
      </c>
      <c r="K251" t="b">
        <f t="shared" si="3"/>
        <v>1</v>
      </c>
    </row>
    <row r="252" spans="1:11" ht="14.25" thickBot="1">
      <c r="A252" s="71" t="s">
        <v>99</v>
      </c>
      <c r="B252" s="72">
        <v>34273</v>
      </c>
      <c r="C252" s="73">
        <v>128124</v>
      </c>
      <c r="F252" t="s">
        <v>99</v>
      </c>
      <c r="K252" t="b">
        <f t="shared" si="3"/>
        <v>1</v>
      </c>
    </row>
    <row r="253" spans="1:11" ht="14.25" thickBot="1">
      <c r="A253" s="71" t="s">
        <v>313</v>
      </c>
      <c r="B253" s="72">
        <v>64864</v>
      </c>
      <c r="C253" s="73">
        <v>126405</v>
      </c>
      <c r="F253" t="s">
        <v>313</v>
      </c>
      <c r="K253" t="b">
        <f t="shared" si="3"/>
        <v>1</v>
      </c>
    </row>
    <row r="254" spans="1:11" ht="14.25" thickBot="1">
      <c r="A254" s="71" t="s">
        <v>198</v>
      </c>
      <c r="B254" s="72">
        <v>77149</v>
      </c>
      <c r="C254" s="73">
        <v>126265</v>
      </c>
      <c r="F254" t="s">
        <v>198</v>
      </c>
      <c r="K254" t="b">
        <f t="shared" si="3"/>
        <v>1</v>
      </c>
    </row>
    <row r="255" spans="1:11" ht="14.25" thickBot="1">
      <c r="A255" s="71" t="s">
        <v>86</v>
      </c>
      <c r="B255" s="72">
        <v>82144</v>
      </c>
      <c r="C255" s="73">
        <v>125206</v>
      </c>
      <c r="F255" t="s">
        <v>86</v>
      </c>
      <c r="K255" t="b">
        <f t="shared" si="3"/>
        <v>1</v>
      </c>
    </row>
    <row r="256" spans="1:11" ht="14.25" thickBot="1">
      <c r="A256" s="71" t="s">
        <v>204</v>
      </c>
      <c r="B256" s="72">
        <v>18937</v>
      </c>
      <c r="C256" s="73">
        <v>124748</v>
      </c>
      <c r="F256" t="s">
        <v>204</v>
      </c>
      <c r="K256" t="b">
        <f t="shared" si="3"/>
        <v>1</v>
      </c>
    </row>
    <row r="257" spans="1:11" ht="14.25" thickBot="1">
      <c r="A257" s="71" t="s">
        <v>464</v>
      </c>
      <c r="B257" s="72">
        <v>44506</v>
      </c>
      <c r="C257" s="73">
        <v>124064</v>
      </c>
      <c r="F257" t="s">
        <v>464</v>
      </c>
      <c r="K257" t="b">
        <f t="shared" si="3"/>
        <v>1</v>
      </c>
    </row>
    <row r="258" spans="1:11" ht="14.25" thickBot="1">
      <c r="A258" s="71" t="s">
        <v>396</v>
      </c>
      <c r="B258" s="72">
        <v>30925</v>
      </c>
      <c r="C258" s="73">
        <v>122947</v>
      </c>
      <c r="F258" t="s">
        <v>396</v>
      </c>
      <c r="K258" t="b">
        <f>IF(A258=F258,TRUE,FALSE)</f>
        <v>1</v>
      </c>
    </row>
    <row r="259" spans="1:11" ht="14.25" thickBot="1">
      <c r="A259" s="71" t="s">
        <v>568</v>
      </c>
      <c r="B259" s="72">
        <v>55603</v>
      </c>
      <c r="C259" s="73">
        <v>120577</v>
      </c>
      <c r="F259" t="s">
        <v>568</v>
      </c>
      <c r="K259" t="b">
        <f aca="true" t="shared" si="4" ref="K259:K323">IF(A259=F259,TRUE,FALSE)</f>
        <v>1</v>
      </c>
    </row>
    <row r="260" spans="1:11" ht="14.25" thickBot="1">
      <c r="A260" s="71" t="s">
        <v>292</v>
      </c>
      <c r="B260" s="72">
        <v>43210</v>
      </c>
      <c r="C260" s="73">
        <v>120415</v>
      </c>
      <c r="F260" t="s">
        <v>292</v>
      </c>
      <c r="K260" t="b">
        <f t="shared" si="4"/>
        <v>1</v>
      </c>
    </row>
    <row r="261" spans="1:11" ht="14.25" thickBot="1">
      <c r="A261" s="71" t="s">
        <v>509</v>
      </c>
      <c r="B261" s="72">
        <v>24850</v>
      </c>
      <c r="C261" s="73">
        <v>120378</v>
      </c>
      <c r="F261" t="s">
        <v>509</v>
      </c>
      <c r="K261" t="b">
        <f t="shared" si="4"/>
        <v>1</v>
      </c>
    </row>
    <row r="262" spans="1:11" ht="14.25" thickBot="1">
      <c r="A262" s="71" t="s">
        <v>233</v>
      </c>
      <c r="B262" s="72">
        <v>11728</v>
      </c>
      <c r="C262" s="73">
        <v>119911</v>
      </c>
      <c r="F262" t="s">
        <v>233</v>
      </c>
      <c r="K262" t="b">
        <f t="shared" si="4"/>
        <v>1</v>
      </c>
    </row>
    <row r="263" spans="1:11" ht="14.25" thickBot="1">
      <c r="A263" s="71" t="s">
        <v>506</v>
      </c>
      <c r="B263" s="72">
        <v>83332</v>
      </c>
      <c r="C263" s="73">
        <v>119509</v>
      </c>
      <c r="F263" t="s">
        <v>506</v>
      </c>
      <c r="K263" t="b">
        <f t="shared" si="4"/>
        <v>1</v>
      </c>
    </row>
    <row r="264" spans="1:11" ht="14.25" thickBot="1">
      <c r="A264" s="71" t="s">
        <v>603</v>
      </c>
      <c r="B264" s="72">
        <v>78985</v>
      </c>
      <c r="C264" s="73">
        <v>118199</v>
      </c>
      <c r="F264" t="s">
        <v>603</v>
      </c>
      <c r="K264" t="b">
        <f t="shared" si="4"/>
        <v>1</v>
      </c>
    </row>
    <row r="265" spans="1:11" ht="14.25" thickBot="1">
      <c r="A265" s="71" t="s">
        <v>100</v>
      </c>
      <c r="B265" s="72">
        <v>34786</v>
      </c>
      <c r="C265" s="73">
        <v>117825</v>
      </c>
      <c r="F265" t="s">
        <v>100</v>
      </c>
      <c r="K265" t="b">
        <f t="shared" si="4"/>
        <v>1</v>
      </c>
    </row>
    <row r="266" spans="1:11" ht="14.25" thickBot="1">
      <c r="A266" s="71" t="s">
        <v>312</v>
      </c>
      <c r="B266" s="72">
        <v>57007</v>
      </c>
      <c r="C266" s="73">
        <v>117807</v>
      </c>
      <c r="F266" t="s">
        <v>312</v>
      </c>
      <c r="K266" t="b">
        <f t="shared" si="4"/>
        <v>1</v>
      </c>
    </row>
    <row r="267" spans="1:11" ht="14.25" thickBot="1">
      <c r="A267" s="71" t="s">
        <v>239</v>
      </c>
      <c r="B267" s="72">
        <v>35380</v>
      </c>
      <c r="C267" s="73">
        <v>117798</v>
      </c>
      <c r="F267" t="s">
        <v>239</v>
      </c>
      <c r="K267" t="b">
        <f t="shared" si="4"/>
        <v>1</v>
      </c>
    </row>
    <row r="268" spans="1:11" ht="14.25" thickBot="1">
      <c r="A268" s="71" t="s">
        <v>75</v>
      </c>
      <c r="B268" s="72">
        <v>73774</v>
      </c>
      <c r="C268" s="73">
        <v>117731</v>
      </c>
      <c r="F268" t="s">
        <v>75</v>
      </c>
      <c r="K268" t="b">
        <f t="shared" si="4"/>
        <v>1</v>
      </c>
    </row>
    <row r="269" spans="1:11" ht="14.25" thickBot="1">
      <c r="A269" s="71" t="s">
        <v>231</v>
      </c>
      <c r="B269" s="72">
        <v>89785</v>
      </c>
      <c r="C269" s="73">
        <v>117328</v>
      </c>
      <c r="F269" t="s">
        <v>231</v>
      </c>
      <c r="K269" t="b">
        <f t="shared" si="4"/>
        <v>1</v>
      </c>
    </row>
    <row r="270" spans="1:11" ht="14.25" thickBot="1">
      <c r="A270" s="71" t="s">
        <v>500</v>
      </c>
      <c r="B270" s="72">
        <v>49096</v>
      </c>
      <c r="C270" s="73">
        <v>116960</v>
      </c>
      <c r="F270" t="s">
        <v>500</v>
      </c>
      <c r="K270" t="b">
        <f t="shared" si="4"/>
        <v>1</v>
      </c>
    </row>
    <row r="271" spans="1:11" ht="14.25" thickBot="1">
      <c r="A271" s="71" t="s">
        <v>95</v>
      </c>
      <c r="B271" s="72">
        <v>97939</v>
      </c>
      <c r="C271" s="73">
        <v>116719</v>
      </c>
      <c r="F271" t="s">
        <v>95</v>
      </c>
      <c r="K271" t="b">
        <f t="shared" si="4"/>
        <v>1</v>
      </c>
    </row>
    <row r="272" spans="1:11" ht="14.25" thickBot="1">
      <c r="A272" s="71" t="s">
        <v>331</v>
      </c>
      <c r="B272" s="72">
        <v>52201</v>
      </c>
      <c r="C272" s="73">
        <v>116636</v>
      </c>
      <c r="F272" t="s">
        <v>331</v>
      </c>
      <c r="K272" t="b">
        <f t="shared" si="4"/>
        <v>1</v>
      </c>
    </row>
    <row r="273" spans="1:11" ht="14.25" thickBot="1">
      <c r="A273" s="71" t="s">
        <v>173</v>
      </c>
      <c r="B273" s="72">
        <v>58330</v>
      </c>
      <c r="C273" s="73">
        <v>116533</v>
      </c>
      <c r="F273" t="s">
        <v>173</v>
      </c>
      <c r="K273" t="b">
        <f t="shared" si="4"/>
        <v>1</v>
      </c>
    </row>
    <row r="274" spans="1:11" ht="14.25" thickBot="1">
      <c r="A274" s="71" t="s">
        <v>209</v>
      </c>
      <c r="B274" s="72">
        <v>7705</v>
      </c>
      <c r="C274" s="73">
        <v>114773</v>
      </c>
      <c r="F274" t="s">
        <v>209</v>
      </c>
      <c r="K274" t="b">
        <f t="shared" si="4"/>
        <v>1</v>
      </c>
    </row>
    <row r="275" spans="1:11" ht="14.25" thickBot="1">
      <c r="A275" s="71" t="s">
        <v>96</v>
      </c>
      <c r="B275" s="72">
        <v>9298</v>
      </c>
      <c r="C275" s="73">
        <v>114591</v>
      </c>
      <c r="F275" t="s">
        <v>96</v>
      </c>
      <c r="K275" t="b">
        <f t="shared" si="4"/>
        <v>1</v>
      </c>
    </row>
    <row r="276" spans="1:11" ht="14.25" thickBot="1">
      <c r="A276" s="71" t="s">
        <v>336</v>
      </c>
      <c r="B276" s="72">
        <v>6652</v>
      </c>
      <c r="C276" s="73">
        <v>114473</v>
      </c>
      <c r="F276" t="s">
        <v>336</v>
      </c>
      <c r="K276" t="b">
        <f t="shared" si="4"/>
        <v>1</v>
      </c>
    </row>
    <row r="277" spans="1:11" ht="14.25" thickBot="1">
      <c r="A277" s="71" t="s">
        <v>413</v>
      </c>
      <c r="B277" s="72">
        <v>80362</v>
      </c>
      <c r="C277" s="73">
        <v>114237</v>
      </c>
      <c r="F277" t="s">
        <v>413</v>
      </c>
      <c r="K277" t="b">
        <f t="shared" si="4"/>
        <v>1</v>
      </c>
    </row>
    <row r="278" spans="1:11" ht="14.25" thickBot="1">
      <c r="A278" s="71" t="s">
        <v>451</v>
      </c>
      <c r="B278" s="72">
        <v>43669</v>
      </c>
      <c r="C278" s="73">
        <v>113682</v>
      </c>
      <c r="F278" t="s">
        <v>451</v>
      </c>
      <c r="K278" t="b">
        <f t="shared" si="4"/>
        <v>1</v>
      </c>
    </row>
    <row r="279" spans="1:11" ht="14.25" thickBot="1">
      <c r="A279" s="71" t="s">
        <v>161</v>
      </c>
      <c r="B279" s="72">
        <v>92593</v>
      </c>
      <c r="C279" s="73">
        <v>113418</v>
      </c>
      <c r="F279" t="s">
        <v>161</v>
      </c>
      <c r="K279" t="b">
        <f t="shared" si="4"/>
        <v>1</v>
      </c>
    </row>
    <row r="280" spans="1:11" ht="14.25" thickBot="1">
      <c r="A280" s="71" t="s">
        <v>435</v>
      </c>
      <c r="B280" s="72">
        <v>45937</v>
      </c>
      <c r="C280" s="73">
        <v>112991</v>
      </c>
      <c r="F280" t="s">
        <v>435</v>
      </c>
      <c r="K280" t="b">
        <f t="shared" si="4"/>
        <v>1</v>
      </c>
    </row>
    <row r="281" spans="1:11" ht="14.25" thickBot="1">
      <c r="A281" s="71" t="s">
        <v>106</v>
      </c>
      <c r="B281" s="72">
        <v>24580</v>
      </c>
      <c r="C281" s="73">
        <v>110769</v>
      </c>
      <c r="F281" t="s">
        <v>106</v>
      </c>
      <c r="K281" t="b">
        <f t="shared" si="4"/>
        <v>1</v>
      </c>
    </row>
    <row r="282" spans="1:11" ht="14.25" thickBot="1">
      <c r="A282" s="71" t="s">
        <v>200</v>
      </c>
      <c r="B282" s="72">
        <v>77338</v>
      </c>
      <c r="C282" s="73">
        <v>110621</v>
      </c>
      <c r="F282" t="s">
        <v>200</v>
      </c>
      <c r="K282" t="b">
        <f t="shared" si="4"/>
        <v>1</v>
      </c>
    </row>
    <row r="283" spans="1:11" ht="14.25" thickBot="1">
      <c r="A283" s="71" t="s">
        <v>297</v>
      </c>
      <c r="B283" s="72">
        <v>280</v>
      </c>
      <c r="C283" s="73">
        <v>110421</v>
      </c>
      <c r="F283" t="s">
        <v>297</v>
      </c>
      <c r="K283" t="b">
        <f t="shared" si="4"/>
        <v>1</v>
      </c>
    </row>
    <row r="284" spans="1:11" ht="14.25" thickBot="1">
      <c r="A284" s="71" t="s">
        <v>496</v>
      </c>
      <c r="B284" s="72">
        <v>91261</v>
      </c>
      <c r="C284" s="73">
        <v>109919</v>
      </c>
      <c r="F284" t="s">
        <v>496</v>
      </c>
      <c r="K284" t="b">
        <f t="shared" si="4"/>
        <v>1</v>
      </c>
    </row>
    <row r="285" spans="1:11" ht="14.25" thickBot="1">
      <c r="A285" s="71" t="s">
        <v>602</v>
      </c>
      <c r="B285" s="72">
        <v>55738</v>
      </c>
      <c r="C285" s="73">
        <v>109572</v>
      </c>
      <c r="F285" t="s">
        <v>602</v>
      </c>
      <c r="K285" t="b">
        <f t="shared" si="4"/>
        <v>1</v>
      </c>
    </row>
    <row r="286" spans="1:11" ht="14.25" thickBot="1">
      <c r="A286" s="71" t="s">
        <v>326</v>
      </c>
      <c r="B286" s="72">
        <v>11755</v>
      </c>
      <c r="C286" s="73">
        <v>108740</v>
      </c>
      <c r="F286" t="s">
        <v>326</v>
      </c>
      <c r="K286" t="b">
        <f t="shared" si="4"/>
        <v>1</v>
      </c>
    </row>
    <row r="287" spans="1:11" ht="14.25" thickBot="1">
      <c r="A287" s="71" t="s">
        <v>149</v>
      </c>
      <c r="B287" s="72">
        <v>8380</v>
      </c>
      <c r="C287" s="73">
        <v>108657</v>
      </c>
      <c r="F287" t="s">
        <v>149</v>
      </c>
      <c r="K287" t="b">
        <f t="shared" si="4"/>
        <v>1</v>
      </c>
    </row>
    <row r="288" spans="1:11" ht="14.25" thickBot="1">
      <c r="A288" s="71" t="s">
        <v>275</v>
      </c>
      <c r="B288" s="72">
        <v>71749</v>
      </c>
      <c r="C288" s="73">
        <v>107682</v>
      </c>
      <c r="F288" t="s">
        <v>275</v>
      </c>
      <c r="K288" t="b">
        <f t="shared" si="4"/>
        <v>1</v>
      </c>
    </row>
    <row r="289" spans="1:11" ht="14.25" thickBot="1">
      <c r="A289" s="71" t="s">
        <v>199</v>
      </c>
      <c r="B289" s="72">
        <v>75637</v>
      </c>
      <c r="C289" s="73">
        <v>107677</v>
      </c>
      <c r="F289" t="s">
        <v>199</v>
      </c>
      <c r="K289" t="b">
        <f t="shared" si="4"/>
        <v>1</v>
      </c>
    </row>
    <row r="290" spans="1:11" ht="14.25" thickBot="1">
      <c r="A290" s="71" t="s">
        <v>402</v>
      </c>
      <c r="B290" s="72">
        <v>26416</v>
      </c>
      <c r="C290" s="73">
        <v>107672</v>
      </c>
      <c r="F290" t="s">
        <v>402</v>
      </c>
      <c r="K290" t="b">
        <f t="shared" si="4"/>
        <v>1</v>
      </c>
    </row>
    <row r="291" spans="1:11" ht="14.25" thickBot="1">
      <c r="A291" s="71" t="s">
        <v>160</v>
      </c>
      <c r="B291" s="72">
        <v>41590</v>
      </c>
      <c r="C291" s="73">
        <v>106621</v>
      </c>
      <c r="F291" t="s">
        <v>160</v>
      </c>
      <c r="K291" t="b">
        <f t="shared" si="4"/>
        <v>1</v>
      </c>
    </row>
    <row r="292" spans="1:11" ht="14.25" thickBot="1">
      <c r="A292" s="71" t="s">
        <v>572</v>
      </c>
      <c r="B292" s="72">
        <v>45235</v>
      </c>
      <c r="C292" s="73">
        <v>106571</v>
      </c>
      <c r="F292" t="s">
        <v>572</v>
      </c>
      <c r="K292" t="b">
        <f t="shared" si="4"/>
        <v>1</v>
      </c>
    </row>
    <row r="293" spans="1:11" ht="14.25" thickBot="1">
      <c r="A293" s="71" t="s">
        <v>476</v>
      </c>
      <c r="B293" s="72">
        <v>82225</v>
      </c>
      <c r="C293" s="73">
        <v>106494</v>
      </c>
      <c r="F293" t="s">
        <v>476</v>
      </c>
      <c r="K293" t="b">
        <f t="shared" si="4"/>
        <v>1</v>
      </c>
    </row>
    <row r="294" spans="1:11" ht="14.25" thickBot="1">
      <c r="A294" s="71" t="s">
        <v>319</v>
      </c>
      <c r="B294" s="72">
        <v>87220</v>
      </c>
      <c r="C294" s="73">
        <v>106383</v>
      </c>
      <c r="F294" t="s">
        <v>319</v>
      </c>
      <c r="K294" t="b">
        <f t="shared" si="4"/>
        <v>1</v>
      </c>
    </row>
    <row r="295" spans="1:11" ht="14.25" thickBot="1">
      <c r="A295" s="71" t="s">
        <v>242</v>
      </c>
      <c r="B295" s="72">
        <v>42400</v>
      </c>
      <c r="C295" s="73">
        <v>105419</v>
      </c>
      <c r="F295" t="s">
        <v>242</v>
      </c>
      <c r="K295" t="b">
        <f t="shared" si="4"/>
        <v>1</v>
      </c>
    </row>
    <row r="296" spans="1:11" ht="14.25" thickBot="1">
      <c r="A296" s="71" t="s">
        <v>285</v>
      </c>
      <c r="B296" s="72">
        <v>75745</v>
      </c>
      <c r="C296" s="73">
        <v>104996</v>
      </c>
      <c r="F296" t="s">
        <v>285</v>
      </c>
      <c r="K296" t="b">
        <f t="shared" si="4"/>
        <v>1</v>
      </c>
    </row>
    <row r="297" spans="1:11" ht="14.25" thickBot="1">
      <c r="A297" s="71" t="s">
        <v>259</v>
      </c>
      <c r="B297" s="72">
        <v>63433</v>
      </c>
      <c r="C297" s="73">
        <v>103898</v>
      </c>
      <c r="F297" t="s">
        <v>259</v>
      </c>
      <c r="K297" t="b">
        <f t="shared" si="4"/>
        <v>1</v>
      </c>
    </row>
    <row r="298" spans="1:11" ht="14.25" thickBot="1">
      <c r="A298" s="71" t="s">
        <v>346</v>
      </c>
      <c r="B298" s="72">
        <v>26038</v>
      </c>
      <c r="C298" s="73">
        <v>102852</v>
      </c>
      <c r="F298" t="s">
        <v>346</v>
      </c>
      <c r="K298" t="b">
        <f t="shared" si="4"/>
        <v>1</v>
      </c>
    </row>
    <row r="299" spans="1:11" ht="14.25" thickBot="1">
      <c r="A299" s="71" t="s">
        <v>512</v>
      </c>
      <c r="B299" s="72">
        <v>45910</v>
      </c>
      <c r="C299" s="73">
        <v>100868</v>
      </c>
      <c r="F299" t="s">
        <v>512</v>
      </c>
      <c r="K299" t="b">
        <f t="shared" si="4"/>
        <v>1</v>
      </c>
    </row>
    <row r="300" spans="1:11" ht="14.25" thickBot="1">
      <c r="A300" s="71" t="s">
        <v>191</v>
      </c>
      <c r="B300" s="72">
        <v>39430</v>
      </c>
      <c r="C300" s="73">
        <v>99941</v>
      </c>
      <c r="F300" t="s">
        <v>191</v>
      </c>
      <c r="K300" t="b">
        <f t="shared" si="4"/>
        <v>1</v>
      </c>
    </row>
    <row r="301" spans="1:11" ht="14.25" thickBot="1">
      <c r="A301" s="71" t="s">
        <v>90</v>
      </c>
      <c r="B301" s="72">
        <v>89083</v>
      </c>
      <c r="C301" s="73">
        <v>99904</v>
      </c>
      <c r="F301" t="s">
        <v>90</v>
      </c>
      <c r="K301" t="b">
        <f t="shared" si="4"/>
        <v>1</v>
      </c>
    </row>
    <row r="302" spans="1:11" ht="14.25" thickBot="1">
      <c r="A302" s="71" t="s">
        <v>323</v>
      </c>
      <c r="B302" s="72">
        <v>95104</v>
      </c>
      <c r="C302" s="73">
        <v>99437</v>
      </c>
      <c r="F302" t="s">
        <v>323</v>
      </c>
      <c r="K302" t="b">
        <f t="shared" si="4"/>
        <v>1</v>
      </c>
    </row>
    <row r="303" spans="1:11" ht="14.25" thickBot="1">
      <c r="A303" s="71" t="s">
        <v>308</v>
      </c>
      <c r="B303" s="72">
        <v>51256</v>
      </c>
      <c r="C303" s="73">
        <v>98884</v>
      </c>
      <c r="F303" t="s">
        <v>308</v>
      </c>
      <c r="K303" t="b">
        <f t="shared" si="4"/>
        <v>1</v>
      </c>
    </row>
    <row r="304" spans="1:11" ht="14.25" thickBot="1">
      <c r="A304" s="74" t="s">
        <v>605</v>
      </c>
      <c r="B304" s="75">
        <v>22258</v>
      </c>
      <c r="C304" s="73">
        <v>98688</v>
      </c>
      <c r="F304" t="s">
        <v>605</v>
      </c>
      <c r="K304" t="b">
        <f t="shared" si="4"/>
        <v>1</v>
      </c>
    </row>
    <row r="305" spans="1:11" ht="14.25" thickBot="1">
      <c r="A305" s="71" t="s">
        <v>404</v>
      </c>
      <c r="B305" s="72">
        <v>33328</v>
      </c>
      <c r="C305" s="73">
        <v>98413</v>
      </c>
      <c r="F305" t="s">
        <v>404</v>
      </c>
      <c r="K305" t="b">
        <f t="shared" si="4"/>
        <v>1</v>
      </c>
    </row>
    <row r="306" spans="1:11" ht="14.25" thickBot="1">
      <c r="A306" s="71" t="s">
        <v>136</v>
      </c>
      <c r="B306" s="72">
        <v>18451</v>
      </c>
      <c r="C306" s="73">
        <v>98378</v>
      </c>
      <c r="F306" t="s">
        <v>136</v>
      </c>
      <c r="K306" t="b">
        <f t="shared" si="4"/>
        <v>1</v>
      </c>
    </row>
    <row r="307" spans="1:11" ht="14.25" thickBot="1">
      <c r="A307" s="71" t="s">
        <v>325</v>
      </c>
      <c r="B307" s="72">
        <v>77446</v>
      </c>
      <c r="C307" s="73">
        <v>98370</v>
      </c>
      <c r="F307" t="s">
        <v>325</v>
      </c>
      <c r="K307" t="b">
        <f t="shared" si="4"/>
        <v>1</v>
      </c>
    </row>
    <row r="308" spans="1:11" ht="14.25" thickBot="1">
      <c r="A308" s="71" t="s">
        <v>57</v>
      </c>
      <c r="B308" s="72">
        <v>16318</v>
      </c>
      <c r="C308" s="73">
        <v>98176</v>
      </c>
      <c r="F308" t="s">
        <v>57</v>
      </c>
      <c r="K308" t="b">
        <f t="shared" si="4"/>
        <v>1</v>
      </c>
    </row>
    <row r="309" spans="1:11" ht="14.25" thickBot="1">
      <c r="A309" s="71" t="s">
        <v>428</v>
      </c>
      <c r="B309" s="72">
        <v>78364</v>
      </c>
      <c r="C309" s="73">
        <v>98081</v>
      </c>
      <c r="F309" t="s">
        <v>428</v>
      </c>
      <c r="K309" t="b">
        <f t="shared" si="4"/>
        <v>1</v>
      </c>
    </row>
    <row r="310" spans="1:11" ht="14.25" thickBot="1">
      <c r="A310" s="71" t="s">
        <v>255</v>
      </c>
      <c r="B310" s="72">
        <v>56926</v>
      </c>
      <c r="C310" s="73">
        <v>97503</v>
      </c>
      <c r="F310" t="s">
        <v>255</v>
      </c>
      <c r="K310" t="b">
        <f t="shared" si="4"/>
        <v>1</v>
      </c>
    </row>
    <row r="311" spans="1:11" ht="14.25" thickBot="1">
      <c r="A311" s="71" t="s">
        <v>123</v>
      </c>
      <c r="B311" s="72">
        <v>901</v>
      </c>
      <c r="C311" s="73">
        <v>95779</v>
      </c>
      <c r="F311" t="s">
        <v>123</v>
      </c>
      <c r="K311" t="b">
        <f t="shared" si="4"/>
        <v>1</v>
      </c>
    </row>
    <row r="312" spans="1:11" ht="14.25" thickBot="1">
      <c r="A312" s="71" t="s">
        <v>217</v>
      </c>
      <c r="B312" s="72">
        <v>90730</v>
      </c>
      <c r="C312" s="73">
        <v>95259</v>
      </c>
      <c r="F312" t="s">
        <v>217</v>
      </c>
      <c r="K312" t="b">
        <f t="shared" si="4"/>
        <v>1</v>
      </c>
    </row>
    <row r="313" spans="1:11" ht="14.25" thickBot="1">
      <c r="A313" s="71" t="s">
        <v>324</v>
      </c>
      <c r="B313" s="72">
        <v>50959</v>
      </c>
      <c r="C313" s="73">
        <v>94983</v>
      </c>
      <c r="F313" t="s">
        <v>324</v>
      </c>
      <c r="K313" t="b">
        <f t="shared" si="4"/>
        <v>1</v>
      </c>
    </row>
    <row r="314" spans="1:11" ht="14.25" thickBot="1">
      <c r="A314" s="71" t="s">
        <v>258</v>
      </c>
      <c r="B314" s="72">
        <v>48394</v>
      </c>
      <c r="C314" s="73">
        <v>94457</v>
      </c>
      <c r="F314" t="s">
        <v>258</v>
      </c>
      <c r="K314" t="b">
        <f t="shared" si="4"/>
        <v>1</v>
      </c>
    </row>
    <row r="315" spans="1:11" ht="14.25" thickBot="1">
      <c r="A315" s="71" t="s">
        <v>142</v>
      </c>
      <c r="B315" s="72">
        <v>22717</v>
      </c>
      <c r="C315" s="73">
        <v>93863</v>
      </c>
      <c r="F315" t="s">
        <v>142</v>
      </c>
      <c r="K315" t="b">
        <f t="shared" si="4"/>
        <v>1</v>
      </c>
    </row>
    <row r="316" spans="1:11" ht="14.25" thickBot="1">
      <c r="A316" s="71" t="s">
        <v>91</v>
      </c>
      <c r="B316" s="72">
        <v>89866</v>
      </c>
      <c r="C316" s="73">
        <v>93141</v>
      </c>
      <c r="F316" t="s">
        <v>91</v>
      </c>
      <c r="K316" t="b">
        <f t="shared" si="4"/>
        <v>1</v>
      </c>
    </row>
    <row r="317" spans="1:11" ht="14.25" thickBot="1">
      <c r="A317" s="71" t="s">
        <v>315</v>
      </c>
      <c r="B317" s="72">
        <v>78553</v>
      </c>
      <c r="C317" s="73">
        <v>92984</v>
      </c>
      <c r="F317" t="s">
        <v>315</v>
      </c>
      <c r="K317" t="b">
        <f t="shared" si="4"/>
        <v>1</v>
      </c>
    </row>
    <row r="318" spans="1:11" ht="14.25" thickBot="1">
      <c r="A318" s="71" t="s">
        <v>156</v>
      </c>
      <c r="B318" s="72">
        <v>87139</v>
      </c>
      <c r="C318" s="73">
        <v>92742</v>
      </c>
      <c r="F318" t="s">
        <v>156</v>
      </c>
      <c r="K318" t="b">
        <f t="shared" si="4"/>
        <v>1</v>
      </c>
    </row>
    <row r="319" spans="1:11" ht="14.25" thickBot="1">
      <c r="A319" s="71" t="s">
        <v>328</v>
      </c>
      <c r="B319" s="72">
        <v>15724</v>
      </c>
      <c r="C319" s="73">
        <v>92359</v>
      </c>
      <c r="F319" t="s">
        <v>328</v>
      </c>
      <c r="K319" t="b">
        <f t="shared" si="4"/>
        <v>1</v>
      </c>
    </row>
    <row r="320" spans="1:11" ht="14.25" thickBot="1">
      <c r="A320" s="71" t="s">
        <v>176</v>
      </c>
      <c r="B320" s="72">
        <v>82468</v>
      </c>
      <c r="C320" s="73">
        <v>91151</v>
      </c>
      <c r="F320" t="s">
        <v>176</v>
      </c>
      <c r="K320" t="b">
        <f t="shared" si="4"/>
        <v>1</v>
      </c>
    </row>
    <row r="321" spans="1:11" ht="14.25" thickBot="1">
      <c r="A321" s="71" t="s">
        <v>363</v>
      </c>
      <c r="B321" s="72">
        <v>97561</v>
      </c>
      <c r="C321" s="73">
        <v>90899</v>
      </c>
      <c r="F321" t="s">
        <v>363</v>
      </c>
      <c r="K321" t="b">
        <f t="shared" si="4"/>
        <v>1</v>
      </c>
    </row>
    <row r="322" spans="1:11" ht="14.25" thickBot="1">
      <c r="A322" s="71" t="s">
        <v>101</v>
      </c>
      <c r="B322" s="72">
        <v>51175</v>
      </c>
      <c r="C322" s="73">
        <v>90897</v>
      </c>
      <c r="F322" t="s">
        <v>101</v>
      </c>
      <c r="K322" t="b">
        <f t="shared" si="4"/>
        <v>1</v>
      </c>
    </row>
    <row r="323" spans="1:11" ht="14.25" thickBot="1">
      <c r="A323" s="71" t="s">
        <v>137</v>
      </c>
      <c r="B323" s="72">
        <v>40996</v>
      </c>
      <c r="C323" s="73">
        <v>90733</v>
      </c>
      <c r="F323" t="s">
        <v>137</v>
      </c>
      <c r="K323" t="b">
        <f t="shared" si="4"/>
        <v>1</v>
      </c>
    </row>
    <row r="324" spans="1:11" ht="14.25" thickBot="1">
      <c r="A324" s="71" t="s">
        <v>155</v>
      </c>
      <c r="B324" s="72">
        <v>60625</v>
      </c>
      <c r="C324" s="73">
        <v>90580</v>
      </c>
      <c r="F324" t="s">
        <v>155</v>
      </c>
      <c r="K324" t="b">
        <f aca="true" t="shared" si="5" ref="K324:K387">IF(A324=F324,TRUE,FALSE)</f>
        <v>1</v>
      </c>
    </row>
    <row r="325" spans="1:11" ht="14.25" thickBot="1">
      <c r="A325" s="71" t="s">
        <v>318</v>
      </c>
      <c r="B325" s="72">
        <v>87058</v>
      </c>
      <c r="C325" s="73">
        <v>90390</v>
      </c>
      <c r="F325" t="s">
        <v>318</v>
      </c>
      <c r="K325" t="b">
        <f t="shared" si="5"/>
        <v>1</v>
      </c>
    </row>
    <row r="326" spans="1:11" ht="14.25" thickBot="1">
      <c r="A326" s="71" t="s">
        <v>192</v>
      </c>
      <c r="B326" s="72">
        <v>42157</v>
      </c>
      <c r="C326" s="73">
        <v>90057</v>
      </c>
      <c r="F326" t="s">
        <v>192</v>
      </c>
      <c r="K326" t="b">
        <f t="shared" si="5"/>
        <v>1</v>
      </c>
    </row>
    <row r="327" spans="1:11" ht="14.25" thickBot="1">
      <c r="A327" s="71" t="s">
        <v>283</v>
      </c>
      <c r="B327" s="72">
        <v>30061</v>
      </c>
      <c r="C327" s="73">
        <v>89557</v>
      </c>
      <c r="F327" t="s">
        <v>283</v>
      </c>
      <c r="K327" t="b">
        <f t="shared" si="5"/>
        <v>1</v>
      </c>
    </row>
    <row r="328" spans="1:11" ht="14.25" thickBot="1">
      <c r="A328" s="71" t="s">
        <v>221</v>
      </c>
      <c r="B328" s="72">
        <v>79363</v>
      </c>
      <c r="C328" s="73">
        <v>89284</v>
      </c>
      <c r="F328" t="s">
        <v>221</v>
      </c>
      <c r="K328" t="b">
        <f t="shared" si="5"/>
        <v>1</v>
      </c>
    </row>
    <row r="329" spans="1:11" ht="14.25" thickBot="1">
      <c r="A329" s="71" t="s">
        <v>487</v>
      </c>
      <c r="B329" s="72">
        <v>53794</v>
      </c>
      <c r="C329" s="73">
        <v>88925</v>
      </c>
      <c r="F329" t="s">
        <v>487</v>
      </c>
      <c r="K329" t="b">
        <f t="shared" si="5"/>
        <v>1</v>
      </c>
    </row>
    <row r="330" spans="1:11" ht="14.25" thickBot="1">
      <c r="A330" s="71" t="s">
        <v>327</v>
      </c>
      <c r="B330" s="72">
        <v>8002</v>
      </c>
      <c r="C330" s="73">
        <v>88542</v>
      </c>
      <c r="F330" t="s">
        <v>327</v>
      </c>
      <c r="K330" t="b">
        <f t="shared" si="5"/>
        <v>1</v>
      </c>
    </row>
    <row r="331" spans="1:11" ht="14.25" thickBot="1">
      <c r="A331" s="71" t="s">
        <v>490</v>
      </c>
      <c r="B331" s="72">
        <v>71506</v>
      </c>
      <c r="C331" s="73">
        <v>88200</v>
      </c>
      <c r="F331" t="s">
        <v>490</v>
      </c>
      <c r="K331" t="b">
        <f t="shared" si="5"/>
        <v>1</v>
      </c>
    </row>
    <row r="332" spans="1:11" ht="14.25" thickBot="1">
      <c r="A332" s="71" t="s">
        <v>148</v>
      </c>
      <c r="B332" s="72">
        <v>2386</v>
      </c>
      <c r="C332" s="73">
        <v>88133</v>
      </c>
      <c r="F332" t="s">
        <v>148</v>
      </c>
      <c r="K332" t="b">
        <f t="shared" si="5"/>
        <v>1</v>
      </c>
    </row>
    <row r="333" spans="1:11" ht="14.25" thickBot="1">
      <c r="A333" s="71" t="s">
        <v>489</v>
      </c>
      <c r="B333" s="72">
        <v>24607</v>
      </c>
      <c r="C333" s="73">
        <v>88087</v>
      </c>
      <c r="F333" t="s">
        <v>489</v>
      </c>
      <c r="K333" t="b">
        <f t="shared" si="5"/>
        <v>1</v>
      </c>
    </row>
    <row r="334" spans="1:11" ht="14.25" thickBot="1">
      <c r="A334" s="71" t="s">
        <v>162</v>
      </c>
      <c r="B334" s="72">
        <v>48232</v>
      </c>
      <c r="C334" s="73">
        <v>88053</v>
      </c>
      <c r="F334" t="s">
        <v>162</v>
      </c>
      <c r="K334" t="b">
        <f t="shared" si="5"/>
        <v>1</v>
      </c>
    </row>
    <row r="335" spans="1:11" ht="14.25" thickBot="1">
      <c r="A335" s="71" t="s">
        <v>62</v>
      </c>
      <c r="B335" s="72">
        <v>36703</v>
      </c>
      <c r="C335" s="73">
        <v>87941</v>
      </c>
      <c r="F335" t="s">
        <v>62</v>
      </c>
      <c r="K335" t="b">
        <f t="shared" si="5"/>
        <v>1</v>
      </c>
    </row>
    <row r="336" spans="1:11" ht="14.25" thickBot="1">
      <c r="A336" s="71" t="s">
        <v>89</v>
      </c>
      <c r="B336" s="72">
        <v>88273</v>
      </c>
      <c r="C336" s="73">
        <v>87569</v>
      </c>
      <c r="F336" t="s">
        <v>89</v>
      </c>
      <c r="K336" t="b">
        <f t="shared" si="5"/>
        <v>1</v>
      </c>
    </row>
    <row r="337" spans="1:11" ht="14.25" thickBot="1">
      <c r="A337" s="71" t="s">
        <v>278</v>
      </c>
      <c r="B337" s="72">
        <v>84493</v>
      </c>
      <c r="C337" s="73">
        <v>87454</v>
      </c>
      <c r="F337" t="s">
        <v>278</v>
      </c>
      <c r="K337" t="b">
        <f t="shared" si="5"/>
        <v>1</v>
      </c>
    </row>
    <row r="338" spans="1:11" ht="14.25" thickBot="1">
      <c r="A338" s="71" t="s">
        <v>197</v>
      </c>
      <c r="B338" s="72">
        <v>71155</v>
      </c>
      <c r="C338" s="73">
        <v>87106</v>
      </c>
      <c r="F338" t="s">
        <v>197</v>
      </c>
      <c r="K338" t="b">
        <f t="shared" si="5"/>
        <v>1</v>
      </c>
    </row>
    <row r="339" spans="1:11" ht="14.25" thickBot="1">
      <c r="A339" s="71" t="s">
        <v>257</v>
      </c>
      <c r="B339" s="72">
        <v>83980</v>
      </c>
      <c r="C339" s="73">
        <v>85256</v>
      </c>
      <c r="F339" t="s">
        <v>257</v>
      </c>
      <c r="K339" t="b">
        <f t="shared" si="5"/>
        <v>1</v>
      </c>
    </row>
    <row r="340" spans="1:11" ht="14.25" thickBot="1">
      <c r="A340" s="71" t="s">
        <v>127</v>
      </c>
      <c r="B340" s="72">
        <v>22069</v>
      </c>
      <c r="C340" s="73">
        <v>85239</v>
      </c>
      <c r="F340" t="s">
        <v>127</v>
      </c>
      <c r="K340" t="b">
        <f t="shared" si="5"/>
        <v>1</v>
      </c>
    </row>
    <row r="341" spans="1:11" ht="14.25" thickBot="1">
      <c r="A341" s="71" t="s">
        <v>359</v>
      </c>
      <c r="B341" s="72">
        <v>28981</v>
      </c>
      <c r="C341" s="73">
        <v>85225</v>
      </c>
      <c r="F341" t="s">
        <v>359</v>
      </c>
      <c r="K341" t="b">
        <f t="shared" si="5"/>
        <v>1</v>
      </c>
    </row>
    <row r="342" spans="1:11" ht="14.25" thickBot="1">
      <c r="A342" s="71" t="s">
        <v>207</v>
      </c>
      <c r="B342" s="72">
        <v>48826</v>
      </c>
      <c r="C342" s="73">
        <v>85081</v>
      </c>
      <c r="F342" t="s">
        <v>207</v>
      </c>
      <c r="K342" t="b">
        <f t="shared" si="5"/>
        <v>1</v>
      </c>
    </row>
    <row r="343" spans="1:11" ht="14.25" thickBot="1">
      <c r="A343" s="71" t="s">
        <v>390</v>
      </c>
      <c r="B343" s="72">
        <v>72112</v>
      </c>
      <c r="C343" s="73">
        <v>84744</v>
      </c>
      <c r="F343" t="s">
        <v>390</v>
      </c>
      <c r="K343" t="b">
        <f t="shared" si="5"/>
        <v>1</v>
      </c>
    </row>
    <row r="344" spans="1:11" ht="14.25" thickBot="1">
      <c r="A344" s="71" t="s">
        <v>71</v>
      </c>
      <c r="B344" s="72">
        <v>61057</v>
      </c>
      <c r="C344" s="73">
        <v>83913</v>
      </c>
      <c r="F344" t="s">
        <v>71</v>
      </c>
      <c r="K344" t="b">
        <f t="shared" si="5"/>
        <v>1</v>
      </c>
    </row>
    <row r="345" spans="1:11" ht="14.25" thickBot="1">
      <c r="A345" s="71" t="s">
        <v>456</v>
      </c>
      <c r="B345" s="72">
        <v>1765</v>
      </c>
      <c r="C345" s="73">
        <v>83890</v>
      </c>
      <c r="F345" t="s">
        <v>456</v>
      </c>
      <c r="K345" t="b">
        <f t="shared" si="5"/>
        <v>1</v>
      </c>
    </row>
    <row r="346" spans="1:11" ht="14.25" thickBot="1">
      <c r="A346" s="71" t="s">
        <v>262</v>
      </c>
      <c r="B346" s="72">
        <v>6868</v>
      </c>
      <c r="C346" s="73">
        <v>83794</v>
      </c>
      <c r="F346" t="s">
        <v>262</v>
      </c>
      <c r="K346" t="b">
        <f t="shared" si="5"/>
        <v>1</v>
      </c>
    </row>
    <row r="347" spans="1:11" ht="14.25" thickBot="1">
      <c r="A347" s="71" t="s">
        <v>68</v>
      </c>
      <c r="B347" s="72">
        <v>54145</v>
      </c>
      <c r="C347" s="73">
        <v>83578</v>
      </c>
      <c r="F347" t="s">
        <v>68</v>
      </c>
      <c r="K347" t="b">
        <f t="shared" si="5"/>
        <v>1</v>
      </c>
    </row>
    <row r="348" spans="1:11" ht="14.25" thickBot="1">
      <c r="A348" s="71" t="s">
        <v>168</v>
      </c>
      <c r="B348" s="72">
        <v>1279</v>
      </c>
      <c r="C348" s="73">
        <v>82804</v>
      </c>
      <c r="F348" t="s">
        <v>168</v>
      </c>
      <c r="K348" t="b">
        <f t="shared" si="5"/>
        <v>1</v>
      </c>
    </row>
    <row r="349" spans="1:11" ht="14.25" thickBot="1">
      <c r="A349" s="71" t="s">
        <v>206</v>
      </c>
      <c r="B349" s="72">
        <v>43399</v>
      </c>
      <c r="C349" s="73">
        <v>82775</v>
      </c>
      <c r="F349" t="s">
        <v>206</v>
      </c>
      <c r="K349" t="b">
        <f t="shared" si="5"/>
        <v>1</v>
      </c>
    </row>
    <row r="350" spans="1:11" ht="14.25" thickBot="1">
      <c r="A350" s="71" t="s">
        <v>211</v>
      </c>
      <c r="B350" s="72">
        <v>57736</v>
      </c>
      <c r="C350" s="73">
        <v>82157</v>
      </c>
      <c r="F350" t="s">
        <v>211</v>
      </c>
      <c r="K350" t="b">
        <f t="shared" si="5"/>
        <v>1</v>
      </c>
    </row>
    <row r="351" spans="1:11" ht="14.25" thickBot="1">
      <c r="A351" s="71" t="s">
        <v>247</v>
      </c>
      <c r="B351" s="72">
        <v>7921</v>
      </c>
      <c r="C351" s="73">
        <v>81955</v>
      </c>
      <c r="F351" t="s">
        <v>247</v>
      </c>
      <c r="K351" t="b">
        <f t="shared" si="5"/>
        <v>1</v>
      </c>
    </row>
    <row r="352" spans="1:11" ht="14.25" thickBot="1">
      <c r="A352" s="71" t="s">
        <v>144</v>
      </c>
      <c r="B352" s="72">
        <v>43885</v>
      </c>
      <c r="C352" s="73">
        <v>81926</v>
      </c>
      <c r="F352" t="s">
        <v>144</v>
      </c>
      <c r="K352" t="b">
        <f t="shared" si="5"/>
        <v>1</v>
      </c>
    </row>
    <row r="353" spans="1:11" ht="14.25" thickBot="1">
      <c r="A353" s="71" t="s">
        <v>64</v>
      </c>
      <c r="B353" s="72">
        <v>50527</v>
      </c>
      <c r="C353" s="73">
        <v>81624</v>
      </c>
      <c r="F353" t="s">
        <v>64</v>
      </c>
      <c r="K353" t="b">
        <f t="shared" si="5"/>
        <v>1</v>
      </c>
    </row>
    <row r="354" spans="1:11" ht="14.25" thickBot="1">
      <c r="A354" s="71" t="s">
        <v>288</v>
      </c>
      <c r="B354" s="72">
        <v>73396</v>
      </c>
      <c r="C354" s="73">
        <v>81251</v>
      </c>
      <c r="F354" t="s">
        <v>288</v>
      </c>
      <c r="K354" t="b">
        <f t="shared" si="5"/>
        <v>1</v>
      </c>
    </row>
    <row r="355" spans="1:11" ht="14.25" thickBot="1">
      <c r="A355" s="71" t="s">
        <v>549</v>
      </c>
      <c r="B355" s="72">
        <v>94726</v>
      </c>
      <c r="C355" s="73">
        <v>81249</v>
      </c>
      <c r="F355" t="s">
        <v>549</v>
      </c>
      <c r="K355" t="b">
        <f t="shared" si="5"/>
        <v>1</v>
      </c>
    </row>
    <row r="356" spans="1:11" ht="14.25" thickBot="1">
      <c r="A356" s="71" t="s">
        <v>480</v>
      </c>
      <c r="B356" s="72">
        <v>77743</v>
      </c>
      <c r="C356" s="73">
        <v>81176</v>
      </c>
      <c r="F356" t="s">
        <v>480</v>
      </c>
      <c r="K356" t="b">
        <f t="shared" si="5"/>
        <v>1</v>
      </c>
    </row>
    <row r="357" spans="1:11" ht="14.25" thickBot="1">
      <c r="A357" s="71" t="s">
        <v>434</v>
      </c>
      <c r="B357" s="72">
        <v>39758</v>
      </c>
      <c r="C357" s="73">
        <v>80962</v>
      </c>
      <c r="F357" t="s">
        <v>434</v>
      </c>
      <c r="K357" t="b">
        <f t="shared" si="5"/>
        <v>1</v>
      </c>
    </row>
    <row r="358" spans="1:11" ht="14.25" thickBot="1">
      <c r="A358" s="71" t="s">
        <v>601</v>
      </c>
      <c r="B358" s="72">
        <v>43453</v>
      </c>
      <c r="C358" s="73">
        <v>80928</v>
      </c>
      <c r="F358" t="s">
        <v>601</v>
      </c>
      <c r="K358" t="b">
        <f t="shared" si="5"/>
        <v>1</v>
      </c>
    </row>
    <row r="359" spans="1:11" ht="14.25" thickBot="1">
      <c r="A359" s="71" t="s">
        <v>201</v>
      </c>
      <c r="B359" s="72">
        <v>37594</v>
      </c>
      <c r="C359" s="73">
        <v>80358</v>
      </c>
      <c r="F359" t="s">
        <v>201</v>
      </c>
      <c r="K359" t="b">
        <f t="shared" si="5"/>
        <v>1</v>
      </c>
    </row>
    <row r="360" spans="1:11" ht="14.25" thickBot="1">
      <c r="A360" s="71" t="s">
        <v>360</v>
      </c>
      <c r="B360" s="72">
        <v>35866</v>
      </c>
      <c r="C360" s="73">
        <v>80155</v>
      </c>
      <c r="F360" t="s">
        <v>360</v>
      </c>
      <c r="K360" t="b">
        <f t="shared" si="5"/>
        <v>1</v>
      </c>
    </row>
    <row r="361" spans="1:11" ht="14.25" thickBot="1">
      <c r="A361" s="71" t="s">
        <v>267</v>
      </c>
      <c r="B361" s="72">
        <v>1792</v>
      </c>
      <c r="C361" s="73">
        <v>79930</v>
      </c>
      <c r="F361" t="s">
        <v>267</v>
      </c>
      <c r="K361" t="b">
        <f t="shared" si="5"/>
        <v>1</v>
      </c>
    </row>
    <row r="362" spans="1:11" ht="14.25" thickBot="1">
      <c r="A362" s="71" t="s">
        <v>378</v>
      </c>
      <c r="B362" s="72">
        <v>2629</v>
      </c>
      <c r="C362" s="73">
        <v>79796</v>
      </c>
      <c r="F362" t="s">
        <v>378</v>
      </c>
      <c r="K362" t="b">
        <f t="shared" si="5"/>
        <v>1</v>
      </c>
    </row>
    <row r="363" spans="1:11" ht="14.25" thickBot="1">
      <c r="A363" s="71" t="s">
        <v>418</v>
      </c>
      <c r="B363" s="72">
        <v>46126</v>
      </c>
      <c r="C363" s="73">
        <v>79407</v>
      </c>
      <c r="F363" t="s">
        <v>418</v>
      </c>
      <c r="K363" t="b">
        <f t="shared" si="5"/>
        <v>1</v>
      </c>
    </row>
    <row r="364" spans="1:11" ht="14.25" thickBot="1">
      <c r="A364" s="71" t="s">
        <v>67</v>
      </c>
      <c r="B364" s="72">
        <v>52984</v>
      </c>
      <c r="C364" s="73">
        <v>78413</v>
      </c>
      <c r="F364" t="s">
        <v>67</v>
      </c>
      <c r="K364" t="b">
        <f t="shared" si="5"/>
        <v>1</v>
      </c>
    </row>
    <row r="365" spans="1:11" ht="14.25" thickBot="1">
      <c r="A365" s="71" t="s">
        <v>186</v>
      </c>
      <c r="B365" s="72">
        <v>5707</v>
      </c>
      <c r="C365" s="73">
        <v>78393</v>
      </c>
      <c r="F365" t="s">
        <v>186</v>
      </c>
      <c r="K365" t="b">
        <f t="shared" si="5"/>
        <v>1</v>
      </c>
    </row>
    <row r="366" spans="1:11" ht="14.25" thickBot="1">
      <c r="A366" s="71" t="s">
        <v>165</v>
      </c>
      <c r="B366" s="72">
        <v>9379</v>
      </c>
      <c r="C366" s="73">
        <v>78306</v>
      </c>
      <c r="F366" t="s">
        <v>165</v>
      </c>
      <c r="K366" t="b">
        <f t="shared" si="5"/>
        <v>1</v>
      </c>
    </row>
    <row r="367" spans="1:11" ht="14.25" thickBot="1">
      <c r="A367" s="71" t="s">
        <v>398</v>
      </c>
      <c r="B367" s="72">
        <v>87193</v>
      </c>
      <c r="C367" s="73">
        <v>78162</v>
      </c>
      <c r="F367" t="s">
        <v>398</v>
      </c>
      <c r="K367" t="b">
        <f t="shared" si="5"/>
        <v>1</v>
      </c>
    </row>
    <row r="368" spans="1:11" ht="14.25" thickBot="1">
      <c r="A368" s="71" t="s">
        <v>273</v>
      </c>
      <c r="B368" s="72">
        <v>48664</v>
      </c>
      <c r="C368" s="73">
        <v>77086</v>
      </c>
      <c r="F368" t="s">
        <v>273</v>
      </c>
      <c r="K368" t="b">
        <f t="shared" si="5"/>
        <v>1</v>
      </c>
    </row>
    <row r="369" spans="1:11" ht="14.25" thickBot="1">
      <c r="A369" s="71" t="s">
        <v>133</v>
      </c>
      <c r="B369" s="72">
        <v>89974</v>
      </c>
      <c r="C369" s="73">
        <v>77085</v>
      </c>
      <c r="F369" t="s">
        <v>133</v>
      </c>
      <c r="K369" t="b">
        <f t="shared" si="5"/>
        <v>1</v>
      </c>
    </row>
    <row r="370" spans="1:11" ht="14.25" thickBot="1">
      <c r="A370" s="71" t="s">
        <v>40</v>
      </c>
      <c r="B370" s="72">
        <v>29953</v>
      </c>
      <c r="C370" s="73">
        <v>77074</v>
      </c>
      <c r="F370" t="s">
        <v>40</v>
      </c>
      <c r="K370" t="b">
        <f t="shared" si="5"/>
        <v>1</v>
      </c>
    </row>
    <row r="371" spans="1:11" ht="14.25" thickBot="1">
      <c r="A371" s="71" t="s">
        <v>256</v>
      </c>
      <c r="B371" s="72">
        <v>61705</v>
      </c>
      <c r="C371" s="73">
        <v>76068</v>
      </c>
      <c r="F371" t="s">
        <v>256</v>
      </c>
      <c r="K371" t="b">
        <f t="shared" si="5"/>
        <v>1</v>
      </c>
    </row>
    <row r="372" spans="1:11" ht="14.25" thickBot="1">
      <c r="A372" s="71" t="s">
        <v>281</v>
      </c>
      <c r="B372" s="72">
        <v>2413</v>
      </c>
      <c r="C372" s="73">
        <v>75702</v>
      </c>
      <c r="F372" t="s">
        <v>281</v>
      </c>
      <c r="K372" t="b">
        <f t="shared" si="5"/>
        <v>1</v>
      </c>
    </row>
    <row r="373" spans="1:11" ht="14.25" thickBot="1">
      <c r="A373" s="71" t="s">
        <v>588</v>
      </c>
      <c r="B373" s="72">
        <v>95411</v>
      </c>
      <c r="C373" s="73">
        <v>75689</v>
      </c>
      <c r="F373" t="s">
        <v>588</v>
      </c>
      <c r="K373" t="b">
        <f t="shared" si="5"/>
        <v>1</v>
      </c>
    </row>
    <row r="374" spans="1:11" ht="14.25" thickBot="1">
      <c r="A374" s="71" t="s">
        <v>254</v>
      </c>
      <c r="B374" s="72">
        <v>54091</v>
      </c>
      <c r="C374" s="73">
        <v>75250</v>
      </c>
      <c r="F374" t="s">
        <v>254</v>
      </c>
      <c r="K374" t="b">
        <f t="shared" si="5"/>
        <v>1</v>
      </c>
    </row>
    <row r="375" spans="1:11" ht="14.25" thickBot="1">
      <c r="A375" s="71" t="s">
        <v>579</v>
      </c>
      <c r="B375" s="72">
        <v>46801</v>
      </c>
      <c r="C375" s="73">
        <v>74830</v>
      </c>
      <c r="F375" t="s">
        <v>579</v>
      </c>
      <c r="K375" t="b">
        <f t="shared" si="5"/>
        <v>1</v>
      </c>
    </row>
    <row r="376" spans="1:11" ht="14.25" thickBot="1">
      <c r="A376" s="71" t="s">
        <v>36</v>
      </c>
      <c r="B376" s="72">
        <v>4033</v>
      </c>
      <c r="C376" s="73">
        <v>74741</v>
      </c>
      <c r="F376" t="s">
        <v>36</v>
      </c>
      <c r="K376" t="b">
        <f t="shared" si="5"/>
        <v>1</v>
      </c>
    </row>
    <row r="377" spans="1:11" ht="14.25" thickBot="1">
      <c r="A377" s="71" t="s">
        <v>355</v>
      </c>
      <c r="B377" s="72">
        <v>93025</v>
      </c>
      <c r="C377" s="73">
        <v>74632</v>
      </c>
      <c r="F377" t="s">
        <v>355</v>
      </c>
      <c r="K377" t="b">
        <f t="shared" si="5"/>
        <v>1</v>
      </c>
    </row>
    <row r="378" spans="1:11" ht="14.25" thickBot="1">
      <c r="A378" s="71" t="s">
        <v>352</v>
      </c>
      <c r="B378" s="72">
        <v>66160</v>
      </c>
      <c r="C378" s="73">
        <v>74495</v>
      </c>
      <c r="F378" t="s">
        <v>352</v>
      </c>
      <c r="K378" t="b">
        <f t="shared" si="5"/>
        <v>1</v>
      </c>
    </row>
    <row r="379" spans="1:11" ht="14.25" thickBot="1">
      <c r="A379" s="71" t="s">
        <v>357</v>
      </c>
      <c r="B379" s="72">
        <v>16237</v>
      </c>
      <c r="C379" s="73">
        <v>73588</v>
      </c>
      <c r="F379" t="s">
        <v>357</v>
      </c>
      <c r="K379" t="b">
        <f t="shared" si="5"/>
        <v>1</v>
      </c>
    </row>
    <row r="380" spans="1:11" ht="14.25" thickBot="1">
      <c r="A380" s="71" t="s">
        <v>94</v>
      </c>
      <c r="B380" s="72">
        <v>92890</v>
      </c>
      <c r="C380" s="73">
        <v>73534</v>
      </c>
      <c r="F380" t="s">
        <v>94</v>
      </c>
      <c r="K380" t="b">
        <f t="shared" si="5"/>
        <v>1</v>
      </c>
    </row>
    <row r="381" spans="1:11" ht="14.25" thickBot="1">
      <c r="A381" s="71" t="s">
        <v>483</v>
      </c>
      <c r="B381" s="72">
        <v>26750</v>
      </c>
      <c r="C381" s="73">
        <v>73467</v>
      </c>
      <c r="F381" t="s">
        <v>483</v>
      </c>
      <c r="K381" t="b">
        <f t="shared" si="5"/>
        <v>1</v>
      </c>
    </row>
    <row r="382" spans="1:11" ht="14.25" thickBot="1">
      <c r="A382" s="71" t="s">
        <v>287</v>
      </c>
      <c r="B382" s="72">
        <v>85708</v>
      </c>
      <c r="C382" s="73">
        <v>73107</v>
      </c>
      <c r="F382" t="s">
        <v>287</v>
      </c>
      <c r="K382" t="b">
        <f t="shared" si="5"/>
        <v>1</v>
      </c>
    </row>
    <row r="383" spans="1:11" ht="14.25" thickBot="1">
      <c r="A383" s="71" t="s">
        <v>253</v>
      </c>
      <c r="B383" s="72">
        <v>49852</v>
      </c>
      <c r="C383" s="73">
        <v>72852</v>
      </c>
      <c r="F383" t="s">
        <v>253</v>
      </c>
      <c r="K383" t="b">
        <f t="shared" si="5"/>
        <v>1</v>
      </c>
    </row>
    <row r="384" spans="1:11" ht="14.25" thickBot="1">
      <c r="A384" s="71" t="s">
        <v>59</v>
      </c>
      <c r="B384" s="72">
        <v>22420</v>
      </c>
      <c r="C384" s="73">
        <v>72794</v>
      </c>
      <c r="F384" t="s">
        <v>59</v>
      </c>
      <c r="K384" t="b">
        <f t="shared" si="5"/>
        <v>1</v>
      </c>
    </row>
    <row r="385" spans="1:11" ht="14.25" thickBot="1">
      <c r="A385" s="71" t="s">
        <v>497</v>
      </c>
      <c r="B385" s="72">
        <v>94294</v>
      </c>
      <c r="C385" s="73">
        <v>72714</v>
      </c>
      <c r="F385" t="s">
        <v>497</v>
      </c>
      <c r="K385" t="b">
        <f t="shared" si="5"/>
        <v>1</v>
      </c>
    </row>
    <row r="386" spans="1:11" ht="14.25" thickBot="1">
      <c r="A386" s="71" t="s">
        <v>48</v>
      </c>
      <c r="B386" s="72">
        <v>29818</v>
      </c>
      <c r="C386" s="73">
        <v>71957</v>
      </c>
      <c r="F386" t="s">
        <v>48</v>
      </c>
      <c r="K386" t="b">
        <f t="shared" si="5"/>
        <v>1</v>
      </c>
    </row>
    <row r="387" spans="1:11" ht="14.25" thickBot="1">
      <c r="A387" s="71" t="s">
        <v>291</v>
      </c>
      <c r="B387" s="72">
        <v>42265</v>
      </c>
      <c r="C387" s="73">
        <v>71880</v>
      </c>
      <c r="F387" t="s">
        <v>291</v>
      </c>
      <c r="K387" t="b">
        <f t="shared" si="5"/>
        <v>1</v>
      </c>
    </row>
    <row r="388" spans="1:11" ht="14.25" thickBot="1">
      <c r="A388" s="71" t="s">
        <v>56</v>
      </c>
      <c r="B388" s="72">
        <v>12754</v>
      </c>
      <c r="C388" s="73">
        <v>71772</v>
      </c>
      <c r="F388" t="s">
        <v>56</v>
      </c>
      <c r="K388" t="b">
        <f aca="true" t="shared" si="6" ref="K388:K451">IF(A388=F388,TRUE,FALSE)</f>
        <v>1</v>
      </c>
    </row>
    <row r="389" spans="1:11" ht="14.25" thickBot="1">
      <c r="A389" s="71" t="s">
        <v>600</v>
      </c>
      <c r="B389" s="72">
        <v>30115</v>
      </c>
      <c r="C389" s="73">
        <v>71747</v>
      </c>
      <c r="F389" t="s">
        <v>600</v>
      </c>
      <c r="K389" t="b">
        <f t="shared" si="6"/>
        <v>1</v>
      </c>
    </row>
    <row r="390" spans="1:11" ht="14.25" thickBot="1">
      <c r="A390" s="71" t="s">
        <v>354</v>
      </c>
      <c r="B390" s="72">
        <v>81118</v>
      </c>
      <c r="C390" s="73">
        <v>71313</v>
      </c>
      <c r="F390" t="s">
        <v>354</v>
      </c>
      <c r="K390" t="b">
        <f t="shared" si="6"/>
        <v>1</v>
      </c>
    </row>
    <row r="391" spans="1:11" ht="14.25" thickBot="1">
      <c r="A391" s="71" t="s">
        <v>548</v>
      </c>
      <c r="B391" s="72">
        <v>93592</v>
      </c>
      <c r="C391" s="73">
        <v>70889</v>
      </c>
      <c r="F391" t="s">
        <v>548</v>
      </c>
      <c r="K391" t="b">
        <f t="shared" si="6"/>
        <v>1</v>
      </c>
    </row>
    <row r="392" spans="1:11" ht="14.25" thickBot="1">
      <c r="A392" s="71" t="s">
        <v>187</v>
      </c>
      <c r="B392" s="72">
        <v>5869</v>
      </c>
      <c r="C392" s="73">
        <v>70585</v>
      </c>
      <c r="F392" t="s">
        <v>187</v>
      </c>
      <c r="K392" t="b">
        <f t="shared" si="6"/>
        <v>1</v>
      </c>
    </row>
    <row r="393" spans="1:11" ht="14.25" thickBot="1">
      <c r="A393" s="71" t="s">
        <v>167</v>
      </c>
      <c r="B393" s="72">
        <v>66484</v>
      </c>
      <c r="C393" s="73">
        <v>70543</v>
      </c>
      <c r="F393" t="s">
        <v>167</v>
      </c>
      <c r="K393" t="b">
        <f t="shared" si="6"/>
        <v>1</v>
      </c>
    </row>
    <row r="394" spans="1:11" ht="14.25" thickBot="1">
      <c r="A394" s="71" t="s">
        <v>38</v>
      </c>
      <c r="B394" s="72">
        <v>22690</v>
      </c>
      <c r="C394" s="73">
        <v>70436</v>
      </c>
      <c r="F394" t="s">
        <v>38</v>
      </c>
      <c r="K394" t="b">
        <f t="shared" si="6"/>
        <v>1</v>
      </c>
    </row>
    <row r="395" spans="1:11" ht="14.25" thickBot="1">
      <c r="A395" s="71" t="s">
        <v>344</v>
      </c>
      <c r="B395" s="72">
        <v>59275</v>
      </c>
      <c r="C395" s="73">
        <v>70350</v>
      </c>
      <c r="F395" t="s">
        <v>344</v>
      </c>
      <c r="K395" t="b">
        <f t="shared" si="6"/>
        <v>1</v>
      </c>
    </row>
    <row r="396" spans="1:11" ht="14.25" thickBot="1">
      <c r="A396" s="71" t="s">
        <v>74</v>
      </c>
      <c r="B396" s="72">
        <v>71074</v>
      </c>
      <c r="C396" s="73">
        <v>70272</v>
      </c>
      <c r="F396" t="s">
        <v>74</v>
      </c>
      <c r="K396" t="b">
        <f t="shared" si="6"/>
        <v>1</v>
      </c>
    </row>
    <row r="397" spans="1:11" ht="14.25" thickBot="1">
      <c r="A397" s="71" t="s">
        <v>139</v>
      </c>
      <c r="B397" s="72">
        <v>70426</v>
      </c>
      <c r="C397" s="73">
        <v>69809</v>
      </c>
      <c r="F397" t="s">
        <v>139</v>
      </c>
      <c r="K397" t="b">
        <f t="shared" si="6"/>
        <v>1</v>
      </c>
    </row>
    <row r="398" spans="1:11" ht="14.25" thickBot="1">
      <c r="A398" s="71" t="s">
        <v>349</v>
      </c>
      <c r="B398" s="72">
        <v>42562</v>
      </c>
      <c r="C398" s="73">
        <v>69658</v>
      </c>
      <c r="F398" t="s">
        <v>349</v>
      </c>
      <c r="K398" t="b">
        <f t="shared" si="6"/>
        <v>1</v>
      </c>
    </row>
    <row r="399" spans="1:11" ht="14.25" thickBot="1">
      <c r="A399" s="71" t="s">
        <v>571</v>
      </c>
      <c r="B399" s="72">
        <v>10351</v>
      </c>
      <c r="C399" s="73">
        <v>69501</v>
      </c>
      <c r="F399" t="s">
        <v>571</v>
      </c>
      <c r="K399" t="b">
        <f t="shared" si="6"/>
        <v>1</v>
      </c>
    </row>
    <row r="400" spans="1:11" ht="14.25" thickBot="1">
      <c r="A400" s="71" t="s">
        <v>335</v>
      </c>
      <c r="B400" s="72">
        <v>96103</v>
      </c>
      <c r="C400" s="73">
        <v>69449</v>
      </c>
      <c r="F400" t="s">
        <v>335</v>
      </c>
      <c r="K400" t="b">
        <f t="shared" si="6"/>
        <v>1</v>
      </c>
    </row>
    <row r="401" spans="1:11" ht="14.25" thickBot="1">
      <c r="A401" s="71" t="s">
        <v>118</v>
      </c>
      <c r="B401" s="72">
        <v>77230</v>
      </c>
      <c r="C401" s="73">
        <v>69173</v>
      </c>
      <c r="F401" t="s">
        <v>118</v>
      </c>
      <c r="K401" t="b">
        <f t="shared" si="6"/>
        <v>1</v>
      </c>
    </row>
    <row r="402" spans="1:11" ht="14.25" thickBot="1">
      <c r="A402" s="71" t="s">
        <v>271</v>
      </c>
      <c r="B402" s="72">
        <v>43291</v>
      </c>
      <c r="C402" s="73">
        <v>69014</v>
      </c>
      <c r="F402" t="s">
        <v>271</v>
      </c>
      <c r="K402" t="b">
        <f t="shared" si="6"/>
        <v>1</v>
      </c>
    </row>
    <row r="403" spans="1:11" ht="14.25" thickBot="1">
      <c r="A403" s="71" t="s">
        <v>567</v>
      </c>
      <c r="B403" s="72">
        <v>39079</v>
      </c>
      <c r="C403" s="73">
        <v>68998</v>
      </c>
      <c r="F403" t="s">
        <v>567</v>
      </c>
      <c r="K403" t="b">
        <f t="shared" si="6"/>
        <v>1</v>
      </c>
    </row>
    <row r="404" spans="1:11" ht="14.25" thickBot="1">
      <c r="A404" s="71" t="s">
        <v>39</v>
      </c>
      <c r="B404" s="72">
        <v>24472</v>
      </c>
      <c r="C404" s="73">
        <v>68781</v>
      </c>
      <c r="F404" t="s">
        <v>39</v>
      </c>
      <c r="K404" t="b">
        <f t="shared" si="6"/>
        <v>1</v>
      </c>
    </row>
    <row r="405" spans="1:11" ht="14.25" thickBot="1">
      <c r="A405" s="71" t="s">
        <v>65</v>
      </c>
      <c r="B405" s="72">
        <v>50851</v>
      </c>
      <c r="C405" s="73">
        <v>68738</v>
      </c>
      <c r="F405" t="s">
        <v>65</v>
      </c>
      <c r="K405" t="b">
        <f t="shared" si="6"/>
        <v>1</v>
      </c>
    </row>
    <row r="406" spans="1:11" ht="14.25" thickBot="1">
      <c r="A406" s="71" t="s">
        <v>143</v>
      </c>
      <c r="B406" s="72">
        <v>22960</v>
      </c>
      <c r="C406" s="73">
        <v>68545</v>
      </c>
      <c r="F406" t="s">
        <v>143</v>
      </c>
      <c r="K406" t="b">
        <f t="shared" si="6"/>
        <v>1</v>
      </c>
    </row>
    <row r="407" spans="1:11" ht="14.25" thickBot="1">
      <c r="A407" s="71" t="s">
        <v>596</v>
      </c>
      <c r="B407" s="72">
        <v>93916</v>
      </c>
      <c r="C407" s="73">
        <v>68444</v>
      </c>
      <c r="F407" t="s">
        <v>596</v>
      </c>
      <c r="K407" t="b">
        <f t="shared" si="6"/>
        <v>1</v>
      </c>
    </row>
    <row r="408" spans="1:11" ht="14.25" thickBot="1">
      <c r="A408" s="71" t="s">
        <v>244</v>
      </c>
      <c r="B408" s="72">
        <v>75988</v>
      </c>
      <c r="C408" s="73">
        <v>68243</v>
      </c>
      <c r="F408" t="s">
        <v>244</v>
      </c>
      <c r="K408" t="b">
        <f t="shared" si="6"/>
        <v>1</v>
      </c>
    </row>
    <row r="409" spans="1:11" ht="14.25" thickBot="1">
      <c r="A409" s="71" t="s">
        <v>223</v>
      </c>
      <c r="B409" s="72">
        <v>27118</v>
      </c>
      <c r="C409" s="73">
        <v>67983</v>
      </c>
      <c r="F409" t="s">
        <v>223</v>
      </c>
      <c r="K409" t="b">
        <f t="shared" si="6"/>
        <v>1</v>
      </c>
    </row>
    <row r="410" spans="1:11" ht="14.25" thickBot="1">
      <c r="A410" s="71" t="s">
        <v>460</v>
      </c>
      <c r="B410" s="72">
        <v>13591</v>
      </c>
      <c r="C410" s="73">
        <v>67821</v>
      </c>
      <c r="F410" t="s">
        <v>460</v>
      </c>
      <c r="K410" t="b">
        <f t="shared" si="6"/>
        <v>1</v>
      </c>
    </row>
    <row r="411" spans="1:11" ht="14.25" thickBot="1">
      <c r="A411" s="71" t="s">
        <v>463</v>
      </c>
      <c r="B411" s="72">
        <v>24823</v>
      </c>
      <c r="C411" s="73">
        <v>67818</v>
      </c>
      <c r="F411" t="s">
        <v>463</v>
      </c>
      <c r="K411" t="b">
        <f t="shared" si="6"/>
        <v>1</v>
      </c>
    </row>
    <row r="412" spans="1:11" ht="14.25" thickBot="1">
      <c r="A412" s="71" t="s">
        <v>486</v>
      </c>
      <c r="B412" s="72">
        <v>36514</v>
      </c>
      <c r="C412" s="73">
        <v>67629</v>
      </c>
      <c r="F412" t="s">
        <v>486</v>
      </c>
      <c r="K412" t="b">
        <f t="shared" si="6"/>
        <v>1</v>
      </c>
    </row>
    <row r="413" spans="1:11" ht="14.25" thickBot="1">
      <c r="A413" s="71" t="s">
        <v>546</v>
      </c>
      <c r="B413" s="72">
        <v>67672</v>
      </c>
      <c r="C413" s="73">
        <v>67229</v>
      </c>
      <c r="F413" t="s">
        <v>546</v>
      </c>
      <c r="K413" t="b">
        <f t="shared" si="6"/>
        <v>1</v>
      </c>
    </row>
    <row r="414" spans="1:11" ht="14.25" thickBot="1">
      <c r="A414" s="71" t="s">
        <v>341</v>
      </c>
      <c r="B414" s="72">
        <v>93862</v>
      </c>
      <c r="C414" s="73">
        <v>67227</v>
      </c>
      <c r="F414" t="s">
        <v>341</v>
      </c>
      <c r="K414" t="b">
        <f t="shared" si="6"/>
        <v>1</v>
      </c>
    </row>
    <row r="415" spans="1:11" ht="14.25" thickBot="1">
      <c r="A415" s="71" t="s">
        <v>330</v>
      </c>
      <c r="B415" s="72">
        <v>37162</v>
      </c>
      <c r="C415" s="73">
        <v>66784</v>
      </c>
      <c r="F415" t="s">
        <v>330</v>
      </c>
      <c r="K415" t="b">
        <f t="shared" si="6"/>
        <v>1</v>
      </c>
    </row>
    <row r="416" spans="1:11" ht="14.25" thickBot="1">
      <c r="A416" s="71" t="s">
        <v>290</v>
      </c>
      <c r="B416" s="72">
        <v>17722</v>
      </c>
      <c r="C416" s="73">
        <v>66777</v>
      </c>
      <c r="F416" t="s">
        <v>290</v>
      </c>
      <c r="K416" t="b">
        <f t="shared" si="6"/>
        <v>1</v>
      </c>
    </row>
    <row r="417" spans="1:11" ht="14.25" thickBot="1">
      <c r="A417" s="71" t="s">
        <v>122</v>
      </c>
      <c r="B417" s="72">
        <v>98182</v>
      </c>
      <c r="C417" s="73">
        <v>66609</v>
      </c>
      <c r="F417" t="s">
        <v>122</v>
      </c>
      <c r="K417" t="b">
        <f t="shared" si="6"/>
        <v>1</v>
      </c>
    </row>
    <row r="418" spans="1:11" ht="14.25" thickBot="1">
      <c r="A418" s="71" t="s">
        <v>561</v>
      </c>
      <c r="B418" s="72">
        <v>36784</v>
      </c>
      <c r="C418" s="73">
        <v>66301</v>
      </c>
      <c r="F418" t="s">
        <v>561</v>
      </c>
      <c r="K418" t="b">
        <f t="shared" si="6"/>
        <v>1</v>
      </c>
    </row>
    <row r="419" spans="1:11" ht="14.25" thickBot="1">
      <c r="A419" s="71" t="s">
        <v>562</v>
      </c>
      <c r="B419" s="72">
        <v>58168</v>
      </c>
      <c r="C419" s="73">
        <v>66086</v>
      </c>
      <c r="F419" t="s">
        <v>562</v>
      </c>
      <c r="K419" t="b">
        <f t="shared" si="6"/>
        <v>1</v>
      </c>
    </row>
    <row r="420" spans="1:11" ht="14.25" thickBot="1">
      <c r="A420" s="71" t="s">
        <v>472</v>
      </c>
      <c r="B420" s="72">
        <v>56656</v>
      </c>
      <c r="C420" s="73">
        <v>66025</v>
      </c>
      <c r="F420" t="s">
        <v>472</v>
      </c>
      <c r="K420" t="b">
        <f t="shared" si="6"/>
        <v>1</v>
      </c>
    </row>
    <row r="421" spans="1:11" ht="14.25" thickBot="1">
      <c r="A421" s="71" t="s">
        <v>224</v>
      </c>
      <c r="B421" s="72">
        <v>33598</v>
      </c>
      <c r="C421" s="73">
        <v>65443</v>
      </c>
      <c r="F421" t="s">
        <v>224</v>
      </c>
      <c r="K421" t="b">
        <f t="shared" si="6"/>
        <v>1</v>
      </c>
    </row>
    <row r="422" spans="1:11" ht="14.25" thickBot="1">
      <c r="A422" s="71" t="s">
        <v>51</v>
      </c>
      <c r="B422" s="72">
        <v>43345</v>
      </c>
      <c r="C422" s="73">
        <v>65419</v>
      </c>
      <c r="F422" t="s">
        <v>51</v>
      </c>
      <c r="K422" t="b">
        <f t="shared" si="6"/>
        <v>1</v>
      </c>
    </row>
    <row r="423" spans="1:11" ht="14.25" thickBot="1">
      <c r="A423" s="71" t="s">
        <v>394</v>
      </c>
      <c r="B423" s="72">
        <v>19801</v>
      </c>
      <c r="C423" s="73">
        <v>65277</v>
      </c>
      <c r="F423" t="s">
        <v>394</v>
      </c>
      <c r="K423" t="b">
        <f t="shared" si="6"/>
        <v>1</v>
      </c>
    </row>
    <row r="424" spans="1:11" ht="14.25" thickBot="1">
      <c r="A424" s="71" t="s">
        <v>210</v>
      </c>
      <c r="B424" s="72">
        <v>34759</v>
      </c>
      <c r="C424" s="73">
        <v>65207</v>
      </c>
      <c r="F424" t="s">
        <v>210</v>
      </c>
      <c r="K424" t="b">
        <f t="shared" si="6"/>
        <v>1</v>
      </c>
    </row>
    <row r="425" spans="1:11" ht="14.25" thickBot="1">
      <c r="A425" s="71" t="s">
        <v>403</v>
      </c>
      <c r="B425" s="72">
        <v>27261</v>
      </c>
      <c r="C425" s="73">
        <v>65088</v>
      </c>
      <c r="F425" t="s">
        <v>403</v>
      </c>
      <c r="K425" t="b">
        <f t="shared" si="6"/>
        <v>1</v>
      </c>
    </row>
    <row r="426" spans="1:11" ht="14.25" thickBot="1">
      <c r="A426" s="71" t="s">
        <v>356</v>
      </c>
      <c r="B426" s="72">
        <v>14482</v>
      </c>
      <c r="C426" s="73">
        <v>64548</v>
      </c>
      <c r="F426" t="s">
        <v>356</v>
      </c>
      <c r="K426" t="b">
        <f t="shared" si="6"/>
        <v>1</v>
      </c>
    </row>
    <row r="427" spans="1:11" ht="14.25" thickBot="1">
      <c r="A427" s="71" t="s">
        <v>47</v>
      </c>
      <c r="B427" s="72">
        <v>28549</v>
      </c>
      <c r="C427" s="73">
        <v>64513</v>
      </c>
      <c r="F427" t="s">
        <v>47</v>
      </c>
      <c r="K427" t="b">
        <f t="shared" si="6"/>
        <v>1</v>
      </c>
    </row>
    <row r="428" spans="1:11" ht="14.25" thickBot="1">
      <c r="A428" s="71" t="s">
        <v>41</v>
      </c>
      <c r="B428" s="72">
        <v>32113</v>
      </c>
      <c r="C428" s="73">
        <v>64172</v>
      </c>
      <c r="F428" t="s">
        <v>41</v>
      </c>
      <c r="K428" t="b">
        <f t="shared" si="6"/>
        <v>1</v>
      </c>
    </row>
    <row r="429" spans="1:11" ht="14.25" thickBot="1">
      <c r="A429" s="71" t="s">
        <v>229</v>
      </c>
      <c r="B429" s="72">
        <v>79633</v>
      </c>
      <c r="C429" s="73">
        <v>64100</v>
      </c>
      <c r="F429" t="s">
        <v>229</v>
      </c>
      <c r="K429" t="b">
        <f t="shared" si="6"/>
        <v>1</v>
      </c>
    </row>
    <row r="430" spans="1:11" ht="14.25" thickBot="1">
      <c r="A430" s="71" t="s">
        <v>73</v>
      </c>
      <c r="B430" s="72">
        <v>68887</v>
      </c>
      <c r="C430" s="73">
        <v>64078</v>
      </c>
      <c r="F430" t="s">
        <v>73</v>
      </c>
      <c r="K430" t="b">
        <f t="shared" si="6"/>
        <v>1</v>
      </c>
    </row>
    <row r="431" spans="1:11" ht="14.25" thickBot="1">
      <c r="A431" s="71" t="s">
        <v>528</v>
      </c>
      <c r="B431" s="72">
        <v>89263</v>
      </c>
      <c r="C431" s="73">
        <v>64037</v>
      </c>
      <c r="F431" t="s">
        <v>528</v>
      </c>
      <c r="K431" t="b">
        <f t="shared" si="6"/>
        <v>1</v>
      </c>
    </row>
    <row r="432" spans="1:11" ht="14.25" thickBot="1">
      <c r="A432" s="71" t="s">
        <v>594</v>
      </c>
      <c r="B432" s="72">
        <v>6139</v>
      </c>
      <c r="C432" s="73">
        <v>64022</v>
      </c>
      <c r="F432" t="s">
        <v>594</v>
      </c>
      <c r="K432" t="b">
        <f t="shared" si="6"/>
        <v>1</v>
      </c>
    </row>
    <row r="433" spans="1:11" ht="14.25" thickBot="1">
      <c r="A433" s="71" t="s">
        <v>555</v>
      </c>
      <c r="B433" s="72">
        <v>51283</v>
      </c>
      <c r="C433" s="73">
        <v>63952</v>
      </c>
      <c r="F433" t="s">
        <v>555</v>
      </c>
      <c r="K433" t="b">
        <f t="shared" si="6"/>
        <v>1</v>
      </c>
    </row>
    <row r="434" spans="1:11" ht="14.25" thickBot="1">
      <c r="A434" s="71" t="s">
        <v>457</v>
      </c>
      <c r="B434" s="72">
        <v>6760</v>
      </c>
      <c r="C434" s="73">
        <v>63835</v>
      </c>
      <c r="F434" t="s">
        <v>457</v>
      </c>
      <c r="K434" t="b">
        <f t="shared" si="6"/>
        <v>1</v>
      </c>
    </row>
    <row r="435" spans="1:11" ht="14.25" thickBot="1">
      <c r="A435" s="71" t="s">
        <v>532</v>
      </c>
      <c r="B435" s="72">
        <v>51499</v>
      </c>
      <c r="C435" s="73">
        <v>63758</v>
      </c>
      <c r="F435" t="s">
        <v>532</v>
      </c>
      <c r="K435" t="b">
        <f t="shared" si="6"/>
        <v>1</v>
      </c>
    </row>
    <row r="436" spans="1:11" ht="14.25" thickBot="1">
      <c r="A436" s="71" t="s">
        <v>321</v>
      </c>
      <c r="B436" s="72">
        <v>90514</v>
      </c>
      <c r="C436" s="73">
        <v>63683</v>
      </c>
      <c r="F436" t="s">
        <v>321</v>
      </c>
      <c r="K436" t="b">
        <f t="shared" si="6"/>
        <v>1</v>
      </c>
    </row>
    <row r="437" spans="1:11" ht="14.25" thickBot="1">
      <c r="A437" s="71" t="s">
        <v>339</v>
      </c>
      <c r="B437" s="72">
        <v>60490</v>
      </c>
      <c r="C437" s="73">
        <v>62966</v>
      </c>
      <c r="F437" t="s">
        <v>339</v>
      </c>
      <c r="K437" t="b">
        <f t="shared" si="6"/>
        <v>1</v>
      </c>
    </row>
    <row r="438" spans="1:11" ht="14.25" thickBot="1">
      <c r="A438" s="71" t="s">
        <v>263</v>
      </c>
      <c r="B438" s="72">
        <v>20422</v>
      </c>
      <c r="C438" s="73">
        <v>62433</v>
      </c>
      <c r="F438" t="s">
        <v>263</v>
      </c>
      <c r="K438" t="b">
        <f t="shared" si="6"/>
        <v>1</v>
      </c>
    </row>
    <row r="439" spans="1:11" ht="14.25" thickBot="1">
      <c r="A439" s="71" t="s">
        <v>153</v>
      </c>
      <c r="B439" s="72">
        <v>45694</v>
      </c>
      <c r="C439" s="73">
        <v>62182</v>
      </c>
      <c r="F439" t="s">
        <v>153</v>
      </c>
      <c r="K439" t="b">
        <f t="shared" si="6"/>
        <v>1</v>
      </c>
    </row>
    <row r="440" spans="1:11" ht="14.25" thickBot="1">
      <c r="A440" s="71" t="s">
        <v>317</v>
      </c>
      <c r="B440" s="72">
        <v>81631</v>
      </c>
      <c r="C440" s="73">
        <v>61900</v>
      </c>
      <c r="F440" t="s">
        <v>317</v>
      </c>
      <c r="K440" t="b">
        <f t="shared" si="6"/>
        <v>1</v>
      </c>
    </row>
    <row r="441" spans="1:11" ht="14.25" thickBot="1">
      <c r="A441" s="71" t="s">
        <v>442</v>
      </c>
      <c r="B441" s="72">
        <v>80416</v>
      </c>
      <c r="C441" s="73">
        <v>61625</v>
      </c>
      <c r="F441" t="s">
        <v>442</v>
      </c>
      <c r="K441" t="b">
        <f t="shared" si="6"/>
        <v>1</v>
      </c>
    </row>
    <row r="442" spans="1:11" ht="14.25" thickBot="1">
      <c r="A442" s="71" t="s">
        <v>511</v>
      </c>
      <c r="B442" s="72">
        <v>34219</v>
      </c>
      <c r="C442" s="73">
        <v>61270</v>
      </c>
      <c r="F442" t="s">
        <v>511</v>
      </c>
      <c r="K442" t="b">
        <f t="shared" si="6"/>
        <v>1</v>
      </c>
    </row>
    <row r="443" spans="1:11" ht="14.25" thickBot="1">
      <c r="A443" s="71" t="s">
        <v>177</v>
      </c>
      <c r="B443" s="72">
        <v>4951</v>
      </c>
      <c r="C443" s="73">
        <v>61210</v>
      </c>
      <c r="F443" t="s">
        <v>177</v>
      </c>
      <c r="K443" t="b">
        <f t="shared" si="6"/>
        <v>1</v>
      </c>
    </row>
    <row r="444" spans="1:11" ht="14.25" thickBot="1">
      <c r="A444" s="71" t="s">
        <v>237</v>
      </c>
      <c r="B444" s="72">
        <v>33814</v>
      </c>
      <c r="C444" s="73">
        <v>61054</v>
      </c>
      <c r="F444" t="s">
        <v>237</v>
      </c>
      <c r="K444" t="b">
        <f t="shared" si="6"/>
        <v>1</v>
      </c>
    </row>
    <row r="445" spans="1:11" ht="14.25" thickBot="1">
      <c r="A445" s="71" t="s">
        <v>504</v>
      </c>
      <c r="B445" s="72">
        <v>7138</v>
      </c>
      <c r="C445" s="73">
        <v>61022</v>
      </c>
      <c r="F445" t="s">
        <v>504</v>
      </c>
      <c r="K445" t="b">
        <f t="shared" si="6"/>
        <v>1</v>
      </c>
    </row>
    <row r="446" spans="1:11" ht="14.25" thickBot="1">
      <c r="A446" s="71" t="s">
        <v>131</v>
      </c>
      <c r="B446" s="72">
        <v>76204</v>
      </c>
      <c r="C446" s="73">
        <v>60851</v>
      </c>
      <c r="F446" t="s">
        <v>131</v>
      </c>
      <c r="K446" t="b">
        <f t="shared" si="6"/>
        <v>1</v>
      </c>
    </row>
    <row r="447" spans="1:11" ht="14.25" thickBot="1">
      <c r="A447" s="71" t="s">
        <v>157</v>
      </c>
      <c r="B447" s="72">
        <v>2062</v>
      </c>
      <c r="C447" s="73">
        <v>60438</v>
      </c>
      <c r="F447" t="s">
        <v>157</v>
      </c>
      <c r="K447" t="b">
        <f t="shared" si="6"/>
        <v>1</v>
      </c>
    </row>
    <row r="448" spans="1:11" ht="14.25" thickBot="1">
      <c r="A448" s="71" t="s">
        <v>178</v>
      </c>
      <c r="B448" s="72">
        <v>49339</v>
      </c>
      <c r="C448" s="73">
        <v>59397</v>
      </c>
      <c r="F448" t="s">
        <v>178</v>
      </c>
      <c r="K448" t="b">
        <f t="shared" si="6"/>
        <v>1</v>
      </c>
    </row>
    <row r="449" spans="1:11" ht="14.25" thickBot="1">
      <c r="A449" s="71" t="s">
        <v>80</v>
      </c>
      <c r="B449" s="72">
        <v>79147</v>
      </c>
      <c r="C449" s="73">
        <v>59219</v>
      </c>
      <c r="F449" t="s">
        <v>80</v>
      </c>
      <c r="K449" t="b">
        <f t="shared" si="6"/>
        <v>1</v>
      </c>
    </row>
    <row r="450" spans="1:11" ht="14.25" thickBot="1">
      <c r="A450" s="71" t="s">
        <v>184</v>
      </c>
      <c r="B450" s="72">
        <v>69778</v>
      </c>
      <c r="C450" s="73">
        <v>59124</v>
      </c>
      <c r="F450" t="s">
        <v>184</v>
      </c>
      <c r="K450" t="b">
        <f t="shared" si="6"/>
        <v>1</v>
      </c>
    </row>
    <row r="451" spans="1:11" ht="14.25" thickBot="1">
      <c r="A451" s="71" t="s">
        <v>294</v>
      </c>
      <c r="B451" s="72">
        <v>59410</v>
      </c>
      <c r="C451" s="73">
        <v>59036</v>
      </c>
      <c r="F451" t="s">
        <v>294</v>
      </c>
      <c r="K451" t="b">
        <f t="shared" si="6"/>
        <v>1</v>
      </c>
    </row>
    <row r="452" spans="1:11" ht="14.25" thickBot="1">
      <c r="A452" s="71" t="s">
        <v>505</v>
      </c>
      <c r="B452" s="72">
        <v>56980</v>
      </c>
      <c r="C452" s="73">
        <v>59014</v>
      </c>
      <c r="F452" t="s">
        <v>505</v>
      </c>
      <c r="K452" t="b">
        <f aca="true" t="shared" si="7" ref="K452:K499">IF(A452=F452,TRUE,FALSE)</f>
        <v>1</v>
      </c>
    </row>
    <row r="453" spans="1:11" ht="14.25" thickBot="1">
      <c r="A453" s="71" t="s">
        <v>495</v>
      </c>
      <c r="B453" s="72">
        <v>49594</v>
      </c>
      <c r="C453" s="73">
        <v>58875</v>
      </c>
      <c r="F453" t="s">
        <v>495</v>
      </c>
      <c r="K453" t="b">
        <f t="shared" si="7"/>
        <v>1</v>
      </c>
    </row>
    <row r="454" spans="1:11" ht="14.25" thickBot="1">
      <c r="A454" s="71" t="s">
        <v>205</v>
      </c>
      <c r="B454" s="72">
        <v>42967</v>
      </c>
      <c r="C454" s="73">
        <v>58533</v>
      </c>
      <c r="F454" t="s">
        <v>205</v>
      </c>
      <c r="K454" t="b">
        <f t="shared" si="7"/>
        <v>1</v>
      </c>
    </row>
    <row r="455" spans="1:11" ht="14.25" thickBot="1">
      <c r="A455" s="71" t="s">
        <v>227</v>
      </c>
      <c r="B455" s="72">
        <v>56899</v>
      </c>
      <c r="C455" s="73">
        <v>58381</v>
      </c>
      <c r="F455" t="s">
        <v>227</v>
      </c>
      <c r="K455" t="b">
        <f t="shared" si="7"/>
        <v>1</v>
      </c>
    </row>
    <row r="456" spans="1:11" ht="14.25" thickBot="1">
      <c r="A456" s="71" t="s">
        <v>213</v>
      </c>
      <c r="B456" s="72">
        <v>14158</v>
      </c>
      <c r="C456" s="73">
        <v>58079</v>
      </c>
      <c r="F456" t="s">
        <v>213</v>
      </c>
      <c r="K456" t="b">
        <f t="shared" si="7"/>
        <v>1</v>
      </c>
    </row>
    <row r="457" spans="1:11" ht="14.25" thickBot="1">
      <c r="A457" s="71" t="s">
        <v>536</v>
      </c>
      <c r="B457" s="72">
        <v>92674</v>
      </c>
      <c r="C457" s="73">
        <v>57840</v>
      </c>
      <c r="F457" t="s">
        <v>536</v>
      </c>
      <c r="K457" t="b">
        <f t="shared" si="7"/>
        <v>1</v>
      </c>
    </row>
    <row r="458" spans="1:11" ht="14.25" thickBot="1">
      <c r="A458" s="71" t="s">
        <v>513</v>
      </c>
      <c r="B458" s="72">
        <v>53983</v>
      </c>
      <c r="C458" s="73">
        <v>57584</v>
      </c>
      <c r="F458" t="s">
        <v>513</v>
      </c>
      <c r="K458" t="b">
        <f t="shared" si="7"/>
        <v>1</v>
      </c>
    </row>
    <row r="459" spans="1:11" ht="14.25" thickBot="1">
      <c r="A459" s="71" t="s">
        <v>226</v>
      </c>
      <c r="B459" s="72">
        <v>45262</v>
      </c>
      <c r="C459" s="73">
        <v>57442</v>
      </c>
      <c r="F459" t="s">
        <v>226</v>
      </c>
      <c r="K459" t="b">
        <f t="shared" si="7"/>
        <v>1</v>
      </c>
    </row>
    <row r="460" spans="1:11" ht="14.25" thickBot="1">
      <c r="A460" s="71" t="s">
        <v>382</v>
      </c>
      <c r="B460" s="72">
        <v>22285</v>
      </c>
      <c r="C460" s="73">
        <v>57383</v>
      </c>
      <c r="F460" t="s">
        <v>382</v>
      </c>
      <c r="K460" t="b">
        <f t="shared" si="7"/>
        <v>1</v>
      </c>
    </row>
    <row r="461" spans="1:11" ht="14.25" thickBot="1">
      <c r="A461" s="71" t="s">
        <v>553</v>
      </c>
      <c r="B461" s="72">
        <v>955</v>
      </c>
      <c r="C461" s="73">
        <v>56997</v>
      </c>
      <c r="F461" t="s">
        <v>553</v>
      </c>
      <c r="K461" t="b">
        <f t="shared" si="7"/>
        <v>1</v>
      </c>
    </row>
    <row r="462" spans="1:11" ht="14.25" thickBot="1">
      <c r="A462" s="71" t="s">
        <v>270</v>
      </c>
      <c r="B462" s="72">
        <v>37945</v>
      </c>
      <c r="C462" s="73">
        <v>56827</v>
      </c>
      <c r="F462" t="s">
        <v>270</v>
      </c>
      <c r="K462" t="b">
        <f t="shared" si="7"/>
        <v>1</v>
      </c>
    </row>
    <row r="463" spans="1:11" ht="14.25" thickBot="1">
      <c r="A463" s="71" t="s">
        <v>587</v>
      </c>
      <c r="B463" s="72">
        <v>84630</v>
      </c>
      <c r="C463" s="73">
        <v>56611</v>
      </c>
      <c r="F463" t="s">
        <v>587</v>
      </c>
      <c r="K463" t="b">
        <f t="shared" si="7"/>
        <v>1</v>
      </c>
    </row>
    <row r="464" spans="1:11" ht="14.25" thickBot="1">
      <c r="A464" s="71" t="s">
        <v>279</v>
      </c>
      <c r="B464" s="72">
        <v>95455</v>
      </c>
      <c r="C464" s="73">
        <v>56142</v>
      </c>
      <c r="F464" t="s">
        <v>279</v>
      </c>
      <c r="K464" t="b">
        <f t="shared" si="7"/>
        <v>1</v>
      </c>
    </row>
    <row r="465" spans="1:11" ht="14.25" thickBot="1">
      <c r="A465" s="71" t="s">
        <v>450</v>
      </c>
      <c r="B465" s="72">
        <v>43615</v>
      </c>
      <c r="C465" s="73">
        <v>55934</v>
      </c>
      <c r="F465" t="s">
        <v>450</v>
      </c>
      <c r="K465" t="b">
        <f t="shared" si="7"/>
        <v>1</v>
      </c>
    </row>
    <row r="466" spans="1:11" ht="14.25" thickBot="1">
      <c r="A466" s="71" t="s">
        <v>557</v>
      </c>
      <c r="B466" s="72">
        <v>91405</v>
      </c>
      <c r="C466" s="73">
        <v>55805</v>
      </c>
      <c r="F466" t="s">
        <v>557</v>
      </c>
      <c r="K466" t="b">
        <f t="shared" si="7"/>
        <v>1</v>
      </c>
    </row>
    <row r="467" spans="1:11" ht="14.25" thickBot="1">
      <c r="A467" s="71" t="s">
        <v>415</v>
      </c>
      <c r="B467" s="72">
        <v>96994</v>
      </c>
      <c r="C467" s="73">
        <v>55513</v>
      </c>
      <c r="F467" t="s">
        <v>415</v>
      </c>
      <c r="K467" t="b">
        <f t="shared" si="7"/>
        <v>1</v>
      </c>
    </row>
    <row r="468" spans="1:11" ht="14.25" thickBot="1">
      <c r="A468" s="71" t="s">
        <v>50</v>
      </c>
      <c r="B468" s="72">
        <v>40213</v>
      </c>
      <c r="C468" s="73">
        <v>55121</v>
      </c>
      <c r="F468" t="s">
        <v>50</v>
      </c>
      <c r="K468" t="b">
        <f t="shared" si="7"/>
        <v>1</v>
      </c>
    </row>
    <row r="469" spans="1:11" ht="14.25" thickBot="1">
      <c r="A469" s="71" t="s">
        <v>150</v>
      </c>
      <c r="B469" s="72">
        <v>19126</v>
      </c>
      <c r="C469" s="73">
        <v>54933</v>
      </c>
      <c r="F469" t="s">
        <v>150</v>
      </c>
      <c r="K469" t="b">
        <f t="shared" si="7"/>
        <v>1</v>
      </c>
    </row>
    <row r="470" spans="1:11" ht="14.25" thickBot="1">
      <c r="A470" s="71" t="s">
        <v>347</v>
      </c>
      <c r="B470" s="72">
        <v>30223</v>
      </c>
      <c r="C470" s="73">
        <v>54901</v>
      </c>
      <c r="F470" t="s">
        <v>347</v>
      </c>
      <c r="K470" t="b">
        <f t="shared" si="7"/>
        <v>1</v>
      </c>
    </row>
    <row r="471" spans="1:11" ht="14.25" thickBot="1">
      <c r="A471" s="71" t="s">
        <v>479</v>
      </c>
      <c r="B471" s="72">
        <v>53848</v>
      </c>
      <c r="C471" s="73">
        <v>54622</v>
      </c>
      <c r="F471" t="s">
        <v>479</v>
      </c>
      <c r="K471" t="b">
        <f t="shared" si="7"/>
        <v>1</v>
      </c>
    </row>
    <row r="472" spans="1:11" ht="14.25" thickBot="1">
      <c r="A472" s="71" t="s">
        <v>120</v>
      </c>
      <c r="B472" s="72">
        <v>87787</v>
      </c>
      <c r="C472" s="73">
        <v>54386</v>
      </c>
      <c r="F472" t="s">
        <v>120</v>
      </c>
      <c r="K472" t="b">
        <f t="shared" si="7"/>
        <v>1</v>
      </c>
    </row>
    <row r="473" spans="1:11" ht="14.25" thickBot="1">
      <c r="A473" s="71" t="s">
        <v>401</v>
      </c>
      <c r="B473" s="72">
        <v>22987</v>
      </c>
      <c r="C473" s="73">
        <v>54372</v>
      </c>
      <c r="F473" t="s">
        <v>401</v>
      </c>
      <c r="K473" t="b">
        <f t="shared" si="7"/>
        <v>1</v>
      </c>
    </row>
    <row r="474" spans="1:11" ht="14.25" thickBot="1">
      <c r="A474" s="71" t="s">
        <v>526</v>
      </c>
      <c r="B474" s="72">
        <v>25849</v>
      </c>
      <c r="C474" s="73">
        <v>54316</v>
      </c>
      <c r="F474" t="s">
        <v>526</v>
      </c>
      <c r="K474" t="b">
        <f t="shared" si="7"/>
        <v>1</v>
      </c>
    </row>
    <row r="475" spans="1:11" ht="14.25" thickBot="1">
      <c r="A475" s="71" t="s">
        <v>225</v>
      </c>
      <c r="B475" s="72">
        <v>41914</v>
      </c>
      <c r="C475" s="73">
        <v>53661</v>
      </c>
      <c r="F475" t="s">
        <v>225</v>
      </c>
      <c r="K475" t="b">
        <f t="shared" si="7"/>
        <v>1</v>
      </c>
    </row>
    <row r="476" spans="1:11" ht="14.25" thickBot="1">
      <c r="A476" s="71" t="s">
        <v>559</v>
      </c>
      <c r="B476" s="72">
        <v>8434</v>
      </c>
      <c r="C476" s="73">
        <v>53618</v>
      </c>
      <c r="F476" t="s">
        <v>559</v>
      </c>
      <c r="K476" t="b">
        <f t="shared" si="7"/>
        <v>1</v>
      </c>
    </row>
    <row r="477" spans="1:11" ht="14.25" thickBot="1">
      <c r="A477" s="71" t="s">
        <v>53</v>
      </c>
      <c r="B477" s="72">
        <v>69454</v>
      </c>
      <c r="C477" s="73">
        <v>53495</v>
      </c>
      <c r="F477" t="s">
        <v>53</v>
      </c>
      <c r="K477" t="b">
        <f t="shared" si="7"/>
        <v>1</v>
      </c>
    </row>
    <row r="478" spans="1:11" ht="14.25" thickBot="1">
      <c r="A478" s="71" t="s">
        <v>388</v>
      </c>
      <c r="B478" s="72">
        <v>46747</v>
      </c>
      <c r="C478" s="73">
        <v>53427</v>
      </c>
      <c r="F478" t="s">
        <v>388</v>
      </c>
      <c r="K478" t="b">
        <f t="shared" si="7"/>
        <v>1</v>
      </c>
    </row>
    <row r="479" spans="1:11" ht="14.25" thickBot="1">
      <c r="A479" s="71" t="s">
        <v>219</v>
      </c>
      <c r="B479" s="72">
        <v>29278</v>
      </c>
      <c r="C479" s="73">
        <v>53049</v>
      </c>
      <c r="F479" t="s">
        <v>219</v>
      </c>
      <c r="K479" t="b">
        <f t="shared" si="7"/>
        <v>1</v>
      </c>
    </row>
    <row r="480" spans="1:11" ht="14.25" thickBot="1">
      <c r="A480" s="71" t="s">
        <v>459</v>
      </c>
      <c r="B480" s="72">
        <v>13537</v>
      </c>
      <c r="C480" s="73">
        <v>52900</v>
      </c>
      <c r="F480" t="s">
        <v>459</v>
      </c>
      <c r="K480" t="b">
        <f t="shared" si="7"/>
        <v>1</v>
      </c>
    </row>
    <row r="481" spans="1:11" ht="14.25" thickBot="1">
      <c r="A481" s="71" t="s">
        <v>580</v>
      </c>
      <c r="B481" s="72">
        <v>79201</v>
      </c>
      <c r="C481" s="73">
        <v>52826</v>
      </c>
      <c r="F481" t="s">
        <v>580</v>
      </c>
      <c r="K481" t="b">
        <f t="shared" si="7"/>
        <v>1</v>
      </c>
    </row>
    <row r="482" spans="1:11" ht="14.25" thickBot="1">
      <c r="A482" s="71" t="s">
        <v>391</v>
      </c>
      <c r="B482" s="72">
        <v>81901</v>
      </c>
      <c r="C482" s="73">
        <v>52745</v>
      </c>
      <c r="F482" t="s">
        <v>391</v>
      </c>
      <c r="K482" t="b">
        <f t="shared" si="7"/>
        <v>1</v>
      </c>
    </row>
    <row r="483" spans="1:11" ht="14.25" thickBot="1">
      <c r="A483" s="71" t="s">
        <v>447</v>
      </c>
      <c r="B483" s="72">
        <v>14185</v>
      </c>
      <c r="C483" s="73">
        <v>52477</v>
      </c>
      <c r="F483" t="s">
        <v>447</v>
      </c>
      <c r="K483" t="b">
        <f t="shared" si="7"/>
        <v>1</v>
      </c>
    </row>
    <row r="484" spans="1:11" ht="14.25" thickBot="1">
      <c r="A484" s="71" t="s">
        <v>400</v>
      </c>
      <c r="B484" s="72">
        <v>3196</v>
      </c>
      <c r="C484" s="73">
        <v>52000</v>
      </c>
      <c r="F484" t="s">
        <v>400</v>
      </c>
      <c r="K484" t="b">
        <f t="shared" si="7"/>
        <v>1</v>
      </c>
    </row>
    <row r="485" spans="1:11" ht="14.25" thickBot="1">
      <c r="A485" s="71" t="s">
        <v>454</v>
      </c>
      <c r="B485" s="72">
        <v>49312</v>
      </c>
      <c r="C485" s="73">
        <v>51924</v>
      </c>
      <c r="F485" t="s">
        <v>454</v>
      </c>
      <c r="K485" t="b">
        <f t="shared" si="7"/>
        <v>1</v>
      </c>
    </row>
    <row r="486" spans="1:11" ht="14.25" thickBot="1">
      <c r="A486" s="71" t="s">
        <v>493</v>
      </c>
      <c r="B486" s="72">
        <v>21745</v>
      </c>
      <c r="C486" s="73">
        <v>51899</v>
      </c>
      <c r="F486" t="s">
        <v>493</v>
      </c>
      <c r="K486" t="b">
        <f t="shared" si="7"/>
        <v>1</v>
      </c>
    </row>
    <row r="487" spans="1:11" ht="14.25" thickBot="1">
      <c r="A487" s="71" t="s">
        <v>66</v>
      </c>
      <c r="B487" s="72">
        <v>51040</v>
      </c>
      <c r="C487" s="73">
        <v>51509</v>
      </c>
      <c r="F487" t="s">
        <v>66</v>
      </c>
      <c r="K487" t="b">
        <f t="shared" si="7"/>
        <v>1</v>
      </c>
    </row>
    <row r="488" spans="1:11" ht="14.25" thickBot="1">
      <c r="A488" s="71" t="s">
        <v>129</v>
      </c>
      <c r="B488" s="72">
        <v>39133</v>
      </c>
      <c r="C488" s="73">
        <v>51456</v>
      </c>
      <c r="F488" t="s">
        <v>129</v>
      </c>
      <c r="K488" t="b">
        <f t="shared" si="7"/>
        <v>1</v>
      </c>
    </row>
    <row r="489" spans="1:11" ht="14.25" thickBot="1">
      <c r="A489" s="71" t="s">
        <v>563</v>
      </c>
      <c r="B489" s="72">
        <v>89650</v>
      </c>
      <c r="C489" s="73">
        <v>51370</v>
      </c>
      <c r="F489" t="s">
        <v>563</v>
      </c>
      <c r="K489" t="b">
        <f t="shared" si="7"/>
        <v>1</v>
      </c>
    </row>
    <row r="490" spans="1:11" ht="14.25" thickBot="1">
      <c r="A490" s="71" t="s">
        <v>387</v>
      </c>
      <c r="B490" s="72">
        <v>14401</v>
      </c>
      <c r="C490" s="73">
        <v>51331</v>
      </c>
      <c r="F490" t="s">
        <v>387</v>
      </c>
      <c r="K490" t="b">
        <f t="shared" si="7"/>
        <v>1</v>
      </c>
    </row>
    <row r="491" spans="1:11" ht="14.25" thickBot="1">
      <c r="A491" s="71" t="s">
        <v>529</v>
      </c>
      <c r="B491" s="72">
        <v>90658</v>
      </c>
      <c r="C491" s="73">
        <v>51291</v>
      </c>
      <c r="F491" t="s">
        <v>529</v>
      </c>
      <c r="K491" t="b">
        <f t="shared" si="7"/>
        <v>1</v>
      </c>
    </row>
    <row r="492" spans="1:11" ht="14.25" thickBot="1">
      <c r="A492" s="71" t="s">
        <v>195</v>
      </c>
      <c r="B492" s="72">
        <v>58357</v>
      </c>
      <c r="C492" s="73">
        <v>51240</v>
      </c>
      <c r="F492" t="s">
        <v>195</v>
      </c>
      <c r="K492" t="b">
        <f t="shared" si="7"/>
        <v>1</v>
      </c>
    </row>
    <row r="493" spans="1:11" ht="14.25" thickBot="1">
      <c r="A493" s="71" t="s">
        <v>126</v>
      </c>
      <c r="B493" s="72">
        <v>11026</v>
      </c>
      <c r="C493" s="73">
        <v>51024</v>
      </c>
      <c r="F493" t="s">
        <v>126</v>
      </c>
      <c r="K493" t="b">
        <f t="shared" si="7"/>
        <v>1</v>
      </c>
    </row>
    <row r="494" spans="1:11" ht="14.25" thickBot="1">
      <c r="A494" s="71" t="s">
        <v>141</v>
      </c>
      <c r="B494" s="72">
        <v>22204</v>
      </c>
      <c r="C494" s="73">
        <v>50996</v>
      </c>
      <c r="F494" t="s">
        <v>141</v>
      </c>
      <c r="K494" t="b">
        <f t="shared" si="7"/>
        <v>1</v>
      </c>
    </row>
    <row r="495" spans="1:11" ht="14.25" thickBot="1">
      <c r="A495" s="71" t="s">
        <v>560</v>
      </c>
      <c r="B495" s="72">
        <v>15184</v>
      </c>
      <c r="C495" s="73">
        <v>50887</v>
      </c>
      <c r="F495" t="s">
        <v>560</v>
      </c>
      <c r="K495" t="b">
        <f t="shared" si="7"/>
        <v>1</v>
      </c>
    </row>
    <row r="496" spans="1:11" ht="14.25" thickBot="1">
      <c r="A496" s="71" t="s">
        <v>554</v>
      </c>
      <c r="B496" s="72">
        <v>34516</v>
      </c>
      <c r="C496" s="73">
        <v>50520</v>
      </c>
      <c r="F496" t="s">
        <v>554</v>
      </c>
      <c r="K496" t="b">
        <f t="shared" si="7"/>
        <v>1</v>
      </c>
    </row>
    <row r="497" spans="1:11" ht="14.25" thickBot="1">
      <c r="A497" s="71" t="s">
        <v>542</v>
      </c>
      <c r="B497" s="72">
        <v>61840</v>
      </c>
      <c r="C497" s="73">
        <v>50503</v>
      </c>
      <c r="F497" t="s">
        <v>542</v>
      </c>
      <c r="K497" t="b">
        <f t="shared" si="7"/>
        <v>1</v>
      </c>
    </row>
    <row r="498" spans="1:11" ht="14.25" thickBot="1">
      <c r="A498" s="71" t="s">
        <v>520</v>
      </c>
      <c r="B498" s="72">
        <v>34246</v>
      </c>
      <c r="C498" s="73">
        <v>50440</v>
      </c>
      <c r="F498" t="s">
        <v>520</v>
      </c>
      <c r="K498" t="b">
        <f t="shared" si="7"/>
        <v>1</v>
      </c>
    </row>
    <row r="499" spans="1:11" ht="14.25" thickBot="1">
      <c r="A499" s="71" t="s">
        <v>203</v>
      </c>
      <c r="B499" s="72">
        <v>67807</v>
      </c>
      <c r="C499" s="73">
        <v>50428</v>
      </c>
      <c r="F499" t="s">
        <v>203</v>
      </c>
      <c r="K499" t="b">
        <f t="shared" si="7"/>
        <v>1</v>
      </c>
    </row>
    <row r="500" spans="1:3" ht="14.25" thickBot="1">
      <c r="A500" s="74" t="s">
        <v>547</v>
      </c>
      <c r="B500" s="75">
        <v>78769</v>
      </c>
      <c r="C500" s="73">
        <v>48990</v>
      </c>
    </row>
    <row r="501" spans="1:3" ht="14.25" thickBot="1">
      <c r="A501" s="74" t="s">
        <v>303</v>
      </c>
      <c r="B501" s="75">
        <v>32491</v>
      </c>
      <c r="C501" s="73">
        <v>44022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85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12.59765625" style="0" customWidth="1"/>
    <col min="2" max="2" width="30.19921875" style="0" customWidth="1"/>
    <col min="3" max="3" width="9.19921875" style="0" customWidth="1"/>
    <col min="4" max="4" width="5.59765625" style="0" customWidth="1"/>
  </cols>
  <sheetData>
    <row r="1" spans="1:5" ht="14.25" thickBot="1">
      <c r="A1" s="55" t="s">
        <v>373</v>
      </c>
      <c r="B1" s="56" t="s">
        <v>374</v>
      </c>
      <c r="C1" s="67" t="s">
        <v>375</v>
      </c>
      <c r="D1" s="56" t="s">
        <v>376</v>
      </c>
      <c r="E1" s="56" t="s">
        <v>35</v>
      </c>
    </row>
    <row r="2" spans="1:5" ht="14.25" thickBot="1">
      <c r="A2" s="57" t="s">
        <v>533</v>
      </c>
      <c r="B2" s="58" t="s">
        <v>422</v>
      </c>
      <c r="C2" s="59">
        <v>63217</v>
      </c>
      <c r="D2" s="60" t="s">
        <v>381</v>
      </c>
      <c r="E2" s="61">
        <v>12191715</v>
      </c>
    </row>
    <row r="3" spans="1:5" ht="14.25" thickBot="1">
      <c r="A3" s="57" t="s">
        <v>399</v>
      </c>
      <c r="B3" s="58" t="s">
        <v>407</v>
      </c>
      <c r="C3" s="59">
        <v>51445</v>
      </c>
      <c r="D3" s="60" t="s">
        <v>379</v>
      </c>
      <c r="E3" s="61">
        <v>12150996</v>
      </c>
    </row>
    <row r="4" spans="1:5" ht="14.25" thickBot="1">
      <c r="A4" s="57" t="s">
        <v>455</v>
      </c>
      <c r="B4" s="58" t="s">
        <v>461</v>
      </c>
      <c r="C4" s="59">
        <v>16264</v>
      </c>
      <c r="D4" s="60" t="s">
        <v>381</v>
      </c>
      <c r="E4" s="61">
        <v>8018716</v>
      </c>
    </row>
    <row r="5" spans="1:5" ht="14.25" thickBot="1">
      <c r="A5" s="57" t="s">
        <v>524</v>
      </c>
      <c r="B5" s="58" t="s">
        <v>422</v>
      </c>
      <c r="C5" s="59">
        <v>63217</v>
      </c>
      <c r="D5" s="60" t="s">
        <v>381</v>
      </c>
      <c r="E5" s="61">
        <v>6159466</v>
      </c>
    </row>
    <row r="6" spans="1:5" ht="14.25" thickBot="1">
      <c r="A6" s="57" t="s">
        <v>431</v>
      </c>
      <c r="B6" s="58" t="s">
        <v>113</v>
      </c>
      <c r="C6" s="59">
        <v>56602</v>
      </c>
      <c r="D6" s="60" t="s">
        <v>379</v>
      </c>
      <c r="E6" s="61">
        <v>5502379</v>
      </c>
    </row>
    <row r="7" spans="1:5" ht="14.25" thickBot="1">
      <c r="A7" s="57" t="s">
        <v>573</v>
      </c>
      <c r="B7" s="58" t="s">
        <v>576</v>
      </c>
      <c r="C7" s="59">
        <v>22042</v>
      </c>
      <c r="D7" s="60" t="s">
        <v>379</v>
      </c>
      <c r="E7" s="61">
        <v>5121892</v>
      </c>
    </row>
    <row r="8" spans="1:5" ht="14.25" thickBot="1">
      <c r="A8" s="57" t="s">
        <v>573</v>
      </c>
      <c r="B8" s="58" t="s">
        <v>305</v>
      </c>
      <c r="C8" s="59">
        <v>40429</v>
      </c>
      <c r="D8" s="60" t="s">
        <v>379</v>
      </c>
      <c r="E8" s="61">
        <v>4944332</v>
      </c>
    </row>
    <row r="9" spans="1:5" ht="14.25" thickBot="1">
      <c r="A9" s="57" t="s">
        <v>445</v>
      </c>
      <c r="B9" s="58" t="s">
        <v>125</v>
      </c>
      <c r="C9" s="59">
        <v>3817</v>
      </c>
      <c r="D9" s="60" t="s">
        <v>379</v>
      </c>
      <c r="E9" s="61">
        <v>4515419</v>
      </c>
    </row>
    <row r="10" spans="1:5" ht="14.25" thickBot="1">
      <c r="A10" s="57" t="s">
        <v>498</v>
      </c>
      <c r="B10" s="58" t="s">
        <v>499</v>
      </c>
      <c r="C10" s="59">
        <v>9271</v>
      </c>
      <c r="D10" s="60" t="s">
        <v>381</v>
      </c>
      <c r="E10" s="61">
        <v>4087709</v>
      </c>
    </row>
    <row r="11" spans="1:5" ht="14.25" thickBot="1">
      <c r="A11" s="57" t="s">
        <v>558</v>
      </c>
      <c r="B11" s="58" t="s">
        <v>427</v>
      </c>
      <c r="C11" s="59">
        <v>69076</v>
      </c>
      <c r="D11" s="60" t="s">
        <v>381</v>
      </c>
      <c r="E11" s="61">
        <v>3760387</v>
      </c>
    </row>
    <row r="12" spans="1:5" ht="14.25" thickBot="1">
      <c r="A12" s="57" t="s">
        <v>503</v>
      </c>
      <c r="B12" s="58" t="s">
        <v>188</v>
      </c>
      <c r="C12" s="59">
        <v>23824</v>
      </c>
      <c r="D12" s="60" t="s">
        <v>379</v>
      </c>
      <c r="E12" s="61">
        <v>3734090</v>
      </c>
    </row>
    <row r="13" spans="1:5" ht="14.25" thickBot="1">
      <c r="A13" s="57" t="s">
        <v>385</v>
      </c>
      <c r="B13" s="58" t="s">
        <v>389</v>
      </c>
      <c r="C13" s="59">
        <v>69184</v>
      </c>
      <c r="D13" s="60" t="s">
        <v>379</v>
      </c>
      <c r="E13" s="61">
        <v>3629114</v>
      </c>
    </row>
    <row r="14" spans="1:5" ht="14.25" thickBot="1">
      <c r="A14" s="57" t="s">
        <v>399</v>
      </c>
      <c r="B14" s="58" t="s">
        <v>412</v>
      </c>
      <c r="C14" s="59">
        <v>78904</v>
      </c>
      <c r="D14" s="60" t="s">
        <v>379</v>
      </c>
      <c r="E14" s="61">
        <v>3281212</v>
      </c>
    </row>
    <row r="15" spans="1:5" ht="14.25" thickBot="1">
      <c r="A15" s="57" t="s">
        <v>589</v>
      </c>
      <c r="B15" s="58" t="s">
        <v>340</v>
      </c>
      <c r="C15" s="59">
        <v>80389</v>
      </c>
      <c r="D15" s="60" t="s">
        <v>379</v>
      </c>
      <c r="E15" s="61">
        <v>3059393</v>
      </c>
    </row>
    <row r="16" spans="1:5" ht="14.25" thickBot="1">
      <c r="A16" s="57" t="s">
        <v>399</v>
      </c>
      <c r="B16" s="58" t="s">
        <v>78</v>
      </c>
      <c r="C16" s="59">
        <v>78661</v>
      </c>
      <c r="D16" s="60" t="s">
        <v>379</v>
      </c>
      <c r="E16" s="61">
        <v>2956746</v>
      </c>
    </row>
    <row r="17" spans="1:5" ht="14.25" thickBot="1">
      <c r="A17" s="57" t="s">
        <v>508</v>
      </c>
      <c r="B17" s="58" t="s">
        <v>514</v>
      </c>
      <c r="C17" s="59">
        <v>57628</v>
      </c>
      <c r="D17" s="60" t="s">
        <v>381</v>
      </c>
      <c r="E17" s="61">
        <v>2650614</v>
      </c>
    </row>
    <row r="18" spans="1:5" ht="14.25" thickBot="1">
      <c r="A18" s="57" t="s">
        <v>431</v>
      </c>
      <c r="B18" s="58" t="s">
        <v>444</v>
      </c>
      <c r="C18" s="59">
        <v>86599</v>
      </c>
      <c r="D18" s="60" t="s">
        <v>379</v>
      </c>
      <c r="E18" s="61">
        <v>2441770</v>
      </c>
    </row>
    <row r="19" spans="1:5" ht="14.25" thickBot="1">
      <c r="A19" s="57" t="s">
        <v>416</v>
      </c>
      <c r="B19" s="58" t="s">
        <v>417</v>
      </c>
      <c r="C19" s="59">
        <v>23527</v>
      </c>
      <c r="D19" s="60" t="s">
        <v>379</v>
      </c>
      <c r="E19" s="61">
        <v>2374203</v>
      </c>
    </row>
    <row r="20" spans="1:5" ht="14.25" thickBot="1">
      <c r="A20" s="57" t="s">
        <v>586</v>
      </c>
      <c r="B20" s="58" t="s">
        <v>430</v>
      </c>
      <c r="C20" s="59">
        <v>92242</v>
      </c>
      <c r="D20" s="60" t="s">
        <v>381</v>
      </c>
      <c r="E20" s="61">
        <v>2235884</v>
      </c>
    </row>
    <row r="21" spans="1:5" ht="14.25" thickBot="1">
      <c r="A21" s="57" t="s">
        <v>491</v>
      </c>
      <c r="B21" s="58" t="s">
        <v>180</v>
      </c>
      <c r="C21" s="59">
        <v>4843</v>
      </c>
      <c r="D21" s="60" t="s">
        <v>379</v>
      </c>
      <c r="E21" s="61">
        <v>2203663</v>
      </c>
    </row>
    <row r="22" spans="1:5" ht="14.25" thickBot="1">
      <c r="A22" s="57" t="s">
        <v>598</v>
      </c>
      <c r="B22" s="58" t="s">
        <v>362</v>
      </c>
      <c r="C22" s="59">
        <v>79093</v>
      </c>
      <c r="D22" s="60" t="s">
        <v>379</v>
      </c>
      <c r="E22" s="61">
        <v>2148346</v>
      </c>
    </row>
    <row r="23" spans="1:5" ht="14.25" thickBot="1">
      <c r="A23" s="57" t="s">
        <v>399</v>
      </c>
      <c r="B23" s="58" t="s">
        <v>411</v>
      </c>
      <c r="C23" s="59">
        <v>75340</v>
      </c>
      <c r="D23" s="60" t="s">
        <v>379</v>
      </c>
      <c r="E23" s="61">
        <v>1932666</v>
      </c>
    </row>
    <row r="24" spans="1:5" ht="14.25" thickBot="1">
      <c r="A24" s="57" t="s">
        <v>521</v>
      </c>
      <c r="B24" s="58" t="s">
        <v>522</v>
      </c>
      <c r="C24" s="59">
        <v>47995</v>
      </c>
      <c r="D24" s="60" t="s">
        <v>379</v>
      </c>
      <c r="E24" s="61">
        <v>1886011</v>
      </c>
    </row>
    <row r="25" spans="1:5" ht="14.25" thickBot="1">
      <c r="A25" s="57" t="s">
        <v>544</v>
      </c>
      <c r="B25" s="58" t="s">
        <v>250</v>
      </c>
      <c r="C25" s="59">
        <v>17668</v>
      </c>
      <c r="D25" s="60" t="s">
        <v>379</v>
      </c>
      <c r="E25" s="61">
        <v>1780673</v>
      </c>
    </row>
    <row r="26" spans="1:5" ht="14.25" thickBot="1">
      <c r="A26" s="57" t="s">
        <v>517</v>
      </c>
      <c r="B26" s="58" t="s">
        <v>466</v>
      </c>
      <c r="C26" s="59">
        <v>77770</v>
      </c>
      <c r="D26" s="60" t="s">
        <v>381</v>
      </c>
      <c r="E26" s="61">
        <v>1777811</v>
      </c>
    </row>
    <row r="27" spans="1:5" ht="14.25" thickBot="1">
      <c r="A27" s="57" t="s">
        <v>573</v>
      </c>
      <c r="B27" s="58" t="s">
        <v>316</v>
      </c>
      <c r="C27" s="59">
        <v>78580</v>
      </c>
      <c r="D27" s="60" t="s">
        <v>379</v>
      </c>
      <c r="E27" s="61">
        <v>1758210</v>
      </c>
    </row>
    <row r="28" spans="1:5" ht="14.25" thickBot="1">
      <c r="A28" s="57" t="s">
        <v>491</v>
      </c>
      <c r="B28" s="58" t="s">
        <v>430</v>
      </c>
      <c r="C28" s="59">
        <v>92242</v>
      </c>
      <c r="D28" s="60" t="s">
        <v>381</v>
      </c>
      <c r="E28" s="61">
        <v>1749163</v>
      </c>
    </row>
    <row r="29" spans="1:5" ht="14.25" thickBot="1">
      <c r="A29" s="57" t="s">
        <v>558</v>
      </c>
      <c r="B29" s="58" t="s">
        <v>274</v>
      </c>
      <c r="C29" s="59">
        <v>69697</v>
      </c>
      <c r="D29" s="60" t="s">
        <v>379</v>
      </c>
      <c r="E29" s="61">
        <v>1733853</v>
      </c>
    </row>
    <row r="30" spans="1:5" ht="14.25" thickBot="1">
      <c r="A30" s="57" t="s">
        <v>399</v>
      </c>
      <c r="B30" s="58" t="s">
        <v>76</v>
      </c>
      <c r="C30" s="59">
        <v>77068</v>
      </c>
      <c r="D30" s="60" t="s">
        <v>379</v>
      </c>
      <c r="E30" s="61">
        <v>1723634</v>
      </c>
    </row>
    <row r="31" spans="1:5" ht="14.25" thickBot="1">
      <c r="A31" s="57" t="s">
        <v>399</v>
      </c>
      <c r="B31" s="58" t="s">
        <v>79</v>
      </c>
      <c r="C31" s="59">
        <v>79039</v>
      </c>
      <c r="D31" s="60" t="s">
        <v>379</v>
      </c>
      <c r="E31" s="61">
        <v>1664496</v>
      </c>
    </row>
    <row r="32" spans="1:5" ht="14.25" thickBot="1">
      <c r="A32" s="57" t="s">
        <v>431</v>
      </c>
      <c r="B32" s="58" t="s">
        <v>115</v>
      </c>
      <c r="C32" s="59">
        <v>65863</v>
      </c>
      <c r="D32" s="60" t="s">
        <v>379</v>
      </c>
      <c r="E32" s="61">
        <v>1510516</v>
      </c>
    </row>
    <row r="33" spans="1:5" ht="14.25" thickBot="1">
      <c r="A33" s="57" t="s">
        <v>552</v>
      </c>
      <c r="B33" s="58" t="s">
        <v>556</v>
      </c>
      <c r="C33" s="59">
        <v>71317</v>
      </c>
      <c r="D33" s="60" t="s">
        <v>381</v>
      </c>
      <c r="E33" s="61">
        <v>1490336</v>
      </c>
    </row>
    <row r="34" spans="1:5" ht="14.25" thickBot="1">
      <c r="A34" s="57" t="s">
        <v>467</v>
      </c>
      <c r="B34" s="58" t="s">
        <v>152</v>
      </c>
      <c r="C34" s="59">
        <v>41212</v>
      </c>
      <c r="D34" s="60" t="s">
        <v>379</v>
      </c>
      <c r="E34" s="61">
        <v>1487483</v>
      </c>
    </row>
    <row r="35" spans="1:5" ht="14.25" thickBot="1">
      <c r="A35" s="57" t="s">
        <v>586</v>
      </c>
      <c r="B35" s="58" t="s">
        <v>334</v>
      </c>
      <c r="C35" s="59">
        <v>90892</v>
      </c>
      <c r="D35" s="60" t="s">
        <v>379</v>
      </c>
      <c r="E35" s="61">
        <v>1439666</v>
      </c>
    </row>
    <row r="36" spans="1:5" ht="14.25" thickBot="1">
      <c r="A36" s="57" t="s">
        <v>595</v>
      </c>
      <c r="B36" s="58" t="s">
        <v>351</v>
      </c>
      <c r="C36" s="59">
        <v>57466</v>
      </c>
      <c r="D36" s="60" t="s">
        <v>379</v>
      </c>
      <c r="E36" s="61">
        <v>1376476</v>
      </c>
    </row>
    <row r="37" spans="1:5" ht="14.25" thickBot="1">
      <c r="A37" s="57" t="s">
        <v>544</v>
      </c>
      <c r="B37" s="58" t="s">
        <v>251</v>
      </c>
      <c r="C37" s="59">
        <v>19234</v>
      </c>
      <c r="D37" s="60" t="s">
        <v>379</v>
      </c>
      <c r="E37" s="61">
        <v>1368035</v>
      </c>
    </row>
    <row r="38" spans="1:5" ht="14.25" thickBot="1">
      <c r="A38" s="57" t="s">
        <v>573</v>
      </c>
      <c r="B38" s="58" t="s">
        <v>299</v>
      </c>
      <c r="C38" s="59">
        <v>4384</v>
      </c>
      <c r="D38" s="60" t="s">
        <v>379</v>
      </c>
      <c r="E38" s="61">
        <v>1362416</v>
      </c>
    </row>
    <row r="39" spans="1:5" ht="14.25" thickBot="1">
      <c r="A39" s="57" t="s">
        <v>544</v>
      </c>
      <c r="B39" s="58" t="s">
        <v>468</v>
      </c>
      <c r="C39" s="59">
        <v>16885</v>
      </c>
      <c r="D39" s="60" t="s">
        <v>381</v>
      </c>
      <c r="E39" s="61">
        <v>1286542</v>
      </c>
    </row>
    <row r="40" spans="1:5" ht="14.25" thickBot="1">
      <c r="A40" s="57" t="s">
        <v>537</v>
      </c>
      <c r="B40" s="58" t="s">
        <v>538</v>
      </c>
      <c r="C40" s="59">
        <v>15670</v>
      </c>
      <c r="D40" s="60" t="s">
        <v>381</v>
      </c>
      <c r="E40" s="61">
        <v>1180484</v>
      </c>
    </row>
    <row r="41" spans="1:5" ht="14.25" thickBot="1">
      <c r="A41" s="57" t="s">
        <v>524</v>
      </c>
      <c r="B41" s="58" t="s">
        <v>427</v>
      </c>
      <c r="C41" s="59">
        <v>69076</v>
      </c>
      <c r="D41" s="60" t="s">
        <v>381</v>
      </c>
      <c r="E41" s="61">
        <v>1150865</v>
      </c>
    </row>
    <row r="42" spans="1:5" ht="14.25" thickBot="1">
      <c r="A42" s="57" t="s">
        <v>431</v>
      </c>
      <c r="B42" s="58" t="s">
        <v>110</v>
      </c>
      <c r="C42" s="59">
        <v>42346</v>
      </c>
      <c r="D42" s="60" t="s">
        <v>379</v>
      </c>
      <c r="E42" s="61">
        <v>1065219</v>
      </c>
    </row>
    <row r="43" spans="1:5" ht="14.25" thickBot="1">
      <c r="A43" s="57" t="s">
        <v>581</v>
      </c>
      <c r="B43" s="58" t="s">
        <v>584</v>
      </c>
      <c r="C43" s="59">
        <v>78499</v>
      </c>
      <c r="D43" s="60" t="s">
        <v>379</v>
      </c>
      <c r="E43" s="61">
        <v>1021243</v>
      </c>
    </row>
    <row r="44" spans="1:5" ht="14.25" thickBot="1">
      <c r="A44" s="57" t="s">
        <v>570</v>
      </c>
      <c r="B44" s="58" t="s">
        <v>296</v>
      </c>
      <c r="C44" s="59">
        <v>61273</v>
      </c>
      <c r="D44" s="60" t="s">
        <v>379</v>
      </c>
      <c r="E44" s="61">
        <v>969587</v>
      </c>
    </row>
    <row r="45" spans="1:5" ht="14.25" thickBot="1">
      <c r="A45" s="57" t="s">
        <v>586</v>
      </c>
      <c r="B45" s="58" t="s">
        <v>332</v>
      </c>
      <c r="C45" s="59">
        <v>74746</v>
      </c>
      <c r="D45" s="60" t="s">
        <v>379</v>
      </c>
      <c r="E45" s="61">
        <v>953556</v>
      </c>
    </row>
    <row r="46" spans="1:5" ht="14.25" thickBot="1">
      <c r="A46" s="57" t="s">
        <v>533</v>
      </c>
      <c r="B46" s="58" t="s">
        <v>222</v>
      </c>
      <c r="C46" s="59">
        <v>11350</v>
      </c>
      <c r="D46" s="60" t="s">
        <v>379</v>
      </c>
      <c r="E46" s="61">
        <v>935906</v>
      </c>
    </row>
    <row r="47" spans="1:5" ht="14.25" thickBot="1">
      <c r="A47" s="57" t="s">
        <v>564</v>
      </c>
      <c r="B47" s="58" t="s">
        <v>502</v>
      </c>
      <c r="C47" s="59">
        <v>72505</v>
      </c>
      <c r="D47" s="60" t="s">
        <v>381</v>
      </c>
      <c r="E47" s="61">
        <v>930680</v>
      </c>
    </row>
    <row r="48" spans="1:5" ht="14.25" thickBot="1">
      <c r="A48" s="57" t="s">
        <v>419</v>
      </c>
      <c r="B48" s="58" t="s">
        <v>103</v>
      </c>
      <c r="C48" s="59">
        <v>37243</v>
      </c>
      <c r="D48" s="60" t="s">
        <v>379</v>
      </c>
      <c r="E48" s="61">
        <v>924859</v>
      </c>
    </row>
    <row r="49" spans="1:5" ht="14.25" thickBot="1">
      <c r="A49" s="57" t="s">
        <v>485</v>
      </c>
      <c r="B49" s="58" t="s">
        <v>174</v>
      </c>
      <c r="C49" s="59">
        <v>62677</v>
      </c>
      <c r="D49" s="60" t="s">
        <v>379</v>
      </c>
      <c r="E49" s="61">
        <v>899703</v>
      </c>
    </row>
    <row r="50" spans="1:5" ht="14.25" thickBot="1">
      <c r="A50" s="57" t="s">
        <v>570</v>
      </c>
      <c r="B50" s="58" t="s">
        <v>397</v>
      </c>
      <c r="C50" s="59">
        <v>56116</v>
      </c>
      <c r="D50" s="60" t="s">
        <v>381</v>
      </c>
      <c r="E50" s="61">
        <v>891481</v>
      </c>
    </row>
    <row r="51" spans="1:5" ht="14.25" thickBot="1">
      <c r="A51" s="57" t="s">
        <v>537</v>
      </c>
      <c r="B51" s="58" t="s">
        <v>243</v>
      </c>
      <c r="C51" s="59">
        <v>73261</v>
      </c>
      <c r="D51" s="60" t="s">
        <v>379</v>
      </c>
      <c r="E51" s="61">
        <v>884891</v>
      </c>
    </row>
    <row r="52" spans="1:5" ht="14.25" thickBot="1">
      <c r="A52" s="57" t="s">
        <v>419</v>
      </c>
      <c r="B52" s="58" t="s">
        <v>420</v>
      </c>
      <c r="C52" s="59">
        <v>10162</v>
      </c>
      <c r="D52" s="60" t="s">
        <v>381</v>
      </c>
      <c r="E52" s="61">
        <v>877630</v>
      </c>
    </row>
    <row r="53" spans="1:5" ht="14.25" thickBot="1">
      <c r="A53" s="57" t="s">
        <v>551</v>
      </c>
      <c r="B53" s="58" t="s">
        <v>260</v>
      </c>
      <c r="C53" s="59">
        <v>65080</v>
      </c>
      <c r="D53" s="60" t="s">
        <v>379</v>
      </c>
      <c r="E53" s="61">
        <v>861505</v>
      </c>
    </row>
    <row r="54" spans="1:5" ht="14.25" thickBot="1">
      <c r="A54" s="57" t="s">
        <v>517</v>
      </c>
      <c r="B54" s="58" t="s">
        <v>478</v>
      </c>
      <c r="C54" s="59">
        <v>43912</v>
      </c>
      <c r="D54" s="60" t="s">
        <v>381</v>
      </c>
      <c r="E54" s="61">
        <v>855909</v>
      </c>
    </row>
    <row r="55" spans="1:5" ht="14.25" thickBot="1">
      <c r="A55" s="57" t="s">
        <v>385</v>
      </c>
      <c r="B55" s="58" t="s">
        <v>49</v>
      </c>
      <c r="C55" s="59">
        <v>88732</v>
      </c>
      <c r="D55" s="60" t="s">
        <v>379</v>
      </c>
      <c r="E55" s="61">
        <v>843168</v>
      </c>
    </row>
    <row r="56" spans="1:5" ht="14.25" thickBot="1">
      <c r="A56" s="57" t="s">
        <v>481</v>
      </c>
      <c r="B56" s="58" t="s">
        <v>471</v>
      </c>
      <c r="C56" s="59">
        <v>51755</v>
      </c>
      <c r="D56" s="60" t="s">
        <v>381</v>
      </c>
      <c r="E56" s="61">
        <v>832366</v>
      </c>
    </row>
    <row r="57" spans="1:5" ht="14.25" thickBot="1">
      <c r="A57" s="57" t="s">
        <v>449</v>
      </c>
      <c r="B57" s="58" t="s">
        <v>452</v>
      </c>
      <c r="C57" s="59">
        <v>89770</v>
      </c>
      <c r="D57" s="60" t="s">
        <v>379</v>
      </c>
      <c r="E57" s="61">
        <v>802459</v>
      </c>
    </row>
    <row r="58" spans="1:5" ht="14.25" thickBot="1">
      <c r="A58" s="57" t="s">
        <v>573</v>
      </c>
      <c r="B58" s="58" t="s">
        <v>531</v>
      </c>
      <c r="C58" s="59">
        <v>27253</v>
      </c>
      <c r="D58" s="60" t="s">
        <v>381</v>
      </c>
      <c r="E58" s="61">
        <v>772374</v>
      </c>
    </row>
    <row r="59" spans="1:5" ht="14.25" thickBot="1">
      <c r="A59" s="57" t="s">
        <v>377</v>
      </c>
      <c r="B59" s="58" t="s">
        <v>37</v>
      </c>
      <c r="C59" s="59">
        <v>7786</v>
      </c>
      <c r="D59" s="60" t="s">
        <v>379</v>
      </c>
      <c r="E59" s="61">
        <v>749495</v>
      </c>
    </row>
    <row r="60" spans="1:5" ht="14.25" thickBot="1">
      <c r="A60" s="57" t="s">
        <v>530</v>
      </c>
      <c r="B60" s="58" t="s">
        <v>218</v>
      </c>
      <c r="C60" s="59">
        <v>1171</v>
      </c>
      <c r="D60" s="60" t="s">
        <v>379</v>
      </c>
      <c r="E60" s="61">
        <v>741318</v>
      </c>
    </row>
    <row r="61" spans="1:5" ht="14.25" thickBot="1">
      <c r="A61" s="57" t="s">
        <v>573</v>
      </c>
      <c r="B61" s="58" t="s">
        <v>310</v>
      </c>
      <c r="C61" s="59">
        <v>52390</v>
      </c>
      <c r="D61" s="60" t="s">
        <v>379</v>
      </c>
      <c r="E61" s="61">
        <v>728825</v>
      </c>
    </row>
    <row r="62" spans="1:5" ht="14.25" thickBot="1">
      <c r="A62" s="57" t="s">
        <v>544</v>
      </c>
      <c r="B62" s="58" t="s">
        <v>252</v>
      </c>
      <c r="C62" s="59">
        <v>22528</v>
      </c>
      <c r="D62" s="60" t="s">
        <v>379</v>
      </c>
      <c r="E62" s="61">
        <v>724091</v>
      </c>
    </row>
    <row r="63" spans="1:5" ht="14.25" thickBot="1">
      <c r="A63" s="57" t="s">
        <v>533</v>
      </c>
      <c r="B63" s="58" t="s">
        <v>228</v>
      </c>
      <c r="C63" s="59">
        <v>75664</v>
      </c>
      <c r="D63" s="60" t="s">
        <v>379</v>
      </c>
      <c r="E63" s="61">
        <v>720572</v>
      </c>
    </row>
    <row r="64" spans="1:5" ht="14.25" thickBot="1">
      <c r="A64" s="57" t="s">
        <v>477</v>
      </c>
      <c r="B64" s="58" t="s">
        <v>478</v>
      </c>
      <c r="C64" s="59">
        <v>43912</v>
      </c>
      <c r="D64" s="60" t="s">
        <v>381</v>
      </c>
      <c r="E64" s="61">
        <v>663508</v>
      </c>
    </row>
    <row r="65" spans="1:5" ht="14.25" thickBot="1">
      <c r="A65" s="57" t="s">
        <v>519</v>
      </c>
      <c r="B65" s="58" t="s">
        <v>475</v>
      </c>
      <c r="C65" s="59">
        <v>65269</v>
      </c>
      <c r="D65" s="60" t="s">
        <v>381</v>
      </c>
      <c r="E65" s="61">
        <v>656462</v>
      </c>
    </row>
    <row r="66" spans="1:5" ht="14.25" thickBot="1">
      <c r="A66" s="57" t="s">
        <v>551</v>
      </c>
      <c r="B66" s="58" t="s">
        <v>261</v>
      </c>
      <c r="C66" s="59">
        <v>88948</v>
      </c>
      <c r="D66" s="60" t="s">
        <v>379</v>
      </c>
      <c r="E66" s="61">
        <v>655479</v>
      </c>
    </row>
    <row r="67" spans="1:5" ht="14.25" thickBot="1">
      <c r="A67" s="57" t="s">
        <v>399</v>
      </c>
      <c r="B67" s="58" t="s">
        <v>61</v>
      </c>
      <c r="C67" s="59">
        <v>31843</v>
      </c>
      <c r="D67" s="60" t="s">
        <v>379</v>
      </c>
      <c r="E67" s="61">
        <v>654628</v>
      </c>
    </row>
    <row r="68" spans="1:5" ht="14.25" thickBot="1">
      <c r="A68" s="57" t="s">
        <v>431</v>
      </c>
      <c r="B68" s="58" t="s">
        <v>440</v>
      </c>
      <c r="C68" s="59">
        <v>79606</v>
      </c>
      <c r="D68" s="60" t="s">
        <v>379</v>
      </c>
      <c r="E68" s="61">
        <v>643260</v>
      </c>
    </row>
    <row r="69" spans="1:5" ht="14.25" thickBot="1">
      <c r="A69" s="57" t="s">
        <v>558</v>
      </c>
      <c r="B69" s="58" t="s">
        <v>525</v>
      </c>
      <c r="C69" s="59">
        <v>1495</v>
      </c>
      <c r="D69" s="60" t="s">
        <v>381</v>
      </c>
      <c r="E69" s="61">
        <v>632208</v>
      </c>
    </row>
    <row r="70" spans="1:5" ht="14.25" thickBot="1">
      <c r="A70" s="57" t="s">
        <v>399</v>
      </c>
      <c r="B70" s="58" t="s">
        <v>58</v>
      </c>
      <c r="C70" s="59">
        <v>19504</v>
      </c>
      <c r="D70" s="60" t="s">
        <v>379</v>
      </c>
      <c r="E70" s="61">
        <v>615968</v>
      </c>
    </row>
    <row r="71" spans="1:5" ht="14.25" thickBot="1">
      <c r="A71" s="57" t="s">
        <v>429</v>
      </c>
      <c r="B71" s="58" t="s">
        <v>430</v>
      </c>
      <c r="C71" s="59">
        <v>92242</v>
      </c>
      <c r="D71" s="60" t="s">
        <v>381</v>
      </c>
      <c r="E71" s="61">
        <v>601723</v>
      </c>
    </row>
    <row r="72" spans="1:5" ht="14.25" thickBot="1">
      <c r="A72" s="57" t="s">
        <v>533</v>
      </c>
      <c r="B72" s="58" t="s">
        <v>534</v>
      </c>
      <c r="C72" s="59">
        <v>970</v>
      </c>
      <c r="D72" s="60" t="s">
        <v>379</v>
      </c>
      <c r="E72" s="61">
        <v>594962</v>
      </c>
    </row>
    <row r="73" spans="1:5" ht="14.25" thickBot="1">
      <c r="A73" s="57" t="s">
        <v>485</v>
      </c>
      <c r="B73" s="58" t="s">
        <v>169</v>
      </c>
      <c r="C73" s="59">
        <v>5680</v>
      </c>
      <c r="D73" s="60" t="s">
        <v>379</v>
      </c>
      <c r="E73" s="61">
        <v>594309</v>
      </c>
    </row>
    <row r="74" spans="1:5" ht="14.25" thickBot="1">
      <c r="A74" s="57" t="s">
        <v>467</v>
      </c>
      <c r="B74" s="58" t="s">
        <v>461</v>
      </c>
      <c r="C74" s="59">
        <v>16264</v>
      </c>
      <c r="D74" s="60" t="s">
        <v>381</v>
      </c>
      <c r="E74" s="61">
        <v>589492</v>
      </c>
    </row>
    <row r="75" spans="1:5" ht="14.25" thickBot="1">
      <c r="A75" s="57" t="s">
        <v>399</v>
      </c>
      <c r="B75" s="58" t="s">
        <v>408</v>
      </c>
      <c r="C75" s="59">
        <v>57709</v>
      </c>
      <c r="D75" s="60" t="s">
        <v>379</v>
      </c>
      <c r="E75" s="61">
        <v>583681</v>
      </c>
    </row>
    <row r="76" spans="1:5" ht="14.25" thickBot="1">
      <c r="A76" s="57" t="s">
        <v>503</v>
      </c>
      <c r="B76" s="58" t="s">
        <v>190</v>
      </c>
      <c r="C76" s="59">
        <v>34300</v>
      </c>
      <c r="D76" s="60" t="s">
        <v>379</v>
      </c>
      <c r="E76" s="61">
        <v>569935</v>
      </c>
    </row>
    <row r="77" spans="1:5" ht="14.25" thickBot="1">
      <c r="A77" s="57" t="s">
        <v>544</v>
      </c>
      <c r="B77" s="58" t="s">
        <v>248</v>
      </c>
      <c r="C77" s="59">
        <v>766</v>
      </c>
      <c r="D77" s="60" t="s">
        <v>379</v>
      </c>
      <c r="E77" s="61">
        <v>569499</v>
      </c>
    </row>
    <row r="78" spans="1:5" ht="14.25" thickBot="1">
      <c r="A78" s="57" t="s">
        <v>419</v>
      </c>
      <c r="B78" s="58" t="s">
        <v>104</v>
      </c>
      <c r="C78" s="59">
        <v>62407</v>
      </c>
      <c r="D78" s="60" t="s">
        <v>379</v>
      </c>
      <c r="E78" s="61">
        <v>562839</v>
      </c>
    </row>
    <row r="79" spans="1:5" ht="14.25" thickBot="1">
      <c r="A79" s="57" t="s">
        <v>416</v>
      </c>
      <c r="B79" s="58" t="s">
        <v>97</v>
      </c>
      <c r="C79" s="59">
        <v>18856</v>
      </c>
      <c r="D79" s="60" t="s">
        <v>379</v>
      </c>
      <c r="E79" s="61">
        <v>559409</v>
      </c>
    </row>
    <row r="80" spans="1:5" ht="14.25" thickBot="1">
      <c r="A80" s="57" t="s">
        <v>570</v>
      </c>
      <c r="B80" s="58" t="s">
        <v>293</v>
      </c>
      <c r="C80" s="59">
        <v>45640</v>
      </c>
      <c r="D80" s="60" t="s">
        <v>379</v>
      </c>
      <c r="E80" s="61">
        <v>558696</v>
      </c>
    </row>
    <row r="81" spans="1:5" ht="14.25" thickBot="1">
      <c r="A81" s="57" t="s">
        <v>565</v>
      </c>
      <c r="B81" s="58" t="s">
        <v>282</v>
      </c>
      <c r="C81" s="59">
        <v>18964</v>
      </c>
      <c r="D81" s="60" t="s">
        <v>379</v>
      </c>
      <c r="E81" s="61">
        <v>549777</v>
      </c>
    </row>
    <row r="82" spans="1:5" ht="14.25" thickBot="1">
      <c r="A82" s="57" t="s">
        <v>565</v>
      </c>
      <c r="B82" s="58" t="s">
        <v>566</v>
      </c>
      <c r="C82" s="59">
        <v>15508</v>
      </c>
      <c r="D82" s="60" t="s">
        <v>379</v>
      </c>
      <c r="E82" s="61">
        <v>548404</v>
      </c>
    </row>
    <row r="83" spans="1:5" ht="14.25" thickBot="1">
      <c r="A83" s="57" t="s">
        <v>581</v>
      </c>
      <c r="B83" s="58" t="s">
        <v>582</v>
      </c>
      <c r="C83" s="59">
        <v>64945</v>
      </c>
      <c r="D83" s="60" t="s">
        <v>379</v>
      </c>
      <c r="E83" s="61">
        <v>546026</v>
      </c>
    </row>
    <row r="84" spans="1:5" ht="14.25" thickBot="1">
      <c r="A84" s="57" t="s">
        <v>498</v>
      </c>
      <c r="B84" s="58" t="s">
        <v>424</v>
      </c>
      <c r="C84" s="59">
        <v>83926</v>
      </c>
      <c r="D84" s="60" t="s">
        <v>381</v>
      </c>
      <c r="E84" s="61">
        <v>531589</v>
      </c>
    </row>
    <row r="85" spans="1:5" ht="14.25" thickBot="1">
      <c r="A85" s="57" t="s">
        <v>431</v>
      </c>
      <c r="B85" s="58" t="s">
        <v>107</v>
      </c>
      <c r="C85" s="59">
        <v>13510</v>
      </c>
      <c r="D85" s="60" t="s">
        <v>379</v>
      </c>
      <c r="E85" s="61">
        <v>530290</v>
      </c>
    </row>
    <row r="86" spans="1:5" ht="14.25" thickBot="1">
      <c r="A86" s="57" t="s">
        <v>399</v>
      </c>
      <c r="B86" s="58" t="s">
        <v>55</v>
      </c>
      <c r="C86" s="59">
        <v>4681</v>
      </c>
      <c r="D86" s="60" t="s">
        <v>379</v>
      </c>
      <c r="E86" s="61">
        <v>523994</v>
      </c>
    </row>
    <row r="87" spans="1:5" ht="14.25" thickBot="1">
      <c r="A87" s="57" t="s">
        <v>581</v>
      </c>
      <c r="B87" s="58" t="s">
        <v>583</v>
      </c>
      <c r="C87" s="59">
        <v>72559</v>
      </c>
      <c r="D87" s="60" t="s">
        <v>379</v>
      </c>
      <c r="E87" s="61">
        <v>482819</v>
      </c>
    </row>
    <row r="88" spans="1:5" ht="14.25" thickBot="1">
      <c r="A88" s="57" t="s">
        <v>426</v>
      </c>
      <c r="B88" s="58" t="s">
        <v>427</v>
      </c>
      <c r="C88" s="59">
        <v>69076</v>
      </c>
      <c r="D88" s="60" t="s">
        <v>381</v>
      </c>
      <c r="E88" s="61">
        <v>481625</v>
      </c>
    </row>
    <row r="89" spans="1:5" ht="14.25" thickBot="1">
      <c r="A89" s="57" t="s">
        <v>544</v>
      </c>
      <c r="B89" s="58" t="s">
        <v>507</v>
      </c>
      <c r="C89" s="59">
        <v>87868</v>
      </c>
      <c r="D89" s="60" t="s">
        <v>381</v>
      </c>
      <c r="E89" s="61">
        <v>479182</v>
      </c>
    </row>
    <row r="90" spans="1:5" ht="14.25" thickBot="1">
      <c r="A90" s="57" t="s">
        <v>477</v>
      </c>
      <c r="B90" s="58" t="s">
        <v>164</v>
      </c>
      <c r="C90" s="59">
        <v>95077</v>
      </c>
      <c r="D90" s="60" t="s">
        <v>379</v>
      </c>
      <c r="E90" s="61">
        <v>472870</v>
      </c>
    </row>
    <row r="91" spans="1:5" ht="14.25" thickBot="1">
      <c r="A91" s="57" t="s">
        <v>498</v>
      </c>
      <c r="B91" s="58" t="s">
        <v>425</v>
      </c>
      <c r="C91" s="59">
        <v>97291</v>
      </c>
      <c r="D91" s="60" t="s">
        <v>381</v>
      </c>
      <c r="E91" s="61">
        <v>453586</v>
      </c>
    </row>
    <row r="92" spans="1:5" ht="14.25" thickBot="1">
      <c r="A92" s="57" t="s">
        <v>431</v>
      </c>
      <c r="B92" s="58" t="s">
        <v>438</v>
      </c>
      <c r="C92" s="59">
        <v>67105</v>
      </c>
      <c r="D92" s="60" t="s">
        <v>379</v>
      </c>
      <c r="E92" s="61">
        <v>452791</v>
      </c>
    </row>
    <row r="93" spans="1:5" ht="14.25" thickBot="1">
      <c r="A93" s="57" t="s">
        <v>474</v>
      </c>
      <c r="B93" s="58" t="s">
        <v>159</v>
      </c>
      <c r="C93" s="59">
        <v>23743</v>
      </c>
      <c r="D93" s="60" t="s">
        <v>379</v>
      </c>
      <c r="E93" s="61">
        <v>450070</v>
      </c>
    </row>
    <row r="94" spans="1:5" ht="14.25" thickBot="1">
      <c r="A94" s="57" t="s">
        <v>558</v>
      </c>
      <c r="B94" s="58" t="s">
        <v>269</v>
      </c>
      <c r="C94" s="59">
        <v>37081</v>
      </c>
      <c r="D94" s="60" t="s">
        <v>379</v>
      </c>
      <c r="E94" s="61">
        <v>444474</v>
      </c>
    </row>
    <row r="95" spans="1:5" ht="14.25" thickBot="1">
      <c r="A95" s="57" t="s">
        <v>399</v>
      </c>
      <c r="B95" s="58" t="s">
        <v>409</v>
      </c>
      <c r="C95" s="59">
        <v>60799</v>
      </c>
      <c r="D95" s="60" t="s">
        <v>379</v>
      </c>
      <c r="E95" s="61">
        <v>441546</v>
      </c>
    </row>
    <row r="96" spans="1:5" ht="14.25" thickBot="1">
      <c r="A96" s="57" t="s">
        <v>393</v>
      </c>
      <c r="B96" s="58" t="s">
        <v>52</v>
      </c>
      <c r="C96" s="59">
        <v>50392</v>
      </c>
      <c r="D96" s="60" t="s">
        <v>379</v>
      </c>
      <c r="E96" s="61">
        <v>431388</v>
      </c>
    </row>
    <row r="97" spans="1:5" ht="14.25" thickBot="1">
      <c r="A97" s="57" t="s">
        <v>533</v>
      </c>
      <c r="B97" s="58" t="s">
        <v>527</v>
      </c>
      <c r="C97" s="59">
        <v>71803</v>
      </c>
      <c r="D97" s="60" t="s">
        <v>381</v>
      </c>
      <c r="E97" s="61">
        <v>412338</v>
      </c>
    </row>
    <row r="98" spans="1:5" ht="14.25" thickBot="1">
      <c r="A98" s="57" t="s">
        <v>533</v>
      </c>
      <c r="B98" s="58" t="s">
        <v>230</v>
      </c>
      <c r="C98" s="59">
        <v>86302</v>
      </c>
      <c r="D98" s="60" t="s">
        <v>379</v>
      </c>
      <c r="E98" s="61">
        <v>412317</v>
      </c>
    </row>
    <row r="99" spans="1:5" ht="14.25" thickBot="1">
      <c r="A99" s="57" t="s">
        <v>558</v>
      </c>
      <c r="B99" s="58" t="s">
        <v>272</v>
      </c>
      <c r="C99" s="59">
        <v>47530</v>
      </c>
      <c r="D99" s="60" t="s">
        <v>379</v>
      </c>
      <c r="E99" s="61">
        <v>402004</v>
      </c>
    </row>
    <row r="100" spans="1:5" ht="14.25" thickBot="1">
      <c r="A100" s="57" t="s">
        <v>595</v>
      </c>
      <c r="B100" s="58" t="s">
        <v>350</v>
      </c>
      <c r="C100" s="59">
        <v>53200</v>
      </c>
      <c r="D100" s="60" t="s">
        <v>379</v>
      </c>
      <c r="E100" s="61">
        <v>401661</v>
      </c>
    </row>
    <row r="101" spans="1:5" ht="14.25" thickBot="1">
      <c r="A101" s="57" t="s">
        <v>565</v>
      </c>
      <c r="B101" s="58" t="s">
        <v>284</v>
      </c>
      <c r="C101" s="59">
        <v>35461</v>
      </c>
      <c r="D101" s="60" t="s">
        <v>379</v>
      </c>
      <c r="E101" s="61">
        <v>400492</v>
      </c>
    </row>
    <row r="102" spans="1:5" ht="14.25" thickBot="1">
      <c r="A102" s="57" t="s">
        <v>521</v>
      </c>
      <c r="B102" s="58" t="s">
        <v>410</v>
      </c>
      <c r="C102" s="59">
        <v>74179</v>
      </c>
      <c r="D102" s="60" t="s">
        <v>381</v>
      </c>
      <c r="E102" s="61">
        <v>392132</v>
      </c>
    </row>
    <row r="103" spans="1:5" ht="14.25" thickBot="1">
      <c r="A103" s="57" t="s">
        <v>537</v>
      </c>
      <c r="B103" s="58" t="s">
        <v>246</v>
      </c>
      <c r="C103" s="59">
        <v>96670</v>
      </c>
      <c r="D103" s="60" t="s">
        <v>379</v>
      </c>
      <c r="E103" s="61">
        <v>391024</v>
      </c>
    </row>
    <row r="104" spans="1:5" ht="14.25" thickBot="1">
      <c r="A104" s="57" t="s">
        <v>589</v>
      </c>
      <c r="B104" s="58" t="s">
        <v>592</v>
      </c>
      <c r="C104" s="59">
        <v>83764</v>
      </c>
      <c r="D104" s="60" t="s">
        <v>379</v>
      </c>
      <c r="E104" s="61">
        <v>387847</v>
      </c>
    </row>
    <row r="105" spans="1:5" ht="14.25" thickBot="1">
      <c r="A105" s="57" t="s">
        <v>558</v>
      </c>
      <c r="B105" s="58" t="s">
        <v>277</v>
      </c>
      <c r="C105" s="59">
        <v>80227</v>
      </c>
      <c r="D105" s="60" t="s">
        <v>379</v>
      </c>
      <c r="E105" s="61">
        <v>381502</v>
      </c>
    </row>
    <row r="106" spans="1:5" ht="14.25" thickBot="1">
      <c r="A106" s="57" t="s">
        <v>431</v>
      </c>
      <c r="B106" s="58" t="s">
        <v>117</v>
      </c>
      <c r="C106" s="59">
        <v>71479</v>
      </c>
      <c r="D106" s="60" t="s">
        <v>379</v>
      </c>
      <c r="E106" s="61">
        <v>376047</v>
      </c>
    </row>
    <row r="107" spans="1:5" ht="14.25" thickBot="1">
      <c r="A107" s="57" t="s">
        <v>455</v>
      </c>
      <c r="B107" s="58" t="s">
        <v>466</v>
      </c>
      <c r="C107" s="59">
        <v>77770</v>
      </c>
      <c r="D107" s="60" t="s">
        <v>381</v>
      </c>
      <c r="E107" s="61">
        <v>372895</v>
      </c>
    </row>
    <row r="108" spans="1:5" ht="14.25" thickBot="1">
      <c r="A108" s="57" t="s">
        <v>399</v>
      </c>
      <c r="B108" s="58" t="s">
        <v>87</v>
      </c>
      <c r="C108" s="59">
        <v>85087</v>
      </c>
      <c r="D108" s="60" t="s">
        <v>379</v>
      </c>
      <c r="E108" s="61">
        <v>370583</v>
      </c>
    </row>
    <row r="109" spans="1:5" ht="14.25" thickBot="1">
      <c r="A109" s="57" t="s">
        <v>399</v>
      </c>
      <c r="B109" s="58" t="s">
        <v>72</v>
      </c>
      <c r="C109" s="59">
        <v>66673</v>
      </c>
      <c r="D109" s="60" t="s">
        <v>379</v>
      </c>
      <c r="E109" s="61">
        <v>367260</v>
      </c>
    </row>
    <row r="110" spans="1:5" ht="14.25" thickBot="1">
      <c r="A110" s="57" t="s">
        <v>573</v>
      </c>
      <c r="B110" s="58" t="s">
        <v>577</v>
      </c>
      <c r="C110" s="59">
        <v>23500</v>
      </c>
      <c r="D110" s="60" t="s">
        <v>379</v>
      </c>
      <c r="E110" s="61">
        <v>366174</v>
      </c>
    </row>
    <row r="111" spans="1:5" ht="14.25" thickBot="1">
      <c r="A111" s="57" t="s">
        <v>589</v>
      </c>
      <c r="B111" s="58" t="s">
        <v>556</v>
      </c>
      <c r="C111" s="59">
        <v>71317</v>
      </c>
      <c r="D111" s="60" t="s">
        <v>381</v>
      </c>
      <c r="E111" s="61">
        <v>359562</v>
      </c>
    </row>
    <row r="112" spans="1:5" ht="14.25" thickBot="1">
      <c r="A112" s="57" t="s">
        <v>399</v>
      </c>
      <c r="B112" s="58" t="s">
        <v>70</v>
      </c>
      <c r="C112" s="59">
        <v>58006</v>
      </c>
      <c r="D112" s="60" t="s">
        <v>379</v>
      </c>
      <c r="E112" s="61">
        <v>358172</v>
      </c>
    </row>
    <row r="113" spans="1:5" ht="14.25" thickBot="1">
      <c r="A113" s="57" t="s">
        <v>503</v>
      </c>
      <c r="B113" s="58" t="s">
        <v>189</v>
      </c>
      <c r="C113" s="59">
        <v>29872</v>
      </c>
      <c r="D113" s="60" t="s">
        <v>379</v>
      </c>
      <c r="E113" s="61">
        <v>356218</v>
      </c>
    </row>
    <row r="114" spans="1:5" ht="14.25" thickBot="1">
      <c r="A114" s="57" t="s">
        <v>515</v>
      </c>
      <c r="B114" s="58" t="s">
        <v>202</v>
      </c>
      <c r="C114" s="59">
        <v>42211</v>
      </c>
      <c r="D114" s="60" t="s">
        <v>379</v>
      </c>
      <c r="E114" s="61">
        <v>351478</v>
      </c>
    </row>
    <row r="115" spans="1:5" ht="14.25" thickBot="1">
      <c r="A115" s="57" t="s">
        <v>453</v>
      </c>
      <c r="B115" s="58" t="s">
        <v>135</v>
      </c>
      <c r="C115" s="59">
        <v>8785</v>
      </c>
      <c r="D115" s="60" t="s">
        <v>379</v>
      </c>
      <c r="E115" s="61">
        <v>349684</v>
      </c>
    </row>
    <row r="116" spans="1:5" ht="14.25" thickBot="1">
      <c r="A116" s="57" t="s">
        <v>431</v>
      </c>
      <c r="B116" s="58" t="s">
        <v>439</v>
      </c>
      <c r="C116" s="59">
        <v>67134</v>
      </c>
      <c r="D116" s="60" t="s">
        <v>379</v>
      </c>
      <c r="E116" s="61">
        <v>349064</v>
      </c>
    </row>
    <row r="117" spans="1:5" ht="14.25" thickBot="1">
      <c r="A117" s="57" t="s">
        <v>544</v>
      </c>
      <c r="B117" s="58" t="s">
        <v>550</v>
      </c>
      <c r="C117" s="59">
        <v>97831</v>
      </c>
      <c r="D117" s="60" t="s">
        <v>381</v>
      </c>
      <c r="E117" s="61">
        <v>348073</v>
      </c>
    </row>
    <row r="118" spans="1:5" ht="14.25" thickBot="1">
      <c r="A118" s="57" t="s">
        <v>537</v>
      </c>
      <c r="B118" s="58" t="s">
        <v>235</v>
      </c>
      <c r="C118" s="59">
        <v>25228</v>
      </c>
      <c r="D118" s="60" t="s">
        <v>379</v>
      </c>
      <c r="E118" s="61">
        <v>347602</v>
      </c>
    </row>
    <row r="119" spans="1:5" ht="14.25" thickBot="1">
      <c r="A119" s="57" t="s">
        <v>399</v>
      </c>
      <c r="B119" s="58" t="s">
        <v>405</v>
      </c>
      <c r="C119" s="59">
        <v>41347</v>
      </c>
      <c r="D119" s="60" t="s">
        <v>379</v>
      </c>
      <c r="E119" s="61">
        <v>345580</v>
      </c>
    </row>
    <row r="120" spans="1:5" ht="14.25" thickBot="1">
      <c r="A120" s="57" t="s">
        <v>399</v>
      </c>
      <c r="B120" s="58" t="s">
        <v>406</v>
      </c>
      <c r="C120" s="59">
        <v>47611</v>
      </c>
      <c r="D120" s="60" t="s">
        <v>379</v>
      </c>
      <c r="E120" s="61">
        <v>341219</v>
      </c>
    </row>
    <row r="121" spans="1:5" ht="14.25" thickBot="1">
      <c r="A121" s="57" t="s">
        <v>431</v>
      </c>
      <c r="B121" s="58" t="s">
        <v>383</v>
      </c>
      <c r="C121" s="59">
        <v>68482</v>
      </c>
      <c r="D121" s="60" t="s">
        <v>381</v>
      </c>
      <c r="E121" s="61">
        <v>333801</v>
      </c>
    </row>
    <row r="122" spans="1:5" ht="14.25" thickBot="1">
      <c r="A122" s="57" t="s">
        <v>399</v>
      </c>
      <c r="B122" s="58" t="s">
        <v>414</v>
      </c>
      <c r="C122" s="59">
        <v>90541</v>
      </c>
      <c r="D122" s="60" t="s">
        <v>379</v>
      </c>
      <c r="E122" s="61">
        <v>328454</v>
      </c>
    </row>
    <row r="123" spans="1:5" ht="14.25" thickBot="1">
      <c r="A123" s="57" t="s">
        <v>481</v>
      </c>
      <c r="B123" s="58" t="s">
        <v>468</v>
      </c>
      <c r="C123" s="59">
        <v>16885</v>
      </c>
      <c r="D123" s="60" t="s">
        <v>381</v>
      </c>
      <c r="E123" s="61">
        <v>328060</v>
      </c>
    </row>
    <row r="124" spans="1:5" ht="14.25" thickBot="1">
      <c r="A124" s="57" t="s">
        <v>377</v>
      </c>
      <c r="B124" s="58" t="s">
        <v>43</v>
      </c>
      <c r="C124" s="59">
        <v>57925</v>
      </c>
      <c r="D124" s="60" t="s">
        <v>379</v>
      </c>
      <c r="E124" s="61">
        <v>326183</v>
      </c>
    </row>
    <row r="125" spans="1:5" ht="14.25" thickBot="1">
      <c r="A125" s="57" t="s">
        <v>573</v>
      </c>
      <c r="B125" s="58" t="s">
        <v>302</v>
      </c>
      <c r="C125" s="59">
        <v>20287</v>
      </c>
      <c r="D125" s="60" t="s">
        <v>379</v>
      </c>
      <c r="E125" s="61">
        <v>320069</v>
      </c>
    </row>
    <row r="126" spans="1:5" ht="14.25" thickBot="1">
      <c r="A126" s="57" t="s">
        <v>431</v>
      </c>
      <c r="B126" s="58" t="s">
        <v>111</v>
      </c>
      <c r="C126" s="59">
        <v>45451</v>
      </c>
      <c r="D126" s="60" t="s">
        <v>379</v>
      </c>
      <c r="E126" s="61">
        <v>314071</v>
      </c>
    </row>
    <row r="127" spans="1:5" ht="14.25" thickBot="1">
      <c r="A127" s="57" t="s">
        <v>503</v>
      </c>
      <c r="B127" s="58" t="s">
        <v>194</v>
      </c>
      <c r="C127" s="59">
        <v>47719</v>
      </c>
      <c r="D127" s="60" t="s">
        <v>379</v>
      </c>
      <c r="E127" s="61">
        <v>313532</v>
      </c>
    </row>
    <row r="128" spans="1:5" ht="14.25" thickBot="1">
      <c r="A128" s="57" t="s">
        <v>467</v>
      </c>
      <c r="B128" s="58" t="s">
        <v>151</v>
      </c>
      <c r="C128" s="59">
        <v>31087</v>
      </c>
      <c r="D128" s="60" t="s">
        <v>379</v>
      </c>
      <c r="E128" s="61">
        <v>313492</v>
      </c>
    </row>
    <row r="129" spans="1:5" ht="14.25" thickBot="1">
      <c r="A129" s="57" t="s">
        <v>537</v>
      </c>
      <c r="B129" s="58" t="s">
        <v>238</v>
      </c>
      <c r="C129" s="59">
        <v>35164</v>
      </c>
      <c r="D129" s="60" t="s">
        <v>379</v>
      </c>
      <c r="E129" s="61">
        <v>311810</v>
      </c>
    </row>
    <row r="130" spans="1:5" ht="14.25" thickBot="1">
      <c r="A130" s="57" t="s">
        <v>431</v>
      </c>
      <c r="B130" s="58" t="s">
        <v>432</v>
      </c>
      <c r="C130" s="59">
        <v>8974</v>
      </c>
      <c r="D130" s="60" t="s">
        <v>379</v>
      </c>
      <c r="E130" s="61">
        <v>310298</v>
      </c>
    </row>
    <row r="131" spans="1:5" ht="14.25" thickBot="1">
      <c r="A131" s="57" t="s">
        <v>537</v>
      </c>
      <c r="B131" s="58" t="s">
        <v>236</v>
      </c>
      <c r="C131" s="59">
        <v>29440</v>
      </c>
      <c r="D131" s="60" t="s">
        <v>379</v>
      </c>
      <c r="E131" s="61">
        <v>310282</v>
      </c>
    </row>
    <row r="132" spans="1:5" ht="14.25" thickBot="1">
      <c r="A132" s="57" t="s">
        <v>399</v>
      </c>
      <c r="B132" s="58" t="s">
        <v>85</v>
      </c>
      <c r="C132" s="59">
        <v>79498</v>
      </c>
      <c r="D132" s="60" t="s">
        <v>379</v>
      </c>
      <c r="E132" s="61">
        <v>308231</v>
      </c>
    </row>
    <row r="133" spans="1:5" ht="14.25" thickBot="1">
      <c r="A133" s="57" t="s">
        <v>598</v>
      </c>
      <c r="B133" s="58" t="s">
        <v>599</v>
      </c>
      <c r="C133" s="59">
        <v>631</v>
      </c>
      <c r="D133" s="60" t="s">
        <v>379</v>
      </c>
      <c r="E133" s="61">
        <v>306196</v>
      </c>
    </row>
    <row r="134" spans="1:5" ht="14.25" thickBot="1">
      <c r="A134" s="57" t="s">
        <v>503</v>
      </c>
      <c r="B134" s="58" t="s">
        <v>185</v>
      </c>
      <c r="C134" s="59">
        <v>2602</v>
      </c>
      <c r="D134" s="60" t="s">
        <v>379</v>
      </c>
      <c r="E134" s="61">
        <v>306022</v>
      </c>
    </row>
    <row r="135" spans="1:5" ht="14.25" thickBot="1">
      <c r="A135" s="57" t="s">
        <v>570</v>
      </c>
      <c r="B135" s="58" t="s">
        <v>448</v>
      </c>
      <c r="C135" s="59">
        <v>15832</v>
      </c>
      <c r="D135" s="60" t="s">
        <v>381</v>
      </c>
      <c r="E135" s="61">
        <v>302748</v>
      </c>
    </row>
    <row r="136" spans="1:5" ht="14.25" thickBot="1">
      <c r="A136" s="57" t="s">
        <v>485</v>
      </c>
      <c r="B136" s="58" t="s">
        <v>175</v>
      </c>
      <c r="C136" s="59">
        <v>81739</v>
      </c>
      <c r="D136" s="60" t="s">
        <v>379</v>
      </c>
      <c r="E136" s="61">
        <v>298317</v>
      </c>
    </row>
    <row r="137" spans="1:5" ht="14.25" thickBot="1">
      <c r="A137" s="57" t="s">
        <v>455</v>
      </c>
      <c r="B137" s="58" t="s">
        <v>146</v>
      </c>
      <c r="C137" s="59">
        <v>75718</v>
      </c>
      <c r="D137" s="60" t="s">
        <v>379</v>
      </c>
      <c r="E137" s="61">
        <v>296863</v>
      </c>
    </row>
    <row r="138" spans="1:5" ht="14.25" thickBot="1">
      <c r="A138" s="57" t="s">
        <v>524</v>
      </c>
      <c r="B138" s="58" t="s">
        <v>216</v>
      </c>
      <c r="C138" s="59">
        <v>88462</v>
      </c>
      <c r="D138" s="60" t="s">
        <v>379</v>
      </c>
      <c r="E138" s="61">
        <v>296668</v>
      </c>
    </row>
    <row r="139" spans="1:5" ht="14.25" thickBot="1">
      <c r="A139" s="57" t="s">
        <v>393</v>
      </c>
      <c r="B139" s="58" t="s">
        <v>395</v>
      </c>
      <c r="C139" s="59">
        <v>29494</v>
      </c>
      <c r="D139" s="60" t="s">
        <v>381</v>
      </c>
      <c r="E139" s="61">
        <v>295081</v>
      </c>
    </row>
    <row r="140" spans="1:5" ht="14.25" thickBot="1">
      <c r="A140" s="57" t="s">
        <v>481</v>
      </c>
      <c r="B140" s="58" t="s">
        <v>166</v>
      </c>
      <c r="C140" s="59">
        <v>49582</v>
      </c>
      <c r="D140" s="60" t="s">
        <v>379</v>
      </c>
      <c r="E140" s="61">
        <v>290263</v>
      </c>
    </row>
    <row r="141" spans="1:5" ht="14.25" thickBot="1">
      <c r="A141" s="57" t="s">
        <v>377</v>
      </c>
      <c r="B141" s="58" t="s">
        <v>42</v>
      </c>
      <c r="C141" s="59">
        <v>40780</v>
      </c>
      <c r="D141" s="60" t="s">
        <v>379</v>
      </c>
      <c r="E141" s="61">
        <v>286692</v>
      </c>
    </row>
    <row r="142" spans="1:5" ht="14.25" thickBot="1">
      <c r="A142" s="57" t="s">
        <v>445</v>
      </c>
      <c r="B142" s="58" t="s">
        <v>446</v>
      </c>
      <c r="C142" s="59">
        <v>4222</v>
      </c>
      <c r="D142" s="60" t="s">
        <v>381</v>
      </c>
      <c r="E142" s="61">
        <v>283283</v>
      </c>
    </row>
    <row r="143" spans="1:5" ht="14.25" thickBot="1">
      <c r="A143" s="57" t="s">
        <v>537</v>
      </c>
      <c r="B143" s="58" t="s">
        <v>232</v>
      </c>
      <c r="C143" s="59">
        <v>3358</v>
      </c>
      <c r="D143" s="60" t="s">
        <v>379</v>
      </c>
      <c r="E143" s="61">
        <v>280648</v>
      </c>
    </row>
    <row r="144" spans="1:5" ht="14.25" thickBot="1">
      <c r="A144" s="57" t="s">
        <v>544</v>
      </c>
      <c r="B144" s="58" t="s">
        <v>249</v>
      </c>
      <c r="C144" s="59">
        <v>13375</v>
      </c>
      <c r="D144" s="60" t="s">
        <v>379</v>
      </c>
      <c r="E144" s="61">
        <v>279245</v>
      </c>
    </row>
    <row r="145" spans="1:5" ht="14.25" thickBot="1">
      <c r="A145" s="57" t="s">
        <v>399</v>
      </c>
      <c r="B145" s="58" t="s">
        <v>54</v>
      </c>
      <c r="C145" s="59">
        <v>2683</v>
      </c>
      <c r="D145" s="60" t="s">
        <v>379</v>
      </c>
      <c r="E145" s="61">
        <v>277634</v>
      </c>
    </row>
    <row r="146" spans="1:5" ht="14.25" thickBot="1">
      <c r="A146" s="57" t="s">
        <v>517</v>
      </c>
      <c r="B146" s="58" t="s">
        <v>208</v>
      </c>
      <c r="C146" s="59">
        <v>83953</v>
      </c>
      <c r="D146" s="60" t="s">
        <v>379</v>
      </c>
      <c r="E146" s="61">
        <v>273724</v>
      </c>
    </row>
    <row r="147" spans="1:5" ht="14.25" thickBot="1">
      <c r="A147" s="57" t="s">
        <v>455</v>
      </c>
      <c r="B147" s="58" t="s">
        <v>145</v>
      </c>
      <c r="C147" s="59">
        <v>68509</v>
      </c>
      <c r="D147" s="60" t="s">
        <v>379</v>
      </c>
      <c r="E147" s="61">
        <v>266921</v>
      </c>
    </row>
    <row r="148" spans="1:5" ht="14.25" thickBot="1">
      <c r="A148" s="57" t="s">
        <v>558</v>
      </c>
      <c r="B148" s="58" t="s">
        <v>276</v>
      </c>
      <c r="C148" s="59">
        <v>73693</v>
      </c>
      <c r="D148" s="60" t="s">
        <v>379</v>
      </c>
      <c r="E148" s="61">
        <v>266254</v>
      </c>
    </row>
    <row r="149" spans="1:5" ht="14.25" thickBot="1">
      <c r="A149" s="57" t="s">
        <v>416</v>
      </c>
      <c r="B149" s="58" t="s">
        <v>98</v>
      </c>
      <c r="C149" s="59">
        <v>30628</v>
      </c>
      <c r="D149" s="60" t="s">
        <v>379</v>
      </c>
      <c r="E149" s="61">
        <v>264465</v>
      </c>
    </row>
    <row r="150" spans="1:5" ht="14.25" thickBot="1">
      <c r="A150" s="57" t="s">
        <v>377</v>
      </c>
      <c r="B150" s="58" t="s">
        <v>44</v>
      </c>
      <c r="C150" s="59">
        <v>58600</v>
      </c>
      <c r="D150" s="60" t="s">
        <v>379</v>
      </c>
      <c r="E150" s="61">
        <v>263907</v>
      </c>
    </row>
    <row r="151" spans="1:5" ht="14.25" thickBot="1">
      <c r="A151" s="57" t="s">
        <v>431</v>
      </c>
      <c r="B151" s="58" t="s">
        <v>112</v>
      </c>
      <c r="C151" s="59">
        <v>46828</v>
      </c>
      <c r="D151" s="60" t="s">
        <v>379</v>
      </c>
      <c r="E151" s="61">
        <v>262596</v>
      </c>
    </row>
    <row r="152" spans="1:5" ht="14.25" thickBot="1">
      <c r="A152" s="57" t="s">
        <v>445</v>
      </c>
      <c r="B152" s="58" t="s">
        <v>132</v>
      </c>
      <c r="C152" s="59">
        <v>79768</v>
      </c>
      <c r="D152" s="60" t="s">
        <v>379</v>
      </c>
      <c r="E152" s="61">
        <v>260677</v>
      </c>
    </row>
    <row r="153" spans="1:5" ht="14.25" thickBot="1">
      <c r="A153" s="57" t="s">
        <v>498</v>
      </c>
      <c r="B153" s="58" t="s">
        <v>502</v>
      </c>
      <c r="C153" s="59">
        <v>72505</v>
      </c>
      <c r="D153" s="60" t="s">
        <v>381</v>
      </c>
      <c r="E153" s="61">
        <v>260276</v>
      </c>
    </row>
    <row r="154" spans="1:5" ht="14.25" thickBot="1">
      <c r="A154" s="57" t="s">
        <v>455</v>
      </c>
      <c r="B154" s="58" t="s">
        <v>465</v>
      </c>
      <c r="C154" s="59">
        <v>76474</v>
      </c>
      <c r="D154" s="60" t="s">
        <v>381</v>
      </c>
      <c r="E154" s="61">
        <v>259811</v>
      </c>
    </row>
    <row r="155" spans="1:5" ht="14.25" thickBot="1">
      <c r="A155" s="57" t="s">
        <v>519</v>
      </c>
      <c r="B155" s="58" t="s">
        <v>212</v>
      </c>
      <c r="C155" s="59">
        <v>49933</v>
      </c>
      <c r="D155" s="60" t="s">
        <v>379</v>
      </c>
      <c r="E155" s="61">
        <v>258719</v>
      </c>
    </row>
    <row r="156" spans="1:5" ht="14.25" thickBot="1">
      <c r="A156" s="57" t="s">
        <v>399</v>
      </c>
      <c r="B156" s="58" t="s">
        <v>82</v>
      </c>
      <c r="C156" s="59">
        <v>79309</v>
      </c>
      <c r="D156" s="60" t="s">
        <v>379</v>
      </c>
      <c r="E156" s="61">
        <v>258653</v>
      </c>
    </row>
    <row r="157" spans="1:5" ht="14.25" thickBot="1">
      <c r="A157" s="57" t="s">
        <v>485</v>
      </c>
      <c r="B157" s="58" t="s">
        <v>171</v>
      </c>
      <c r="C157" s="59">
        <v>46045</v>
      </c>
      <c r="D157" s="60" t="s">
        <v>379</v>
      </c>
      <c r="E157" s="61">
        <v>252720</v>
      </c>
    </row>
    <row r="158" spans="1:5" ht="14.25" thickBot="1">
      <c r="A158" s="57" t="s">
        <v>384</v>
      </c>
      <c r="B158" s="58" t="s">
        <v>46</v>
      </c>
      <c r="C158" s="59">
        <v>2305</v>
      </c>
      <c r="D158" s="60" t="s">
        <v>379</v>
      </c>
      <c r="E158" s="61">
        <v>251243</v>
      </c>
    </row>
    <row r="159" spans="1:5" ht="14.25" thickBot="1">
      <c r="A159" s="57" t="s">
        <v>524</v>
      </c>
      <c r="B159" s="58" t="s">
        <v>215</v>
      </c>
      <c r="C159" s="59">
        <v>3898</v>
      </c>
      <c r="D159" s="60" t="s">
        <v>379</v>
      </c>
      <c r="E159" s="61">
        <v>248402</v>
      </c>
    </row>
    <row r="160" spans="1:5" ht="14.25" thickBot="1">
      <c r="A160" s="57" t="s">
        <v>552</v>
      </c>
      <c r="B160" s="58" t="s">
        <v>264</v>
      </c>
      <c r="C160" s="59">
        <v>28117</v>
      </c>
      <c r="D160" s="60" t="s">
        <v>379</v>
      </c>
      <c r="E160" s="61">
        <v>247421</v>
      </c>
    </row>
    <row r="161" spans="1:5" ht="14.25" thickBot="1">
      <c r="A161" s="57" t="s">
        <v>498</v>
      </c>
      <c r="B161" s="58" t="s">
        <v>182</v>
      </c>
      <c r="C161" s="59">
        <v>5167</v>
      </c>
      <c r="D161" s="60" t="s">
        <v>379</v>
      </c>
      <c r="E161" s="61">
        <v>246695</v>
      </c>
    </row>
    <row r="162" spans="1:5" ht="14.25" thickBot="1">
      <c r="A162" s="57" t="s">
        <v>467</v>
      </c>
      <c r="B162" s="58" t="s">
        <v>473</v>
      </c>
      <c r="C162" s="59">
        <v>83116</v>
      </c>
      <c r="D162" s="60" t="s">
        <v>381</v>
      </c>
      <c r="E162" s="61">
        <v>241870</v>
      </c>
    </row>
    <row r="163" spans="1:5" ht="14.25" thickBot="1">
      <c r="A163" s="57" t="s">
        <v>431</v>
      </c>
      <c r="B163" s="58" t="s">
        <v>119</v>
      </c>
      <c r="C163" s="59">
        <v>86464</v>
      </c>
      <c r="D163" s="60" t="s">
        <v>379</v>
      </c>
      <c r="E163" s="61">
        <v>240223</v>
      </c>
    </row>
    <row r="164" spans="1:5" ht="14.25" thickBot="1">
      <c r="A164" s="57" t="s">
        <v>573</v>
      </c>
      <c r="B164" s="58" t="s">
        <v>575</v>
      </c>
      <c r="C164" s="59">
        <v>19755</v>
      </c>
      <c r="D164" s="60" t="s">
        <v>379</v>
      </c>
      <c r="E164" s="61">
        <v>239938</v>
      </c>
    </row>
    <row r="165" spans="1:5" ht="14.25" thickBot="1">
      <c r="A165" s="57" t="s">
        <v>573</v>
      </c>
      <c r="B165" s="58" t="s">
        <v>309</v>
      </c>
      <c r="C165" s="59">
        <v>51877</v>
      </c>
      <c r="D165" s="60" t="s">
        <v>379</v>
      </c>
      <c r="E165" s="61">
        <v>237356</v>
      </c>
    </row>
    <row r="166" spans="1:5" ht="14.25" thickBot="1">
      <c r="A166" s="57" t="s">
        <v>552</v>
      </c>
      <c r="B166" s="58" t="s">
        <v>266</v>
      </c>
      <c r="C166" s="59">
        <v>78229</v>
      </c>
      <c r="D166" s="60" t="s">
        <v>379</v>
      </c>
      <c r="E166" s="61">
        <v>236632</v>
      </c>
    </row>
    <row r="167" spans="1:5" ht="14.25" thickBot="1">
      <c r="A167" s="57" t="s">
        <v>573</v>
      </c>
      <c r="B167" s="58" t="s">
        <v>307</v>
      </c>
      <c r="C167" s="59">
        <v>47854</v>
      </c>
      <c r="D167" s="60" t="s">
        <v>379</v>
      </c>
      <c r="E167" s="61">
        <v>235730</v>
      </c>
    </row>
    <row r="168" spans="1:5" ht="14.25" thickBot="1">
      <c r="A168" s="57" t="s">
        <v>558</v>
      </c>
      <c r="B168" s="58" t="s">
        <v>280</v>
      </c>
      <c r="C168" s="59">
        <v>97750</v>
      </c>
      <c r="D168" s="60" t="s">
        <v>379</v>
      </c>
      <c r="E168" s="61">
        <v>232045</v>
      </c>
    </row>
    <row r="169" spans="1:5" ht="14.25" thickBot="1">
      <c r="A169" s="57" t="s">
        <v>537</v>
      </c>
      <c r="B169" s="58" t="s">
        <v>245</v>
      </c>
      <c r="C169" s="59">
        <v>95833</v>
      </c>
      <c r="D169" s="60" t="s">
        <v>379</v>
      </c>
      <c r="E169" s="61">
        <v>219957</v>
      </c>
    </row>
    <row r="170" spans="1:5" ht="14.25" thickBot="1">
      <c r="A170" s="57" t="s">
        <v>399</v>
      </c>
      <c r="B170" s="58" t="s">
        <v>93</v>
      </c>
      <c r="C170" s="59">
        <v>90946</v>
      </c>
      <c r="D170" s="60" t="s">
        <v>379</v>
      </c>
      <c r="E170" s="61">
        <v>219454</v>
      </c>
    </row>
    <row r="171" spans="1:5" ht="14.25" thickBot="1">
      <c r="A171" s="57" t="s">
        <v>523</v>
      </c>
      <c r="B171" s="58" t="s">
        <v>501</v>
      </c>
      <c r="C171" s="59">
        <v>61165</v>
      </c>
      <c r="D171" s="60" t="s">
        <v>381</v>
      </c>
      <c r="E171" s="61">
        <v>219082</v>
      </c>
    </row>
    <row r="172" spans="1:5" ht="14.25" thickBot="1">
      <c r="A172" s="57" t="s">
        <v>573</v>
      </c>
      <c r="B172" s="58" t="s">
        <v>306</v>
      </c>
      <c r="C172" s="59">
        <v>44992</v>
      </c>
      <c r="D172" s="60" t="s">
        <v>379</v>
      </c>
      <c r="E172" s="61">
        <v>217630</v>
      </c>
    </row>
    <row r="173" spans="1:5" ht="14.25" thickBot="1">
      <c r="A173" s="57" t="s">
        <v>573</v>
      </c>
      <c r="B173" s="58" t="s">
        <v>301</v>
      </c>
      <c r="C173" s="59">
        <v>10972</v>
      </c>
      <c r="D173" s="60" t="s">
        <v>379</v>
      </c>
      <c r="E173" s="61">
        <v>217585</v>
      </c>
    </row>
    <row r="174" spans="1:5" ht="14.25" thickBot="1">
      <c r="A174" s="57" t="s">
        <v>595</v>
      </c>
      <c r="B174" s="58" t="s">
        <v>345</v>
      </c>
      <c r="C174" s="59">
        <v>2764</v>
      </c>
      <c r="D174" s="60" t="s">
        <v>379</v>
      </c>
      <c r="E174" s="61">
        <v>216154</v>
      </c>
    </row>
    <row r="175" spans="1:5" ht="14.25" thickBot="1">
      <c r="A175" s="57" t="s">
        <v>537</v>
      </c>
      <c r="B175" s="58" t="s">
        <v>234</v>
      </c>
      <c r="C175" s="59">
        <v>19558</v>
      </c>
      <c r="D175" s="60" t="s">
        <v>379</v>
      </c>
      <c r="E175" s="61">
        <v>214881</v>
      </c>
    </row>
    <row r="176" spans="1:5" ht="14.25" thickBot="1">
      <c r="A176" s="57" t="s">
        <v>399</v>
      </c>
      <c r="B176" s="58" t="s">
        <v>88</v>
      </c>
      <c r="C176" s="59">
        <v>87490</v>
      </c>
      <c r="D176" s="60" t="s">
        <v>379</v>
      </c>
      <c r="E176" s="61">
        <v>214811</v>
      </c>
    </row>
    <row r="177" spans="1:5" ht="14.25" thickBot="1">
      <c r="A177" s="57" t="s">
        <v>491</v>
      </c>
      <c r="B177" s="58" t="s">
        <v>492</v>
      </c>
      <c r="C177" s="59">
        <v>199</v>
      </c>
      <c r="D177" s="60" t="s">
        <v>379</v>
      </c>
      <c r="E177" s="61">
        <v>213751</v>
      </c>
    </row>
    <row r="178" spans="1:5" ht="14.25" thickBot="1">
      <c r="A178" s="57" t="s">
        <v>537</v>
      </c>
      <c r="B178" s="58" t="s">
        <v>240</v>
      </c>
      <c r="C178" s="59">
        <v>38647</v>
      </c>
      <c r="D178" s="60" t="s">
        <v>379</v>
      </c>
      <c r="E178" s="61">
        <v>212195</v>
      </c>
    </row>
    <row r="179" spans="1:5" ht="14.25" thickBot="1">
      <c r="A179" s="57" t="s">
        <v>589</v>
      </c>
      <c r="B179" s="58" t="s">
        <v>590</v>
      </c>
      <c r="C179" s="59">
        <v>44479</v>
      </c>
      <c r="D179" s="60" t="s">
        <v>379</v>
      </c>
      <c r="E179" s="61">
        <v>210975</v>
      </c>
    </row>
    <row r="180" spans="1:5" ht="14.25" thickBot="1">
      <c r="A180" s="57" t="s">
        <v>586</v>
      </c>
      <c r="B180" s="58" t="s">
        <v>333</v>
      </c>
      <c r="C180" s="59">
        <v>75421</v>
      </c>
      <c r="D180" s="60" t="s">
        <v>379</v>
      </c>
      <c r="E180" s="61">
        <v>210111</v>
      </c>
    </row>
    <row r="181" spans="1:5" ht="14.25" thickBot="1">
      <c r="A181" s="57" t="s">
        <v>503</v>
      </c>
      <c r="B181" s="58" t="s">
        <v>193</v>
      </c>
      <c r="C181" s="59">
        <v>43723</v>
      </c>
      <c r="D181" s="60" t="s">
        <v>379</v>
      </c>
      <c r="E181" s="61">
        <v>209703</v>
      </c>
    </row>
    <row r="182" spans="1:5" ht="14.25" thickBot="1">
      <c r="A182" s="57" t="s">
        <v>515</v>
      </c>
      <c r="B182" s="58" t="s">
        <v>516</v>
      </c>
      <c r="C182" s="59">
        <v>35920</v>
      </c>
      <c r="D182" s="60" t="s">
        <v>379</v>
      </c>
      <c r="E182" s="61">
        <v>208948</v>
      </c>
    </row>
    <row r="183" spans="1:5" ht="14.25" thickBot="1">
      <c r="A183" s="57" t="s">
        <v>595</v>
      </c>
      <c r="B183" s="58" t="s">
        <v>348</v>
      </c>
      <c r="C183" s="59">
        <v>34813</v>
      </c>
      <c r="D183" s="60" t="s">
        <v>379</v>
      </c>
      <c r="E183" s="61">
        <v>206520</v>
      </c>
    </row>
    <row r="184" spans="1:5" ht="14.25" thickBot="1">
      <c r="A184" s="57" t="s">
        <v>488</v>
      </c>
      <c r="B184" s="58" t="s">
        <v>179</v>
      </c>
      <c r="C184" s="59">
        <v>71263</v>
      </c>
      <c r="D184" s="60" t="s">
        <v>379</v>
      </c>
      <c r="E184" s="61">
        <v>203914</v>
      </c>
    </row>
    <row r="185" spans="1:5" ht="14.25" thickBot="1">
      <c r="A185" s="57" t="s">
        <v>431</v>
      </c>
      <c r="B185" s="58" t="s">
        <v>121</v>
      </c>
      <c r="C185" s="59">
        <v>96697</v>
      </c>
      <c r="D185" s="60" t="s">
        <v>379</v>
      </c>
      <c r="E185" s="61">
        <v>201289</v>
      </c>
    </row>
    <row r="186" spans="1:5" ht="14.25" thickBot="1">
      <c r="A186" s="57" t="s">
        <v>467</v>
      </c>
      <c r="B186" s="58" t="s">
        <v>470</v>
      </c>
      <c r="C186" s="59">
        <v>28333</v>
      </c>
      <c r="D186" s="60" t="s">
        <v>381</v>
      </c>
      <c r="E186" s="61">
        <v>200768</v>
      </c>
    </row>
    <row r="187" spans="1:5" ht="14.25" thickBot="1">
      <c r="A187" s="57" t="s">
        <v>589</v>
      </c>
      <c r="B187" s="58" t="s">
        <v>337</v>
      </c>
      <c r="C187" s="59">
        <v>9946</v>
      </c>
      <c r="D187" s="60" t="s">
        <v>379</v>
      </c>
      <c r="E187" s="61">
        <v>198979</v>
      </c>
    </row>
    <row r="188" spans="1:5" ht="14.25" thickBot="1">
      <c r="A188" s="57" t="s">
        <v>385</v>
      </c>
      <c r="B188" s="58" t="s">
        <v>386</v>
      </c>
      <c r="C188" s="59">
        <v>4549</v>
      </c>
      <c r="D188" s="60" t="s">
        <v>379</v>
      </c>
      <c r="E188" s="61">
        <v>197041</v>
      </c>
    </row>
    <row r="189" spans="1:5" ht="14.25" thickBot="1">
      <c r="A189" s="57" t="s">
        <v>573</v>
      </c>
      <c r="B189" s="58" t="s">
        <v>298</v>
      </c>
      <c r="C189" s="59">
        <v>1927</v>
      </c>
      <c r="D189" s="60" t="s">
        <v>379</v>
      </c>
      <c r="E189" s="61">
        <v>196651</v>
      </c>
    </row>
    <row r="190" spans="1:5" ht="14.25" thickBot="1">
      <c r="A190" s="57" t="s">
        <v>558</v>
      </c>
      <c r="B190" s="58" t="s">
        <v>268</v>
      </c>
      <c r="C190" s="59">
        <v>27766</v>
      </c>
      <c r="D190" s="60" t="s">
        <v>379</v>
      </c>
      <c r="E190" s="61">
        <v>196611</v>
      </c>
    </row>
    <row r="191" spans="1:5" ht="14.25" thickBot="1">
      <c r="A191" s="57" t="s">
        <v>399</v>
      </c>
      <c r="B191" s="58" t="s">
        <v>81</v>
      </c>
      <c r="C191" s="59">
        <v>79282</v>
      </c>
      <c r="D191" s="60" t="s">
        <v>379</v>
      </c>
      <c r="E191" s="61">
        <v>195861</v>
      </c>
    </row>
    <row r="192" spans="1:5" ht="14.25" thickBot="1">
      <c r="A192" s="57" t="s">
        <v>565</v>
      </c>
      <c r="B192" s="58" t="s">
        <v>541</v>
      </c>
      <c r="C192" s="59">
        <v>60895</v>
      </c>
      <c r="D192" s="60" t="s">
        <v>381</v>
      </c>
      <c r="E192" s="61">
        <v>195025</v>
      </c>
    </row>
    <row r="193" spans="1:5" ht="14.25" thickBot="1">
      <c r="A193" s="57" t="s">
        <v>419</v>
      </c>
      <c r="B193" s="58" t="s">
        <v>105</v>
      </c>
      <c r="C193" s="59">
        <v>92485</v>
      </c>
      <c r="D193" s="60" t="s">
        <v>379</v>
      </c>
      <c r="E193" s="61">
        <v>194535</v>
      </c>
    </row>
    <row r="194" spans="1:5" ht="14.25" thickBot="1">
      <c r="A194" s="57" t="s">
        <v>445</v>
      </c>
      <c r="B194" s="58" t="s">
        <v>380</v>
      </c>
      <c r="C194" s="59">
        <v>19099</v>
      </c>
      <c r="D194" s="60" t="s">
        <v>381</v>
      </c>
      <c r="E194" s="61">
        <v>192338</v>
      </c>
    </row>
    <row r="195" spans="1:5" ht="14.25" thickBot="1">
      <c r="A195" s="57" t="s">
        <v>431</v>
      </c>
      <c r="B195" s="58" t="s">
        <v>433</v>
      </c>
      <c r="C195" s="59">
        <v>31060</v>
      </c>
      <c r="D195" s="60" t="s">
        <v>379</v>
      </c>
      <c r="E195" s="61">
        <v>191917</v>
      </c>
    </row>
    <row r="196" spans="1:5" ht="14.25" thickBot="1">
      <c r="A196" s="57" t="s">
        <v>419</v>
      </c>
      <c r="B196" s="58" t="s">
        <v>423</v>
      </c>
      <c r="C196" s="59">
        <v>64135</v>
      </c>
      <c r="D196" s="60" t="s">
        <v>381</v>
      </c>
      <c r="E196" s="61">
        <v>188041</v>
      </c>
    </row>
    <row r="197" spans="1:5" ht="14.25" thickBot="1">
      <c r="A197" s="57" t="s">
        <v>431</v>
      </c>
      <c r="B197" s="58" t="s">
        <v>109</v>
      </c>
      <c r="C197" s="59">
        <v>32167</v>
      </c>
      <c r="D197" s="60" t="s">
        <v>379</v>
      </c>
      <c r="E197" s="61">
        <v>187781</v>
      </c>
    </row>
    <row r="198" spans="1:5" ht="14.25" thickBot="1">
      <c r="A198" s="57" t="s">
        <v>399</v>
      </c>
      <c r="B198" s="58" t="s">
        <v>77</v>
      </c>
      <c r="C198" s="59">
        <v>78310</v>
      </c>
      <c r="D198" s="60" t="s">
        <v>379</v>
      </c>
      <c r="E198" s="61">
        <v>184809</v>
      </c>
    </row>
    <row r="199" spans="1:5" ht="14.25" thickBot="1">
      <c r="A199" s="57" t="s">
        <v>431</v>
      </c>
      <c r="B199" s="58" t="s">
        <v>108</v>
      </c>
      <c r="C199" s="59">
        <v>23311</v>
      </c>
      <c r="D199" s="60" t="s">
        <v>379</v>
      </c>
      <c r="E199" s="61">
        <v>182169</v>
      </c>
    </row>
    <row r="200" spans="1:5" ht="14.25" thickBot="1">
      <c r="A200" s="57" t="s">
        <v>544</v>
      </c>
      <c r="B200" s="58" t="s">
        <v>545</v>
      </c>
      <c r="C200" s="59">
        <v>51364</v>
      </c>
      <c r="D200" s="60" t="s">
        <v>379</v>
      </c>
      <c r="E200" s="61">
        <v>180956</v>
      </c>
    </row>
    <row r="201" spans="1:5" ht="14.25" thickBot="1">
      <c r="A201" s="57" t="s">
        <v>565</v>
      </c>
      <c r="B201" s="58" t="s">
        <v>286</v>
      </c>
      <c r="C201" s="59">
        <v>83548</v>
      </c>
      <c r="D201" s="60" t="s">
        <v>379</v>
      </c>
      <c r="E201" s="61">
        <v>180786</v>
      </c>
    </row>
    <row r="202" spans="1:5" ht="14.25" thickBot="1">
      <c r="A202" s="57" t="s">
        <v>474</v>
      </c>
      <c r="B202" s="58" t="s">
        <v>158</v>
      </c>
      <c r="C202" s="59">
        <v>14752</v>
      </c>
      <c r="D202" s="60" t="s">
        <v>379</v>
      </c>
      <c r="E202" s="61">
        <v>177844</v>
      </c>
    </row>
    <row r="203" spans="1:5" ht="14.25" thickBot="1">
      <c r="A203" s="57" t="s">
        <v>589</v>
      </c>
      <c r="B203" s="58" t="s">
        <v>591</v>
      </c>
      <c r="C203" s="59">
        <v>65242</v>
      </c>
      <c r="D203" s="60" t="s">
        <v>379</v>
      </c>
      <c r="E203" s="61">
        <v>176617</v>
      </c>
    </row>
    <row r="204" spans="1:5" ht="14.25" thickBot="1">
      <c r="A204" s="57" t="s">
        <v>573</v>
      </c>
      <c r="B204" s="58" t="s">
        <v>322</v>
      </c>
      <c r="C204" s="59">
        <v>91027</v>
      </c>
      <c r="D204" s="60" t="s">
        <v>379</v>
      </c>
      <c r="E204" s="61">
        <v>172378</v>
      </c>
    </row>
    <row r="205" spans="1:5" ht="14.25" thickBot="1">
      <c r="A205" s="57" t="s">
        <v>573</v>
      </c>
      <c r="B205" s="58" t="s">
        <v>574</v>
      </c>
      <c r="C205" s="59">
        <v>18748</v>
      </c>
      <c r="D205" s="60" t="s">
        <v>379</v>
      </c>
      <c r="E205" s="61">
        <v>171345</v>
      </c>
    </row>
    <row r="206" spans="1:5" ht="14.25" thickBot="1">
      <c r="A206" s="57" t="s">
        <v>573</v>
      </c>
      <c r="B206" s="58" t="s">
        <v>311</v>
      </c>
      <c r="C206" s="59">
        <v>52687</v>
      </c>
      <c r="D206" s="60" t="s">
        <v>379</v>
      </c>
      <c r="E206" s="61">
        <v>170030</v>
      </c>
    </row>
    <row r="207" spans="1:5" ht="14.25" thickBot="1">
      <c r="A207" s="57" t="s">
        <v>431</v>
      </c>
      <c r="B207" s="58" t="s">
        <v>437</v>
      </c>
      <c r="C207" s="59">
        <v>63838</v>
      </c>
      <c r="D207" s="60" t="s">
        <v>379</v>
      </c>
      <c r="E207" s="61">
        <v>169541</v>
      </c>
    </row>
    <row r="208" spans="1:5" ht="14.25" thickBot="1">
      <c r="A208" s="57" t="s">
        <v>537</v>
      </c>
      <c r="B208" s="58" t="s">
        <v>540</v>
      </c>
      <c r="C208" s="59">
        <v>32653</v>
      </c>
      <c r="D208" s="60" t="s">
        <v>381</v>
      </c>
      <c r="E208" s="61">
        <v>169333</v>
      </c>
    </row>
    <row r="209" spans="1:5" ht="14.25" thickBot="1">
      <c r="A209" s="57" t="s">
        <v>537</v>
      </c>
      <c r="B209" s="58" t="s">
        <v>241</v>
      </c>
      <c r="C209" s="59">
        <v>38809</v>
      </c>
      <c r="D209" s="60" t="s">
        <v>379</v>
      </c>
      <c r="E209" s="61">
        <v>166485</v>
      </c>
    </row>
    <row r="210" spans="1:5" ht="14.25" thickBot="1">
      <c r="A210" s="57" t="s">
        <v>399</v>
      </c>
      <c r="B210" s="58" t="s">
        <v>92</v>
      </c>
      <c r="C210" s="59">
        <v>90028</v>
      </c>
      <c r="D210" s="60" t="s">
        <v>379</v>
      </c>
      <c r="E210" s="61">
        <v>165074</v>
      </c>
    </row>
    <row r="211" spans="1:5" ht="14.25" thickBot="1">
      <c r="A211" s="57" t="s">
        <v>399</v>
      </c>
      <c r="B211" s="58" t="s">
        <v>83</v>
      </c>
      <c r="C211" s="59">
        <v>79336</v>
      </c>
      <c r="D211" s="60" t="s">
        <v>379</v>
      </c>
      <c r="E211" s="61">
        <v>163703</v>
      </c>
    </row>
    <row r="212" spans="1:5" ht="14.25" thickBot="1">
      <c r="A212" s="57" t="s">
        <v>399</v>
      </c>
      <c r="B212" s="58" t="s">
        <v>63</v>
      </c>
      <c r="C212" s="59">
        <v>38215</v>
      </c>
      <c r="D212" s="60" t="s">
        <v>379</v>
      </c>
      <c r="E212" s="61">
        <v>163379</v>
      </c>
    </row>
    <row r="213" spans="1:5" ht="14.25" thickBot="1">
      <c r="A213" s="57" t="s">
        <v>419</v>
      </c>
      <c r="B213" s="58" t="s">
        <v>421</v>
      </c>
      <c r="C213" s="59">
        <v>22096</v>
      </c>
      <c r="D213" s="60" t="s">
        <v>381</v>
      </c>
      <c r="E213" s="61">
        <v>161323</v>
      </c>
    </row>
    <row r="214" spans="1:5" ht="14.25" thickBot="1">
      <c r="A214" s="57" t="s">
        <v>455</v>
      </c>
      <c r="B214" s="58" t="s">
        <v>147</v>
      </c>
      <c r="C214" s="59">
        <v>83899</v>
      </c>
      <c r="D214" s="60" t="s">
        <v>379</v>
      </c>
      <c r="E214" s="61">
        <v>161316</v>
      </c>
    </row>
    <row r="215" spans="1:5" ht="14.25" thickBot="1">
      <c r="A215" s="57" t="s">
        <v>503</v>
      </c>
      <c r="B215" s="58" t="s">
        <v>196</v>
      </c>
      <c r="C215" s="59">
        <v>60841</v>
      </c>
      <c r="D215" s="60" t="s">
        <v>379</v>
      </c>
      <c r="E215" s="61">
        <v>161280</v>
      </c>
    </row>
    <row r="216" spans="1:5" ht="14.25" thickBot="1">
      <c r="A216" s="57" t="s">
        <v>523</v>
      </c>
      <c r="B216" s="58" t="s">
        <v>214</v>
      </c>
      <c r="C216" s="59">
        <v>53740</v>
      </c>
      <c r="D216" s="60" t="s">
        <v>379</v>
      </c>
      <c r="E216" s="61">
        <v>158377</v>
      </c>
    </row>
    <row r="217" spans="1:5" ht="14.25" thickBot="1">
      <c r="A217" s="57" t="s">
        <v>431</v>
      </c>
      <c r="B217" s="58" t="s">
        <v>114</v>
      </c>
      <c r="C217" s="59">
        <v>64567</v>
      </c>
      <c r="D217" s="60" t="s">
        <v>379</v>
      </c>
      <c r="E217" s="61">
        <v>156909</v>
      </c>
    </row>
    <row r="218" spans="1:5" ht="14.25" thickBot="1">
      <c r="A218" s="57" t="s">
        <v>569</v>
      </c>
      <c r="B218" s="58" t="s">
        <v>289</v>
      </c>
      <c r="C218" s="59">
        <v>82252</v>
      </c>
      <c r="D218" s="60" t="s">
        <v>379</v>
      </c>
      <c r="E218" s="61">
        <v>156777</v>
      </c>
    </row>
    <row r="219" spans="1:5" ht="14.25" thickBot="1">
      <c r="A219" s="57" t="s">
        <v>533</v>
      </c>
      <c r="B219" s="58" t="s">
        <v>535</v>
      </c>
      <c r="C219" s="59">
        <v>7732</v>
      </c>
      <c r="D219" s="60" t="s">
        <v>381</v>
      </c>
      <c r="E219" s="61">
        <v>155662</v>
      </c>
    </row>
    <row r="220" spans="1:5" ht="14.25" thickBot="1">
      <c r="A220" s="57" t="s">
        <v>552</v>
      </c>
      <c r="B220" s="58" t="s">
        <v>265</v>
      </c>
      <c r="C220" s="59">
        <v>55981</v>
      </c>
      <c r="D220" s="60" t="s">
        <v>379</v>
      </c>
      <c r="E220" s="61">
        <v>154081</v>
      </c>
    </row>
    <row r="221" spans="1:5" ht="14.25" thickBot="1">
      <c r="A221" s="57" t="s">
        <v>593</v>
      </c>
      <c r="B221" s="58" t="s">
        <v>343</v>
      </c>
      <c r="C221" s="59">
        <v>15481</v>
      </c>
      <c r="D221" s="60" t="s">
        <v>379</v>
      </c>
      <c r="E221" s="61">
        <v>153199</v>
      </c>
    </row>
    <row r="222" spans="1:5" ht="14.25" thickBot="1">
      <c r="A222" s="57" t="s">
        <v>573</v>
      </c>
      <c r="B222" s="58" t="s">
        <v>314</v>
      </c>
      <c r="C222" s="59">
        <v>70993</v>
      </c>
      <c r="D222" s="60" t="s">
        <v>379</v>
      </c>
      <c r="E222" s="61">
        <v>153150</v>
      </c>
    </row>
    <row r="223" spans="1:5" ht="14.25" thickBot="1">
      <c r="A223" s="57" t="s">
        <v>453</v>
      </c>
      <c r="B223" s="58" t="s">
        <v>138</v>
      </c>
      <c r="C223" s="59">
        <v>60976</v>
      </c>
      <c r="D223" s="60" t="s">
        <v>379</v>
      </c>
      <c r="E223" s="61">
        <v>151499</v>
      </c>
    </row>
    <row r="224" spans="1:5" ht="14.25" thickBot="1">
      <c r="A224" s="57" t="s">
        <v>477</v>
      </c>
      <c r="B224" s="58" t="s">
        <v>163</v>
      </c>
      <c r="C224" s="59">
        <v>88084</v>
      </c>
      <c r="D224" s="60" t="s">
        <v>379</v>
      </c>
      <c r="E224" s="61">
        <v>150003</v>
      </c>
    </row>
    <row r="225" spans="1:5" ht="14.25" thickBot="1">
      <c r="A225" s="57" t="s">
        <v>598</v>
      </c>
      <c r="B225" s="58" t="s">
        <v>361</v>
      </c>
      <c r="C225" s="59">
        <v>70642</v>
      </c>
      <c r="D225" s="60" t="s">
        <v>379</v>
      </c>
      <c r="E225" s="61">
        <v>149539</v>
      </c>
    </row>
    <row r="226" spans="1:5" ht="14.25" thickBot="1">
      <c r="A226" s="57" t="s">
        <v>498</v>
      </c>
      <c r="B226" s="58" t="s">
        <v>183</v>
      </c>
      <c r="C226" s="59">
        <v>61786</v>
      </c>
      <c r="D226" s="60" t="s">
        <v>379</v>
      </c>
      <c r="E226" s="61">
        <v>149443</v>
      </c>
    </row>
    <row r="227" spans="1:5" ht="14.25" thickBot="1">
      <c r="A227" s="57" t="s">
        <v>431</v>
      </c>
      <c r="B227" s="58" t="s">
        <v>441</v>
      </c>
      <c r="C227" s="59">
        <v>80400</v>
      </c>
      <c r="D227" s="60" t="s">
        <v>379</v>
      </c>
      <c r="E227" s="61">
        <v>149422</v>
      </c>
    </row>
    <row r="228" spans="1:5" ht="14.25" thickBot="1">
      <c r="A228" s="57" t="s">
        <v>431</v>
      </c>
      <c r="B228" s="58" t="s">
        <v>443</v>
      </c>
      <c r="C228" s="59">
        <v>84024</v>
      </c>
      <c r="D228" s="60" t="s">
        <v>379</v>
      </c>
      <c r="E228" s="61">
        <v>148220</v>
      </c>
    </row>
    <row r="229" spans="1:5" ht="14.25" thickBot="1">
      <c r="A229" s="57" t="s">
        <v>573</v>
      </c>
      <c r="B229" s="58" t="s">
        <v>300</v>
      </c>
      <c r="C229" s="59">
        <v>6058</v>
      </c>
      <c r="D229" s="60" t="s">
        <v>379</v>
      </c>
      <c r="E229" s="61">
        <v>147922</v>
      </c>
    </row>
    <row r="230" spans="1:5" ht="14.25" thickBot="1">
      <c r="A230" s="57" t="s">
        <v>467</v>
      </c>
      <c r="B230" s="58" t="s">
        <v>154</v>
      </c>
      <c r="C230" s="59">
        <v>46018</v>
      </c>
      <c r="D230" s="60" t="s">
        <v>379</v>
      </c>
      <c r="E230" s="61">
        <v>147725</v>
      </c>
    </row>
    <row r="231" spans="1:5" ht="14.25" thickBot="1">
      <c r="A231" s="57" t="s">
        <v>455</v>
      </c>
      <c r="B231" s="58" t="s">
        <v>140</v>
      </c>
      <c r="C231" s="59">
        <v>15211</v>
      </c>
      <c r="D231" s="60" t="s">
        <v>379</v>
      </c>
      <c r="E231" s="61">
        <v>145361</v>
      </c>
    </row>
    <row r="232" spans="1:5" ht="14.25" thickBot="1">
      <c r="A232" s="57" t="s">
        <v>589</v>
      </c>
      <c r="B232" s="58" t="s">
        <v>338</v>
      </c>
      <c r="C232" s="59">
        <v>55333</v>
      </c>
      <c r="D232" s="60" t="s">
        <v>379</v>
      </c>
      <c r="E232" s="61">
        <v>145140</v>
      </c>
    </row>
    <row r="233" spans="1:5" ht="14.25" thickBot="1">
      <c r="A233" s="57" t="s">
        <v>485</v>
      </c>
      <c r="B233" s="58" t="s">
        <v>170</v>
      </c>
      <c r="C233" s="59">
        <v>40375</v>
      </c>
      <c r="D233" s="60" t="s">
        <v>379</v>
      </c>
      <c r="E233" s="61">
        <v>144875</v>
      </c>
    </row>
    <row r="234" spans="1:5" ht="14.25" thickBot="1">
      <c r="A234" s="57" t="s">
        <v>485</v>
      </c>
      <c r="B234" s="58" t="s">
        <v>172</v>
      </c>
      <c r="C234" s="59">
        <v>46531</v>
      </c>
      <c r="D234" s="60" t="s">
        <v>379</v>
      </c>
      <c r="E234" s="61">
        <v>143440</v>
      </c>
    </row>
    <row r="235" spans="1:5" ht="14.25" thickBot="1">
      <c r="A235" s="57" t="s">
        <v>431</v>
      </c>
      <c r="B235" s="58" t="s">
        <v>116</v>
      </c>
      <c r="C235" s="59">
        <v>67294</v>
      </c>
      <c r="D235" s="60" t="s">
        <v>379</v>
      </c>
      <c r="E235" s="61">
        <v>143280</v>
      </c>
    </row>
    <row r="236" spans="1:5" ht="14.25" thickBot="1">
      <c r="A236" s="57" t="s">
        <v>474</v>
      </c>
      <c r="B236" s="58" t="s">
        <v>462</v>
      </c>
      <c r="C236" s="59">
        <v>22366</v>
      </c>
      <c r="D236" s="60" t="s">
        <v>381</v>
      </c>
      <c r="E236" s="61">
        <v>142901</v>
      </c>
    </row>
    <row r="237" spans="1:5" ht="14.25" thickBot="1">
      <c r="A237" s="57" t="s">
        <v>467</v>
      </c>
      <c r="B237" s="58" t="s">
        <v>469</v>
      </c>
      <c r="C237" s="59">
        <v>26794</v>
      </c>
      <c r="D237" s="60" t="s">
        <v>381</v>
      </c>
      <c r="E237" s="61">
        <v>142692</v>
      </c>
    </row>
    <row r="238" spans="1:5" ht="14.25" thickBot="1">
      <c r="A238" s="57" t="s">
        <v>491</v>
      </c>
      <c r="B238" s="58" t="s">
        <v>181</v>
      </c>
      <c r="C238" s="59">
        <v>31519</v>
      </c>
      <c r="D238" s="60" t="s">
        <v>379</v>
      </c>
      <c r="E238" s="61">
        <v>141576</v>
      </c>
    </row>
    <row r="239" spans="1:5" ht="14.25" thickBot="1">
      <c r="A239" s="57" t="s">
        <v>586</v>
      </c>
      <c r="B239" s="58" t="s">
        <v>329</v>
      </c>
      <c r="C239" s="59">
        <v>31600</v>
      </c>
      <c r="D239" s="60" t="s">
        <v>379</v>
      </c>
      <c r="E239" s="61">
        <v>141238</v>
      </c>
    </row>
    <row r="240" spans="1:5" ht="14.25" thickBot="1">
      <c r="A240" s="57" t="s">
        <v>467</v>
      </c>
      <c r="B240" s="58" t="s">
        <v>471</v>
      </c>
      <c r="C240" s="59">
        <v>51755</v>
      </c>
      <c r="D240" s="60" t="s">
        <v>381</v>
      </c>
      <c r="E240" s="61">
        <v>140180</v>
      </c>
    </row>
    <row r="241" spans="1:5" ht="14.25" thickBot="1">
      <c r="A241" s="57" t="s">
        <v>598</v>
      </c>
      <c r="B241" s="58" t="s">
        <v>358</v>
      </c>
      <c r="C241" s="59">
        <v>3034</v>
      </c>
      <c r="D241" s="60" t="s">
        <v>379</v>
      </c>
      <c r="E241" s="61">
        <v>139171</v>
      </c>
    </row>
    <row r="242" spans="1:5" ht="14.25" thickBot="1">
      <c r="A242" s="57" t="s">
        <v>377</v>
      </c>
      <c r="B242" s="58" t="s">
        <v>45</v>
      </c>
      <c r="C242" s="59">
        <v>89110</v>
      </c>
      <c r="D242" s="60" t="s">
        <v>379</v>
      </c>
      <c r="E242" s="61">
        <v>139114</v>
      </c>
    </row>
    <row r="243" spans="1:5" ht="14.25" thickBot="1">
      <c r="A243" s="57" t="s">
        <v>570</v>
      </c>
      <c r="B243" s="58" t="s">
        <v>482</v>
      </c>
      <c r="C243" s="59">
        <v>17317</v>
      </c>
      <c r="D243" s="60" t="s">
        <v>381</v>
      </c>
      <c r="E243" s="61">
        <v>138309</v>
      </c>
    </row>
    <row r="244" spans="1:5" ht="14.25" thickBot="1">
      <c r="A244" s="57" t="s">
        <v>445</v>
      </c>
      <c r="B244" s="58" t="s">
        <v>130</v>
      </c>
      <c r="C244" s="59">
        <v>52822</v>
      </c>
      <c r="D244" s="60" t="s">
        <v>379</v>
      </c>
      <c r="E244" s="61">
        <v>137570</v>
      </c>
    </row>
    <row r="245" spans="1:5" ht="14.25" thickBot="1">
      <c r="A245" s="57" t="s">
        <v>455</v>
      </c>
      <c r="B245" s="58" t="s">
        <v>462</v>
      </c>
      <c r="C245" s="59">
        <v>22366</v>
      </c>
      <c r="D245" s="60" t="s">
        <v>381</v>
      </c>
      <c r="E245" s="61">
        <v>137150</v>
      </c>
    </row>
    <row r="246" spans="1:5" ht="14.25" thickBot="1">
      <c r="A246" s="57" t="s">
        <v>399</v>
      </c>
      <c r="B246" s="58" t="s">
        <v>69</v>
      </c>
      <c r="C246" s="59">
        <v>56251</v>
      </c>
      <c r="D246" s="60" t="s">
        <v>379</v>
      </c>
      <c r="E246" s="61">
        <v>136969</v>
      </c>
    </row>
    <row r="247" spans="1:5" ht="14.25" thickBot="1">
      <c r="A247" s="57" t="s">
        <v>416</v>
      </c>
      <c r="B247" s="58" t="s">
        <v>102</v>
      </c>
      <c r="C247" s="59">
        <v>72613</v>
      </c>
      <c r="D247" s="60" t="s">
        <v>379</v>
      </c>
      <c r="E247" s="61">
        <v>136550</v>
      </c>
    </row>
    <row r="248" spans="1:5" ht="14.25" thickBot="1">
      <c r="A248" s="57" t="s">
        <v>573</v>
      </c>
      <c r="B248" s="58" t="s">
        <v>304</v>
      </c>
      <c r="C248" s="59">
        <v>36892</v>
      </c>
      <c r="D248" s="60" t="s">
        <v>379</v>
      </c>
      <c r="E248" s="61">
        <v>135663</v>
      </c>
    </row>
    <row r="249" spans="1:5" ht="14.25" thickBot="1">
      <c r="A249" s="57" t="s">
        <v>385</v>
      </c>
      <c r="B249" s="58" t="s">
        <v>392</v>
      </c>
      <c r="C249" s="59">
        <v>98020</v>
      </c>
      <c r="D249" s="60" t="s">
        <v>381</v>
      </c>
      <c r="E249" s="61">
        <v>134256</v>
      </c>
    </row>
    <row r="250" spans="1:5" ht="14.25" thickBot="1">
      <c r="A250" s="57" t="s">
        <v>543</v>
      </c>
      <c r="B250" s="58" t="s">
        <v>510</v>
      </c>
      <c r="C250" s="59">
        <v>29089</v>
      </c>
      <c r="D250" s="60" t="s">
        <v>381</v>
      </c>
      <c r="E250" s="61">
        <v>134149</v>
      </c>
    </row>
    <row r="251" spans="1:5" ht="14.25" thickBot="1">
      <c r="A251" s="57" t="s">
        <v>595</v>
      </c>
      <c r="B251" s="58" t="s">
        <v>353</v>
      </c>
      <c r="C251" s="59">
        <v>73153</v>
      </c>
      <c r="D251" s="60" t="s">
        <v>379</v>
      </c>
      <c r="E251" s="61">
        <v>133700</v>
      </c>
    </row>
    <row r="252" spans="1:5" ht="14.25" thickBot="1">
      <c r="A252" s="57" t="s">
        <v>399</v>
      </c>
      <c r="B252" s="58" t="s">
        <v>60</v>
      </c>
      <c r="C252" s="59">
        <v>28657</v>
      </c>
      <c r="D252" s="60" t="s">
        <v>379</v>
      </c>
      <c r="E252" s="61">
        <v>133683</v>
      </c>
    </row>
    <row r="253" spans="1:5" ht="14.25" thickBot="1">
      <c r="A253" s="57" t="s">
        <v>570</v>
      </c>
      <c r="B253" s="58" t="s">
        <v>295</v>
      </c>
      <c r="C253" s="59">
        <v>60733</v>
      </c>
      <c r="D253" s="60" t="s">
        <v>379</v>
      </c>
      <c r="E253" s="61">
        <v>133228</v>
      </c>
    </row>
    <row r="254" spans="1:5" ht="14.25" thickBot="1">
      <c r="A254" s="57" t="s">
        <v>445</v>
      </c>
      <c r="B254" s="58" t="s">
        <v>134</v>
      </c>
      <c r="C254" s="59">
        <v>91783</v>
      </c>
      <c r="D254" s="60" t="s">
        <v>379</v>
      </c>
      <c r="E254" s="61">
        <v>133109</v>
      </c>
    </row>
    <row r="255" spans="1:5" ht="14.25" thickBot="1">
      <c r="A255" s="57" t="s">
        <v>455</v>
      </c>
      <c r="B255" s="58" t="s">
        <v>458</v>
      </c>
      <c r="C255" s="59">
        <v>8407</v>
      </c>
      <c r="D255" s="60" t="s">
        <v>379</v>
      </c>
      <c r="E255" s="61">
        <v>132600</v>
      </c>
    </row>
    <row r="256" spans="1:5" ht="14.25" thickBot="1">
      <c r="A256" s="57" t="s">
        <v>431</v>
      </c>
      <c r="B256" s="58" t="s">
        <v>436</v>
      </c>
      <c r="C256" s="59">
        <v>48799</v>
      </c>
      <c r="D256" s="60" t="s">
        <v>379</v>
      </c>
      <c r="E256" s="61">
        <v>131337</v>
      </c>
    </row>
    <row r="257" spans="1:5" ht="14.25" thickBot="1">
      <c r="A257" s="57" t="s">
        <v>445</v>
      </c>
      <c r="B257" s="58" t="s">
        <v>128</v>
      </c>
      <c r="C257" s="59">
        <v>32194</v>
      </c>
      <c r="D257" s="60" t="s">
        <v>379</v>
      </c>
      <c r="E257" s="61">
        <v>130846</v>
      </c>
    </row>
    <row r="258" spans="1:5" ht="14.25" thickBot="1">
      <c r="A258" s="57" t="s">
        <v>399</v>
      </c>
      <c r="B258" s="58" t="s">
        <v>84</v>
      </c>
      <c r="C258" s="59">
        <v>79417</v>
      </c>
      <c r="D258" s="60" t="s">
        <v>379</v>
      </c>
      <c r="E258" s="61">
        <v>130447</v>
      </c>
    </row>
    <row r="259" spans="1:5" ht="14.25" thickBot="1">
      <c r="A259" s="57" t="s">
        <v>573</v>
      </c>
      <c r="B259" s="58" t="s">
        <v>320</v>
      </c>
      <c r="C259" s="59">
        <v>89326</v>
      </c>
      <c r="D259" s="60" t="s">
        <v>379</v>
      </c>
      <c r="E259" s="61">
        <v>130247</v>
      </c>
    </row>
    <row r="260" spans="1:5" ht="14.25" thickBot="1">
      <c r="A260" s="57" t="s">
        <v>589</v>
      </c>
      <c r="B260" s="58" t="s">
        <v>342</v>
      </c>
      <c r="C260" s="59">
        <v>97507</v>
      </c>
      <c r="D260" s="60" t="s">
        <v>379</v>
      </c>
      <c r="E260" s="61">
        <v>129534</v>
      </c>
    </row>
    <row r="261" spans="1:5" ht="14.25" thickBot="1">
      <c r="A261" s="57" t="s">
        <v>445</v>
      </c>
      <c r="B261" s="58" t="s">
        <v>124</v>
      </c>
      <c r="C261" s="59">
        <v>3763</v>
      </c>
      <c r="D261" s="60" t="s">
        <v>379</v>
      </c>
      <c r="E261" s="61">
        <v>128754</v>
      </c>
    </row>
    <row r="262" spans="1:5" ht="14.25" thickBot="1">
      <c r="A262" s="57" t="s">
        <v>530</v>
      </c>
      <c r="B262" s="58" t="s">
        <v>220</v>
      </c>
      <c r="C262" s="59">
        <v>47935</v>
      </c>
      <c r="D262" s="60" t="s">
        <v>379</v>
      </c>
      <c r="E262" s="61">
        <v>128600</v>
      </c>
    </row>
    <row r="263" spans="1:5" ht="14.25" thickBot="1">
      <c r="A263" s="57" t="s">
        <v>515</v>
      </c>
      <c r="B263" s="58" t="s">
        <v>397</v>
      </c>
      <c r="C263" s="59">
        <v>56116</v>
      </c>
      <c r="D263" s="60" t="s">
        <v>381</v>
      </c>
      <c r="E263" s="61">
        <v>128310</v>
      </c>
    </row>
    <row r="264" spans="1:5" ht="14.25" thickBot="1">
      <c r="A264" s="57" t="s">
        <v>416</v>
      </c>
      <c r="B264" s="58" t="s">
        <v>99</v>
      </c>
      <c r="C264" s="59">
        <v>34273</v>
      </c>
      <c r="D264" s="60" t="s">
        <v>379</v>
      </c>
      <c r="E264" s="61">
        <v>128124</v>
      </c>
    </row>
    <row r="265" spans="1:5" ht="14.25" thickBot="1">
      <c r="A265" s="57" t="s">
        <v>573</v>
      </c>
      <c r="B265" s="58" t="s">
        <v>313</v>
      </c>
      <c r="C265" s="59">
        <v>64864</v>
      </c>
      <c r="D265" s="60" t="s">
        <v>379</v>
      </c>
      <c r="E265" s="61">
        <v>126405</v>
      </c>
    </row>
    <row r="266" spans="1:5" ht="14.25" thickBot="1">
      <c r="A266" s="57" t="s">
        <v>503</v>
      </c>
      <c r="B266" s="58" t="s">
        <v>198</v>
      </c>
      <c r="C266" s="59">
        <v>77149</v>
      </c>
      <c r="D266" s="60" t="s">
        <v>379</v>
      </c>
      <c r="E266" s="61">
        <v>126265</v>
      </c>
    </row>
    <row r="267" spans="1:5" ht="14.25" thickBot="1">
      <c r="A267" s="57" t="s">
        <v>399</v>
      </c>
      <c r="B267" s="58" t="s">
        <v>86</v>
      </c>
      <c r="C267" s="59">
        <v>82144</v>
      </c>
      <c r="D267" s="60" t="s">
        <v>379</v>
      </c>
      <c r="E267" s="61">
        <v>125206</v>
      </c>
    </row>
    <row r="268" spans="1:5" ht="14.25" thickBot="1">
      <c r="A268" s="57" t="s">
        <v>517</v>
      </c>
      <c r="B268" s="58" t="s">
        <v>204</v>
      </c>
      <c r="C268" s="59">
        <v>18937</v>
      </c>
      <c r="D268" s="60" t="s">
        <v>379</v>
      </c>
      <c r="E268" s="61">
        <v>124748</v>
      </c>
    </row>
    <row r="269" spans="1:5" ht="14.25" thickBot="1">
      <c r="A269" s="57" t="s">
        <v>595</v>
      </c>
      <c r="B269" s="58" t="s">
        <v>464</v>
      </c>
      <c r="C269" s="59">
        <v>44506</v>
      </c>
      <c r="D269" s="60" t="s">
        <v>381</v>
      </c>
      <c r="E269" s="61">
        <v>124060</v>
      </c>
    </row>
    <row r="270" spans="1:5" ht="14.25" thickBot="1">
      <c r="A270" s="57" t="s">
        <v>393</v>
      </c>
      <c r="B270" s="58" t="s">
        <v>396</v>
      </c>
      <c r="C270" s="59">
        <v>30925</v>
      </c>
      <c r="D270" s="60" t="s">
        <v>381</v>
      </c>
      <c r="E270" s="61">
        <v>120714</v>
      </c>
    </row>
    <row r="271" spans="1:5" ht="14.25" thickBot="1">
      <c r="A271" s="57" t="s">
        <v>565</v>
      </c>
      <c r="B271" s="58" t="s">
        <v>568</v>
      </c>
      <c r="C271" s="59">
        <v>55603</v>
      </c>
      <c r="D271" s="60" t="s">
        <v>379</v>
      </c>
      <c r="E271" s="61">
        <v>120577</v>
      </c>
    </row>
    <row r="272" spans="1:5" ht="14.25" thickBot="1">
      <c r="A272" s="57" t="s">
        <v>570</v>
      </c>
      <c r="B272" s="58" t="s">
        <v>292</v>
      </c>
      <c r="C272" s="59">
        <v>43210</v>
      </c>
      <c r="D272" s="60" t="s">
        <v>379</v>
      </c>
      <c r="E272" s="61">
        <v>120415</v>
      </c>
    </row>
    <row r="273" spans="1:5" ht="14.25" thickBot="1">
      <c r="A273" s="57" t="s">
        <v>537</v>
      </c>
      <c r="B273" s="58" t="s">
        <v>233</v>
      </c>
      <c r="C273" s="59">
        <v>11728</v>
      </c>
      <c r="D273" s="60" t="s">
        <v>379</v>
      </c>
      <c r="E273" s="61">
        <v>119911</v>
      </c>
    </row>
    <row r="274" spans="1:5" ht="14.25" thickBot="1">
      <c r="A274" s="57" t="s">
        <v>503</v>
      </c>
      <c r="B274" s="58" t="s">
        <v>506</v>
      </c>
      <c r="C274" s="59">
        <v>83332</v>
      </c>
      <c r="D274" s="60" t="s">
        <v>379</v>
      </c>
      <c r="E274" s="61">
        <v>119509</v>
      </c>
    </row>
    <row r="275" spans="1:5" ht="14.25" thickBot="1">
      <c r="A275" s="57" t="s">
        <v>598</v>
      </c>
      <c r="B275" s="58" t="s">
        <v>603</v>
      </c>
      <c r="C275" s="59">
        <v>78985</v>
      </c>
      <c r="D275" s="60" t="s">
        <v>379</v>
      </c>
      <c r="E275" s="61">
        <v>118199</v>
      </c>
    </row>
    <row r="276" spans="1:5" ht="14.25" thickBot="1">
      <c r="A276" s="57" t="s">
        <v>416</v>
      </c>
      <c r="B276" s="58" t="s">
        <v>100</v>
      </c>
      <c r="C276" s="59">
        <v>34786</v>
      </c>
      <c r="D276" s="60" t="s">
        <v>379</v>
      </c>
      <c r="E276" s="61">
        <v>117825</v>
      </c>
    </row>
    <row r="277" spans="1:5" ht="14.25" thickBot="1">
      <c r="A277" s="57" t="s">
        <v>573</v>
      </c>
      <c r="B277" s="58" t="s">
        <v>312</v>
      </c>
      <c r="C277" s="59">
        <v>57007</v>
      </c>
      <c r="D277" s="60" t="s">
        <v>379</v>
      </c>
      <c r="E277" s="61">
        <v>117807</v>
      </c>
    </row>
    <row r="278" spans="1:5" ht="14.25" thickBot="1">
      <c r="A278" s="57" t="s">
        <v>537</v>
      </c>
      <c r="B278" s="58" t="s">
        <v>239</v>
      </c>
      <c r="C278" s="59">
        <v>35380</v>
      </c>
      <c r="D278" s="60" t="s">
        <v>379</v>
      </c>
      <c r="E278" s="61">
        <v>117798</v>
      </c>
    </row>
    <row r="279" spans="1:5" ht="14.25" thickBot="1">
      <c r="A279" s="57" t="s">
        <v>399</v>
      </c>
      <c r="B279" s="58" t="s">
        <v>75</v>
      </c>
      <c r="C279" s="59">
        <v>73774</v>
      </c>
      <c r="D279" s="60" t="s">
        <v>379</v>
      </c>
      <c r="E279" s="61">
        <v>117731</v>
      </c>
    </row>
    <row r="280" spans="1:5" ht="14.25" thickBot="1">
      <c r="A280" s="57" t="s">
        <v>533</v>
      </c>
      <c r="B280" s="58" t="s">
        <v>231</v>
      </c>
      <c r="C280" s="59">
        <v>89785</v>
      </c>
      <c r="D280" s="60" t="s">
        <v>379</v>
      </c>
      <c r="E280" s="61">
        <v>117328</v>
      </c>
    </row>
    <row r="281" spans="1:5" ht="14.25" thickBot="1">
      <c r="A281" s="57" t="s">
        <v>498</v>
      </c>
      <c r="B281" s="58" t="s">
        <v>500</v>
      </c>
      <c r="C281" s="59">
        <v>49096</v>
      </c>
      <c r="D281" s="60" t="s">
        <v>379</v>
      </c>
      <c r="E281" s="61">
        <v>116960</v>
      </c>
    </row>
    <row r="282" spans="1:5" ht="14.25" thickBot="1">
      <c r="A282" s="57" t="s">
        <v>399</v>
      </c>
      <c r="B282" s="58" t="s">
        <v>95</v>
      </c>
      <c r="C282" s="59">
        <v>97939</v>
      </c>
      <c r="D282" s="60" t="s">
        <v>379</v>
      </c>
      <c r="E282" s="61">
        <v>116719</v>
      </c>
    </row>
    <row r="283" spans="1:5" ht="14.25" thickBot="1">
      <c r="A283" s="57" t="s">
        <v>586</v>
      </c>
      <c r="B283" s="58" t="s">
        <v>331</v>
      </c>
      <c r="C283" s="59">
        <v>52201</v>
      </c>
      <c r="D283" s="60" t="s">
        <v>379</v>
      </c>
      <c r="E283" s="61">
        <v>116636</v>
      </c>
    </row>
    <row r="284" spans="1:5" ht="14.25" thickBot="1">
      <c r="A284" s="57" t="s">
        <v>485</v>
      </c>
      <c r="B284" s="58" t="s">
        <v>173</v>
      </c>
      <c r="C284" s="59">
        <v>58330</v>
      </c>
      <c r="D284" s="60" t="s">
        <v>379</v>
      </c>
      <c r="E284" s="61">
        <v>116533</v>
      </c>
    </row>
    <row r="285" spans="1:5" ht="14.25" thickBot="1">
      <c r="A285" s="57" t="s">
        <v>518</v>
      </c>
      <c r="B285" s="58" t="s">
        <v>209</v>
      </c>
      <c r="C285" s="59">
        <v>7705</v>
      </c>
      <c r="D285" s="60" t="s">
        <v>379</v>
      </c>
      <c r="E285" s="61">
        <v>114773</v>
      </c>
    </row>
    <row r="286" spans="1:5" ht="14.25" thickBot="1">
      <c r="A286" s="57" t="s">
        <v>416</v>
      </c>
      <c r="B286" s="58" t="s">
        <v>96</v>
      </c>
      <c r="C286" s="59">
        <v>9298</v>
      </c>
      <c r="D286" s="60" t="s">
        <v>379</v>
      </c>
      <c r="E286" s="61">
        <v>114591</v>
      </c>
    </row>
    <row r="287" spans="1:5" ht="14.25" thickBot="1">
      <c r="A287" s="57" t="s">
        <v>589</v>
      </c>
      <c r="B287" s="58" t="s">
        <v>336</v>
      </c>
      <c r="C287" s="59">
        <v>6652</v>
      </c>
      <c r="D287" s="60" t="s">
        <v>379</v>
      </c>
      <c r="E287" s="61">
        <v>114473</v>
      </c>
    </row>
    <row r="288" spans="1:5" ht="14.25" thickBot="1">
      <c r="A288" s="57" t="s">
        <v>399</v>
      </c>
      <c r="B288" s="58" t="s">
        <v>413</v>
      </c>
      <c r="C288" s="59">
        <v>80362</v>
      </c>
      <c r="D288" s="60" t="s">
        <v>379</v>
      </c>
      <c r="E288" s="61">
        <v>114237</v>
      </c>
    </row>
    <row r="289" spans="1:5" ht="14.25" thickBot="1">
      <c r="A289" s="57" t="s">
        <v>449</v>
      </c>
      <c r="B289" s="58" t="s">
        <v>451</v>
      </c>
      <c r="C289" s="59">
        <v>43669</v>
      </c>
      <c r="D289" s="60" t="s">
        <v>379</v>
      </c>
      <c r="E289" s="61">
        <v>113682</v>
      </c>
    </row>
    <row r="290" spans="1:5" ht="14.25" thickBot="1">
      <c r="A290" s="57" t="s">
        <v>474</v>
      </c>
      <c r="B290" s="58" t="s">
        <v>161</v>
      </c>
      <c r="C290" s="59">
        <v>92593</v>
      </c>
      <c r="D290" s="60" t="s">
        <v>379</v>
      </c>
      <c r="E290" s="61">
        <v>113418</v>
      </c>
    </row>
    <row r="291" spans="1:5" ht="14.25" thickBot="1">
      <c r="A291" s="57" t="s">
        <v>431</v>
      </c>
      <c r="B291" s="58" t="s">
        <v>435</v>
      </c>
      <c r="C291" s="59">
        <v>45937</v>
      </c>
      <c r="D291" s="60" t="s">
        <v>379</v>
      </c>
      <c r="E291" s="61">
        <v>112991</v>
      </c>
    </row>
    <row r="292" spans="1:5" ht="14.25" thickBot="1">
      <c r="A292" s="57" t="s">
        <v>593</v>
      </c>
      <c r="B292" s="58" t="s">
        <v>484</v>
      </c>
      <c r="C292" s="59">
        <v>40753</v>
      </c>
      <c r="D292" s="60" t="s">
        <v>381</v>
      </c>
      <c r="E292" s="61">
        <v>112268</v>
      </c>
    </row>
    <row r="293" spans="1:5" ht="14.25" thickBot="1">
      <c r="A293" s="57" t="s">
        <v>426</v>
      </c>
      <c r="B293" s="58" t="s">
        <v>106</v>
      </c>
      <c r="C293" s="59">
        <v>24580</v>
      </c>
      <c r="D293" s="60" t="s">
        <v>379</v>
      </c>
      <c r="E293" s="61">
        <v>110769</v>
      </c>
    </row>
    <row r="294" spans="1:5" ht="14.25" thickBot="1">
      <c r="A294" s="57" t="s">
        <v>508</v>
      </c>
      <c r="B294" s="58" t="s">
        <v>200</v>
      </c>
      <c r="C294" s="59">
        <v>77338</v>
      </c>
      <c r="D294" s="60" t="s">
        <v>379</v>
      </c>
      <c r="E294" s="61">
        <v>110621</v>
      </c>
    </row>
    <row r="295" spans="1:5" ht="14.25" thickBot="1">
      <c r="A295" s="57" t="s">
        <v>573</v>
      </c>
      <c r="B295" s="58" t="s">
        <v>297</v>
      </c>
      <c r="C295" s="59">
        <v>280</v>
      </c>
      <c r="D295" s="60" t="s">
        <v>379</v>
      </c>
      <c r="E295" s="61">
        <v>110421</v>
      </c>
    </row>
    <row r="296" spans="1:5" ht="14.25" thickBot="1">
      <c r="A296" s="57" t="s">
        <v>491</v>
      </c>
      <c r="B296" s="58" t="s">
        <v>496</v>
      </c>
      <c r="C296" s="59">
        <v>91261</v>
      </c>
      <c r="D296" s="60" t="s">
        <v>379</v>
      </c>
      <c r="E296" s="61">
        <v>109919</v>
      </c>
    </row>
    <row r="297" spans="1:5" ht="14.25" thickBot="1">
      <c r="A297" s="57" t="s">
        <v>598</v>
      </c>
      <c r="B297" s="58" t="s">
        <v>602</v>
      </c>
      <c r="C297" s="59">
        <v>55738</v>
      </c>
      <c r="D297" s="60" t="s">
        <v>379</v>
      </c>
      <c r="E297" s="61">
        <v>109572</v>
      </c>
    </row>
    <row r="298" spans="1:5" ht="14.25" thickBot="1">
      <c r="A298" s="57" t="s">
        <v>585</v>
      </c>
      <c r="B298" s="58" t="s">
        <v>326</v>
      </c>
      <c r="C298" s="59">
        <v>11755</v>
      </c>
      <c r="D298" s="60" t="s">
        <v>379</v>
      </c>
      <c r="E298" s="61">
        <v>108740</v>
      </c>
    </row>
    <row r="299" spans="1:5" ht="14.25" thickBot="1">
      <c r="A299" s="57" t="s">
        <v>467</v>
      </c>
      <c r="B299" s="58" t="s">
        <v>149</v>
      </c>
      <c r="C299" s="59">
        <v>8380</v>
      </c>
      <c r="D299" s="60" t="s">
        <v>379</v>
      </c>
      <c r="E299" s="61">
        <v>108657</v>
      </c>
    </row>
    <row r="300" spans="1:5" ht="14.25" thickBot="1">
      <c r="A300" s="57" t="s">
        <v>558</v>
      </c>
      <c r="B300" s="58" t="s">
        <v>275</v>
      </c>
      <c r="C300" s="59">
        <v>71749</v>
      </c>
      <c r="D300" s="60" t="s">
        <v>379</v>
      </c>
      <c r="E300" s="61">
        <v>107682</v>
      </c>
    </row>
    <row r="301" spans="1:5" ht="14.25" thickBot="1">
      <c r="A301" s="57" t="s">
        <v>508</v>
      </c>
      <c r="B301" s="58" t="s">
        <v>199</v>
      </c>
      <c r="C301" s="59">
        <v>75637</v>
      </c>
      <c r="D301" s="60" t="s">
        <v>379</v>
      </c>
      <c r="E301" s="61">
        <v>107677</v>
      </c>
    </row>
    <row r="302" spans="1:5" ht="14.25" thickBot="1">
      <c r="A302" s="57" t="s">
        <v>399</v>
      </c>
      <c r="B302" s="58" t="s">
        <v>402</v>
      </c>
      <c r="C302" s="59">
        <v>26416</v>
      </c>
      <c r="D302" s="60" t="s">
        <v>379</v>
      </c>
      <c r="E302" s="61">
        <v>107672</v>
      </c>
    </row>
    <row r="303" spans="1:5" ht="14.25" thickBot="1">
      <c r="A303" s="57" t="s">
        <v>474</v>
      </c>
      <c r="B303" s="58" t="s">
        <v>160</v>
      </c>
      <c r="C303" s="59">
        <v>41590</v>
      </c>
      <c r="D303" s="60" t="s">
        <v>379</v>
      </c>
      <c r="E303" s="61">
        <v>106621</v>
      </c>
    </row>
    <row r="304" spans="1:5" ht="14.25" thickBot="1">
      <c r="A304" s="57" t="s">
        <v>573</v>
      </c>
      <c r="B304" s="58" t="s">
        <v>319</v>
      </c>
      <c r="C304" s="59">
        <v>87220</v>
      </c>
      <c r="D304" s="60" t="s">
        <v>379</v>
      </c>
      <c r="E304" s="61">
        <v>106383</v>
      </c>
    </row>
    <row r="305" spans="1:5" ht="14.25" thickBot="1">
      <c r="A305" s="57" t="s">
        <v>537</v>
      </c>
      <c r="B305" s="58" t="s">
        <v>242</v>
      </c>
      <c r="C305" s="59">
        <v>42400</v>
      </c>
      <c r="D305" s="60" t="s">
        <v>379</v>
      </c>
      <c r="E305" s="61">
        <v>105419</v>
      </c>
    </row>
    <row r="306" spans="1:5" ht="14.25" thickBot="1">
      <c r="A306" s="57" t="s">
        <v>565</v>
      </c>
      <c r="B306" s="58" t="s">
        <v>285</v>
      </c>
      <c r="C306" s="59">
        <v>75745</v>
      </c>
      <c r="D306" s="60" t="s">
        <v>379</v>
      </c>
      <c r="E306" s="61">
        <v>104996</v>
      </c>
    </row>
    <row r="307" spans="1:5" ht="14.25" thickBot="1">
      <c r="A307" s="57" t="s">
        <v>551</v>
      </c>
      <c r="B307" s="58" t="s">
        <v>259</v>
      </c>
      <c r="C307" s="59">
        <v>63433</v>
      </c>
      <c r="D307" s="60" t="s">
        <v>379</v>
      </c>
      <c r="E307" s="61">
        <v>103898</v>
      </c>
    </row>
    <row r="308" spans="1:5" ht="14.25" thickBot="1">
      <c r="A308" s="57" t="s">
        <v>565</v>
      </c>
      <c r="B308" s="58" t="s">
        <v>446</v>
      </c>
      <c r="C308" s="59">
        <v>4222</v>
      </c>
      <c r="D308" s="60" t="s">
        <v>381</v>
      </c>
      <c r="E308" s="61">
        <v>103504</v>
      </c>
    </row>
    <row r="309" spans="1:5" ht="14.25" thickBot="1">
      <c r="A309" s="57" t="s">
        <v>595</v>
      </c>
      <c r="B309" s="58" t="s">
        <v>346</v>
      </c>
      <c r="C309" s="59">
        <v>26038</v>
      </c>
      <c r="D309" s="60" t="s">
        <v>379</v>
      </c>
      <c r="E309" s="61">
        <v>102852</v>
      </c>
    </row>
    <row r="310" spans="1:5" ht="14.25" thickBot="1">
      <c r="A310" s="57" t="s">
        <v>570</v>
      </c>
      <c r="B310" s="58" t="s">
        <v>572</v>
      </c>
      <c r="C310" s="59">
        <v>45235</v>
      </c>
      <c r="D310" s="60" t="s">
        <v>381</v>
      </c>
      <c r="E310" s="61">
        <v>102428</v>
      </c>
    </row>
    <row r="311" spans="1:5" ht="14.25" thickBot="1">
      <c r="A311" s="57" t="s">
        <v>491</v>
      </c>
      <c r="B311" s="58" t="s">
        <v>494</v>
      </c>
      <c r="C311" s="59">
        <v>36190</v>
      </c>
      <c r="D311" s="60" t="s">
        <v>381</v>
      </c>
      <c r="E311" s="61">
        <v>101406</v>
      </c>
    </row>
    <row r="312" spans="1:5" ht="14.25" thickBot="1">
      <c r="A312" s="57" t="s">
        <v>503</v>
      </c>
      <c r="B312" s="58" t="s">
        <v>191</v>
      </c>
      <c r="C312" s="59">
        <v>39430</v>
      </c>
      <c r="D312" s="60" t="s">
        <v>379</v>
      </c>
      <c r="E312" s="61">
        <v>99941</v>
      </c>
    </row>
    <row r="313" spans="1:5" ht="14.25" thickBot="1">
      <c r="A313" s="57" t="s">
        <v>399</v>
      </c>
      <c r="B313" s="58" t="s">
        <v>90</v>
      </c>
      <c r="C313" s="59">
        <v>89083</v>
      </c>
      <c r="D313" s="60" t="s">
        <v>379</v>
      </c>
      <c r="E313" s="61">
        <v>99904</v>
      </c>
    </row>
    <row r="314" spans="1:5" ht="14.25" thickBot="1">
      <c r="A314" s="57" t="s">
        <v>573</v>
      </c>
      <c r="B314" s="58" t="s">
        <v>323</v>
      </c>
      <c r="C314" s="59">
        <v>95104</v>
      </c>
      <c r="D314" s="60" t="s">
        <v>379</v>
      </c>
      <c r="E314" s="61">
        <v>99437</v>
      </c>
    </row>
    <row r="315" spans="1:5" ht="14.25" thickBot="1">
      <c r="A315" s="57" t="s">
        <v>573</v>
      </c>
      <c r="B315" s="58" t="s">
        <v>308</v>
      </c>
      <c r="C315" s="59">
        <v>51256</v>
      </c>
      <c r="D315" s="60" t="s">
        <v>379</v>
      </c>
      <c r="E315" s="61">
        <v>98884</v>
      </c>
    </row>
    <row r="316" spans="1:5" ht="14.25" thickBot="1">
      <c r="A316" s="57" t="s">
        <v>399</v>
      </c>
      <c r="B316" s="58" t="s">
        <v>404</v>
      </c>
      <c r="C316" s="59">
        <v>33328</v>
      </c>
      <c r="D316" s="60" t="s">
        <v>379</v>
      </c>
      <c r="E316" s="61">
        <v>98413</v>
      </c>
    </row>
    <row r="317" spans="1:5" ht="14.25" thickBot="1">
      <c r="A317" s="57" t="s">
        <v>453</v>
      </c>
      <c r="B317" s="58" t="s">
        <v>136</v>
      </c>
      <c r="C317" s="59">
        <v>18451</v>
      </c>
      <c r="D317" s="60" t="s">
        <v>379</v>
      </c>
      <c r="E317" s="61">
        <v>98378</v>
      </c>
    </row>
    <row r="318" spans="1:5" ht="14.25" thickBot="1">
      <c r="A318" s="57" t="s">
        <v>581</v>
      </c>
      <c r="B318" s="58" t="s">
        <v>325</v>
      </c>
      <c r="C318" s="59">
        <v>77446</v>
      </c>
      <c r="D318" s="60" t="s">
        <v>379</v>
      </c>
      <c r="E318" s="61">
        <v>98370</v>
      </c>
    </row>
    <row r="319" spans="1:5" ht="14.25" thickBot="1">
      <c r="A319" s="57" t="s">
        <v>399</v>
      </c>
      <c r="B319" s="58" t="s">
        <v>57</v>
      </c>
      <c r="C319" s="59">
        <v>16318</v>
      </c>
      <c r="D319" s="60" t="s">
        <v>379</v>
      </c>
      <c r="E319" s="61">
        <v>98176</v>
      </c>
    </row>
    <row r="320" spans="1:5" ht="14.25" thickBot="1">
      <c r="A320" s="57" t="s">
        <v>544</v>
      </c>
      <c r="B320" s="58" t="s">
        <v>255</v>
      </c>
      <c r="C320" s="59">
        <v>56926</v>
      </c>
      <c r="D320" s="60" t="s">
        <v>379</v>
      </c>
      <c r="E320" s="61">
        <v>97503</v>
      </c>
    </row>
    <row r="321" spans="1:5" ht="14.25" thickBot="1">
      <c r="A321" s="57" t="s">
        <v>445</v>
      </c>
      <c r="B321" s="58" t="s">
        <v>123</v>
      </c>
      <c r="C321" s="59">
        <v>901</v>
      </c>
      <c r="D321" s="60" t="s">
        <v>379</v>
      </c>
      <c r="E321" s="61">
        <v>95779</v>
      </c>
    </row>
    <row r="322" spans="1:5" ht="14.25" thickBot="1">
      <c r="A322" s="57" t="s">
        <v>595</v>
      </c>
      <c r="B322" s="58" t="s">
        <v>512</v>
      </c>
      <c r="C322" s="59">
        <v>45910</v>
      </c>
      <c r="D322" s="60" t="s">
        <v>381</v>
      </c>
      <c r="E322" s="61">
        <v>95510</v>
      </c>
    </row>
    <row r="323" spans="1:5" ht="14.25" thickBot="1">
      <c r="A323" s="57" t="s">
        <v>524</v>
      </c>
      <c r="B323" s="58" t="s">
        <v>217</v>
      </c>
      <c r="C323" s="59">
        <v>90730</v>
      </c>
      <c r="D323" s="60" t="s">
        <v>379</v>
      </c>
      <c r="E323" s="61">
        <v>95259</v>
      </c>
    </row>
    <row r="324" spans="1:5" ht="14.25" thickBot="1">
      <c r="A324" s="57" t="s">
        <v>581</v>
      </c>
      <c r="B324" s="58" t="s">
        <v>324</v>
      </c>
      <c r="C324" s="59">
        <v>50959</v>
      </c>
      <c r="D324" s="60" t="s">
        <v>379</v>
      </c>
      <c r="E324" s="61">
        <v>94983</v>
      </c>
    </row>
    <row r="325" spans="1:5" ht="14.25" thickBot="1">
      <c r="A325" s="57" t="s">
        <v>551</v>
      </c>
      <c r="B325" s="58" t="s">
        <v>258</v>
      </c>
      <c r="C325" s="59">
        <v>48394</v>
      </c>
      <c r="D325" s="60" t="s">
        <v>379</v>
      </c>
      <c r="E325" s="61">
        <v>94457</v>
      </c>
    </row>
    <row r="326" spans="1:5" ht="14.25" thickBot="1">
      <c r="A326" s="57" t="s">
        <v>455</v>
      </c>
      <c r="B326" s="58" t="s">
        <v>142</v>
      </c>
      <c r="C326" s="59">
        <v>22717</v>
      </c>
      <c r="D326" s="60" t="s">
        <v>379</v>
      </c>
      <c r="E326" s="61">
        <v>93863</v>
      </c>
    </row>
    <row r="327" spans="1:5" ht="14.25" thickBot="1">
      <c r="A327" s="57" t="s">
        <v>508</v>
      </c>
      <c r="B327" s="58" t="s">
        <v>509</v>
      </c>
      <c r="C327" s="59">
        <v>24850</v>
      </c>
      <c r="D327" s="60" t="s">
        <v>381</v>
      </c>
      <c r="E327" s="61">
        <v>93333</v>
      </c>
    </row>
    <row r="328" spans="1:5" ht="14.25" thickBot="1">
      <c r="A328" s="57" t="s">
        <v>399</v>
      </c>
      <c r="B328" s="58" t="s">
        <v>91</v>
      </c>
      <c r="C328" s="59">
        <v>89866</v>
      </c>
      <c r="D328" s="60" t="s">
        <v>379</v>
      </c>
      <c r="E328" s="61">
        <v>93141</v>
      </c>
    </row>
    <row r="329" spans="1:5" ht="14.25" thickBot="1">
      <c r="A329" s="57" t="s">
        <v>523</v>
      </c>
      <c r="B329" s="58" t="s">
        <v>499</v>
      </c>
      <c r="C329" s="59">
        <v>9271</v>
      </c>
      <c r="D329" s="60" t="s">
        <v>381</v>
      </c>
      <c r="E329" s="61">
        <v>93038</v>
      </c>
    </row>
    <row r="330" spans="1:5" ht="14.25" thickBot="1">
      <c r="A330" s="57" t="s">
        <v>573</v>
      </c>
      <c r="B330" s="58" t="s">
        <v>315</v>
      </c>
      <c r="C330" s="59">
        <v>78553</v>
      </c>
      <c r="D330" s="60" t="s">
        <v>379</v>
      </c>
      <c r="E330" s="61">
        <v>92984</v>
      </c>
    </row>
    <row r="331" spans="1:5" ht="14.25" thickBot="1">
      <c r="A331" s="57" t="s">
        <v>467</v>
      </c>
      <c r="B331" s="58" t="s">
        <v>156</v>
      </c>
      <c r="C331" s="59">
        <v>87139</v>
      </c>
      <c r="D331" s="60" t="s">
        <v>379</v>
      </c>
      <c r="E331" s="61">
        <v>92742</v>
      </c>
    </row>
    <row r="332" spans="1:5" ht="14.25" thickBot="1">
      <c r="A332" s="57" t="s">
        <v>586</v>
      </c>
      <c r="B332" s="58" t="s">
        <v>328</v>
      </c>
      <c r="C332" s="59">
        <v>15724</v>
      </c>
      <c r="D332" s="60" t="s">
        <v>379</v>
      </c>
      <c r="E332" s="61">
        <v>92359</v>
      </c>
    </row>
    <row r="333" spans="1:5" ht="14.25" thickBot="1">
      <c r="A333" s="57" t="s">
        <v>485</v>
      </c>
      <c r="B333" s="58" t="s">
        <v>176</v>
      </c>
      <c r="C333" s="59">
        <v>82468</v>
      </c>
      <c r="D333" s="60" t="s">
        <v>379</v>
      </c>
      <c r="E333" s="61">
        <v>91151</v>
      </c>
    </row>
    <row r="334" spans="1:5" ht="14.25" thickBot="1">
      <c r="A334" s="57" t="s">
        <v>598</v>
      </c>
      <c r="B334" s="58" t="s">
        <v>363</v>
      </c>
      <c r="C334" s="59">
        <v>97561</v>
      </c>
      <c r="D334" s="60" t="s">
        <v>379</v>
      </c>
      <c r="E334" s="61">
        <v>90899</v>
      </c>
    </row>
    <row r="335" spans="1:5" ht="14.25" thickBot="1">
      <c r="A335" s="57" t="s">
        <v>416</v>
      </c>
      <c r="B335" s="58" t="s">
        <v>101</v>
      </c>
      <c r="C335" s="59">
        <v>51175</v>
      </c>
      <c r="D335" s="60" t="s">
        <v>379</v>
      </c>
      <c r="E335" s="61">
        <v>90897</v>
      </c>
    </row>
    <row r="336" spans="1:5" ht="14.25" thickBot="1">
      <c r="A336" s="57" t="s">
        <v>453</v>
      </c>
      <c r="B336" s="58" t="s">
        <v>137</v>
      </c>
      <c r="C336" s="59">
        <v>40996</v>
      </c>
      <c r="D336" s="60" t="s">
        <v>379</v>
      </c>
      <c r="E336" s="61">
        <v>90733</v>
      </c>
    </row>
    <row r="337" spans="1:5" ht="14.25" thickBot="1">
      <c r="A337" s="57" t="s">
        <v>467</v>
      </c>
      <c r="B337" s="58" t="s">
        <v>155</v>
      </c>
      <c r="C337" s="59">
        <v>60625</v>
      </c>
      <c r="D337" s="60" t="s">
        <v>379</v>
      </c>
      <c r="E337" s="61">
        <v>90580</v>
      </c>
    </row>
    <row r="338" spans="1:5" ht="14.25" thickBot="1">
      <c r="A338" s="57" t="s">
        <v>573</v>
      </c>
      <c r="B338" s="58" t="s">
        <v>318</v>
      </c>
      <c r="C338" s="59">
        <v>87058</v>
      </c>
      <c r="D338" s="60" t="s">
        <v>379</v>
      </c>
      <c r="E338" s="61">
        <v>90390</v>
      </c>
    </row>
    <row r="339" spans="1:5" ht="14.25" thickBot="1">
      <c r="A339" s="57" t="s">
        <v>503</v>
      </c>
      <c r="B339" s="58" t="s">
        <v>192</v>
      </c>
      <c r="C339" s="59">
        <v>42157</v>
      </c>
      <c r="D339" s="60" t="s">
        <v>379</v>
      </c>
      <c r="E339" s="61">
        <v>90057</v>
      </c>
    </row>
    <row r="340" spans="1:5" ht="14.25" thickBot="1">
      <c r="A340" s="57" t="s">
        <v>419</v>
      </c>
      <c r="B340" s="58" t="s">
        <v>424</v>
      </c>
      <c r="C340" s="59">
        <v>83926</v>
      </c>
      <c r="D340" s="60" t="s">
        <v>381</v>
      </c>
      <c r="E340" s="61">
        <v>89711</v>
      </c>
    </row>
    <row r="341" spans="1:5" ht="14.25" thickBot="1">
      <c r="A341" s="57" t="s">
        <v>565</v>
      </c>
      <c r="B341" s="58" t="s">
        <v>283</v>
      </c>
      <c r="C341" s="59">
        <v>30061</v>
      </c>
      <c r="D341" s="60" t="s">
        <v>379</v>
      </c>
      <c r="E341" s="61">
        <v>89557</v>
      </c>
    </row>
    <row r="342" spans="1:5" ht="14.25" thickBot="1">
      <c r="A342" s="57" t="s">
        <v>530</v>
      </c>
      <c r="B342" s="58" t="s">
        <v>221</v>
      </c>
      <c r="C342" s="59">
        <v>79363</v>
      </c>
      <c r="D342" s="60" t="s">
        <v>379</v>
      </c>
      <c r="E342" s="61">
        <v>89284</v>
      </c>
    </row>
    <row r="343" spans="1:5" ht="14.25" thickBot="1">
      <c r="A343" s="57" t="s">
        <v>485</v>
      </c>
      <c r="B343" s="58" t="s">
        <v>487</v>
      </c>
      <c r="C343" s="59">
        <v>53794</v>
      </c>
      <c r="D343" s="60" t="s">
        <v>379</v>
      </c>
      <c r="E343" s="61">
        <v>88925</v>
      </c>
    </row>
    <row r="344" spans="1:5" ht="14.25" thickBot="1">
      <c r="A344" s="57" t="s">
        <v>586</v>
      </c>
      <c r="B344" s="58" t="s">
        <v>327</v>
      </c>
      <c r="C344" s="59">
        <v>8002</v>
      </c>
      <c r="D344" s="60" t="s">
        <v>379</v>
      </c>
      <c r="E344" s="61">
        <v>88542</v>
      </c>
    </row>
    <row r="345" spans="1:5" ht="14.25" thickBot="1">
      <c r="A345" s="57" t="s">
        <v>467</v>
      </c>
      <c r="B345" s="58" t="s">
        <v>148</v>
      </c>
      <c r="C345" s="59">
        <v>2386</v>
      </c>
      <c r="D345" s="60" t="s">
        <v>379</v>
      </c>
      <c r="E345" s="61">
        <v>88133</v>
      </c>
    </row>
    <row r="346" spans="1:5" ht="14.25" thickBot="1">
      <c r="A346" s="57" t="s">
        <v>477</v>
      </c>
      <c r="B346" s="58" t="s">
        <v>162</v>
      </c>
      <c r="C346" s="59">
        <v>48232</v>
      </c>
      <c r="D346" s="60" t="s">
        <v>379</v>
      </c>
      <c r="E346" s="61">
        <v>88053</v>
      </c>
    </row>
    <row r="347" spans="1:5" ht="14.25" thickBot="1">
      <c r="A347" s="57" t="s">
        <v>399</v>
      </c>
      <c r="B347" s="58" t="s">
        <v>62</v>
      </c>
      <c r="C347" s="59">
        <v>36703</v>
      </c>
      <c r="D347" s="60" t="s">
        <v>379</v>
      </c>
      <c r="E347" s="61">
        <v>87941</v>
      </c>
    </row>
    <row r="348" spans="1:5" ht="14.25" thickBot="1">
      <c r="A348" s="57" t="s">
        <v>399</v>
      </c>
      <c r="B348" s="58" t="s">
        <v>89</v>
      </c>
      <c r="C348" s="59">
        <v>88273</v>
      </c>
      <c r="D348" s="60" t="s">
        <v>379</v>
      </c>
      <c r="E348" s="61">
        <v>87569</v>
      </c>
    </row>
    <row r="349" spans="1:5" ht="14.25" thickBot="1">
      <c r="A349" s="57" t="s">
        <v>558</v>
      </c>
      <c r="B349" s="58" t="s">
        <v>278</v>
      </c>
      <c r="C349" s="59">
        <v>84493</v>
      </c>
      <c r="D349" s="60" t="s">
        <v>379</v>
      </c>
      <c r="E349" s="61">
        <v>87454</v>
      </c>
    </row>
    <row r="350" spans="1:5" ht="14.25" thickBot="1">
      <c r="A350" s="57" t="s">
        <v>503</v>
      </c>
      <c r="B350" s="58" t="s">
        <v>197</v>
      </c>
      <c r="C350" s="59">
        <v>71155</v>
      </c>
      <c r="D350" s="60" t="s">
        <v>379</v>
      </c>
      <c r="E350" s="61">
        <v>87106</v>
      </c>
    </row>
    <row r="351" spans="1:5" ht="14.25" thickBot="1">
      <c r="A351" s="57" t="s">
        <v>544</v>
      </c>
      <c r="B351" s="58" t="s">
        <v>257</v>
      </c>
      <c r="C351" s="59">
        <v>83980</v>
      </c>
      <c r="D351" s="60" t="s">
        <v>379</v>
      </c>
      <c r="E351" s="61">
        <v>85256</v>
      </c>
    </row>
    <row r="352" spans="1:5" ht="14.25" thickBot="1">
      <c r="A352" s="57" t="s">
        <v>445</v>
      </c>
      <c r="B352" s="58" t="s">
        <v>127</v>
      </c>
      <c r="C352" s="59">
        <v>22069</v>
      </c>
      <c r="D352" s="60" t="s">
        <v>379</v>
      </c>
      <c r="E352" s="61">
        <v>85239</v>
      </c>
    </row>
    <row r="353" spans="1:5" ht="14.25" thickBot="1">
      <c r="A353" s="57" t="s">
        <v>598</v>
      </c>
      <c r="B353" s="58" t="s">
        <v>359</v>
      </c>
      <c r="C353" s="59">
        <v>28981</v>
      </c>
      <c r="D353" s="60" t="s">
        <v>379</v>
      </c>
      <c r="E353" s="61">
        <v>85225</v>
      </c>
    </row>
    <row r="354" spans="1:5" ht="14.25" thickBot="1">
      <c r="A354" s="57" t="s">
        <v>517</v>
      </c>
      <c r="B354" s="58" t="s">
        <v>207</v>
      </c>
      <c r="C354" s="59">
        <v>48826</v>
      </c>
      <c r="D354" s="60" t="s">
        <v>379</v>
      </c>
      <c r="E354" s="61">
        <v>85081</v>
      </c>
    </row>
    <row r="355" spans="1:5" ht="14.25" thickBot="1">
      <c r="A355" s="57" t="s">
        <v>385</v>
      </c>
      <c r="B355" s="58" t="s">
        <v>390</v>
      </c>
      <c r="C355" s="59">
        <v>72112</v>
      </c>
      <c r="D355" s="60" t="s">
        <v>379</v>
      </c>
      <c r="E355" s="61">
        <v>84744</v>
      </c>
    </row>
    <row r="356" spans="1:5" ht="14.25" thickBot="1">
      <c r="A356" s="57" t="s">
        <v>474</v>
      </c>
      <c r="B356" s="58" t="s">
        <v>476</v>
      </c>
      <c r="C356" s="59">
        <v>82225</v>
      </c>
      <c r="D356" s="60" t="s">
        <v>381</v>
      </c>
      <c r="E356" s="61">
        <v>84359</v>
      </c>
    </row>
    <row r="357" spans="1:5" ht="14.25" thickBot="1">
      <c r="A357" s="57" t="s">
        <v>399</v>
      </c>
      <c r="B357" s="58" t="s">
        <v>71</v>
      </c>
      <c r="C357" s="59">
        <v>61057</v>
      </c>
      <c r="D357" s="60" t="s">
        <v>379</v>
      </c>
      <c r="E357" s="61">
        <v>83913</v>
      </c>
    </row>
    <row r="358" spans="1:5" ht="14.25" thickBot="1">
      <c r="A358" s="57" t="s">
        <v>455</v>
      </c>
      <c r="B358" s="58" t="s">
        <v>456</v>
      </c>
      <c r="C358" s="59">
        <v>1765</v>
      </c>
      <c r="D358" s="60" t="s">
        <v>381</v>
      </c>
      <c r="E358" s="61">
        <v>83811</v>
      </c>
    </row>
    <row r="359" spans="1:5" ht="14.25" thickBot="1">
      <c r="A359" s="57" t="s">
        <v>552</v>
      </c>
      <c r="B359" s="58" t="s">
        <v>262</v>
      </c>
      <c r="C359" s="59">
        <v>6868</v>
      </c>
      <c r="D359" s="60" t="s">
        <v>379</v>
      </c>
      <c r="E359" s="61">
        <v>83794</v>
      </c>
    </row>
    <row r="360" spans="1:5" ht="14.25" thickBot="1">
      <c r="A360" s="57" t="s">
        <v>399</v>
      </c>
      <c r="B360" s="58" t="s">
        <v>68</v>
      </c>
      <c r="C360" s="59">
        <v>54145</v>
      </c>
      <c r="D360" s="60" t="s">
        <v>379</v>
      </c>
      <c r="E360" s="61">
        <v>83578</v>
      </c>
    </row>
    <row r="361" spans="1:5" ht="14.25" thickBot="1">
      <c r="A361" s="57" t="s">
        <v>485</v>
      </c>
      <c r="B361" s="58" t="s">
        <v>168</v>
      </c>
      <c r="C361" s="59">
        <v>1279</v>
      </c>
      <c r="D361" s="60" t="s">
        <v>379</v>
      </c>
      <c r="E361" s="61">
        <v>82804</v>
      </c>
    </row>
    <row r="362" spans="1:5" ht="14.25" thickBot="1">
      <c r="A362" s="57" t="s">
        <v>517</v>
      </c>
      <c r="B362" s="58" t="s">
        <v>206</v>
      </c>
      <c r="C362" s="59">
        <v>43399</v>
      </c>
      <c r="D362" s="60" t="s">
        <v>379</v>
      </c>
      <c r="E362" s="61">
        <v>82775</v>
      </c>
    </row>
    <row r="363" spans="1:5" ht="14.25" thickBot="1">
      <c r="A363" s="57" t="s">
        <v>518</v>
      </c>
      <c r="B363" s="58" t="s">
        <v>211</v>
      </c>
      <c r="C363" s="59">
        <v>57736</v>
      </c>
      <c r="D363" s="60" t="s">
        <v>379</v>
      </c>
      <c r="E363" s="61">
        <v>82157</v>
      </c>
    </row>
    <row r="364" spans="1:5" ht="14.25" thickBot="1">
      <c r="A364" s="57" t="s">
        <v>543</v>
      </c>
      <c r="B364" s="58" t="s">
        <v>247</v>
      </c>
      <c r="C364" s="59">
        <v>7921</v>
      </c>
      <c r="D364" s="60" t="s">
        <v>379</v>
      </c>
      <c r="E364" s="61">
        <v>81955</v>
      </c>
    </row>
    <row r="365" spans="1:5" ht="14.25" thickBot="1">
      <c r="A365" s="57" t="s">
        <v>455</v>
      </c>
      <c r="B365" s="58" t="s">
        <v>144</v>
      </c>
      <c r="C365" s="59">
        <v>43885</v>
      </c>
      <c r="D365" s="60" t="s">
        <v>379</v>
      </c>
      <c r="E365" s="61">
        <v>81926</v>
      </c>
    </row>
    <row r="366" spans="1:5" ht="14.25" thickBot="1">
      <c r="A366" s="57" t="s">
        <v>399</v>
      </c>
      <c r="B366" s="58" t="s">
        <v>64</v>
      </c>
      <c r="C366" s="59">
        <v>50527</v>
      </c>
      <c r="D366" s="60" t="s">
        <v>379</v>
      </c>
      <c r="E366" s="61">
        <v>81624</v>
      </c>
    </row>
    <row r="367" spans="1:5" ht="14.25" thickBot="1">
      <c r="A367" s="57" t="s">
        <v>569</v>
      </c>
      <c r="B367" s="58" t="s">
        <v>288</v>
      </c>
      <c r="C367" s="59">
        <v>73396</v>
      </c>
      <c r="D367" s="60" t="s">
        <v>379</v>
      </c>
      <c r="E367" s="61">
        <v>81251</v>
      </c>
    </row>
    <row r="368" spans="1:5" ht="14.25" thickBot="1">
      <c r="A368" s="57" t="s">
        <v>431</v>
      </c>
      <c r="B368" s="58" t="s">
        <v>434</v>
      </c>
      <c r="C368" s="59">
        <v>39758</v>
      </c>
      <c r="D368" s="60" t="s">
        <v>379</v>
      </c>
      <c r="E368" s="61">
        <v>80962</v>
      </c>
    </row>
    <row r="369" spans="1:5" ht="14.25" thickBot="1">
      <c r="A369" s="57" t="s">
        <v>598</v>
      </c>
      <c r="B369" s="58" t="s">
        <v>601</v>
      </c>
      <c r="C369" s="59">
        <v>43453</v>
      </c>
      <c r="D369" s="60" t="s">
        <v>379</v>
      </c>
      <c r="E369" s="61">
        <v>80928</v>
      </c>
    </row>
    <row r="370" spans="1:5" ht="14.25" thickBot="1">
      <c r="A370" s="57" t="s">
        <v>515</v>
      </c>
      <c r="B370" s="58" t="s">
        <v>201</v>
      </c>
      <c r="C370" s="59">
        <v>37594</v>
      </c>
      <c r="D370" s="60" t="s">
        <v>379</v>
      </c>
      <c r="E370" s="61">
        <v>80358</v>
      </c>
    </row>
    <row r="371" spans="1:5" ht="14.25" thickBot="1">
      <c r="A371" s="57" t="s">
        <v>523</v>
      </c>
      <c r="B371" s="58" t="s">
        <v>489</v>
      </c>
      <c r="C371" s="59">
        <v>24607</v>
      </c>
      <c r="D371" s="60" t="s">
        <v>381</v>
      </c>
      <c r="E371" s="61">
        <v>80262</v>
      </c>
    </row>
    <row r="372" spans="1:5" ht="14.25" thickBot="1">
      <c r="A372" s="57" t="s">
        <v>598</v>
      </c>
      <c r="B372" s="58" t="s">
        <v>360</v>
      </c>
      <c r="C372" s="59">
        <v>35866</v>
      </c>
      <c r="D372" s="60" t="s">
        <v>379</v>
      </c>
      <c r="E372" s="61">
        <v>80155</v>
      </c>
    </row>
    <row r="373" spans="1:5" ht="14.25" thickBot="1">
      <c r="A373" s="57" t="s">
        <v>558</v>
      </c>
      <c r="B373" s="58" t="s">
        <v>267</v>
      </c>
      <c r="C373" s="59">
        <v>1792</v>
      </c>
      <c r="D373" s="60" t="s">
        <v>379</v>
      </c>
      <c r="E373" s="61">
        <v>79930</v>
      </c>
    </row>
    <row r="374" spans="1:5" ht="14.25" thickBot="1">
      <c r="A374" s="57" t="s">
        <v>377</v>
      </c>
      <c r="B374" s="58" t="s">
        <v>378</v>
      </c>
      <c r="C374" s="59">
        <v>2629</v>
      </c>
      <c r="D374" s="60" t="s">
        <v>379</v>
      </c>
      <c r="E374" s="61">
        <v>79796</v>
      </c>
    </row>
    <row r="375" spans="1:5" ht="14.25" thickBot="1">
      <c r="A375" s="57" t="s">
        <v>416</v>
      </c>
      <c r="B375" s="58" t="s">
        <v>418</v>
      </c>
      <c r="C375" s="59">
        <v>46126</v>
      </c>
      <c r="D375" s="60" t="s">
        <v>379</v>
      </c>
      <c r="E375" s="61">
        <v>79407</v>
      </c>
    </row>
    <row r="376" spans="1:5" ht="14.25" thickBot="1">
      <c r="A376" s="57" t="s">
        <v>517</v>
      </c>
      <c r="B376" s="58" t="s">
        <v>480</v>
      </c>
      <c r="C376" s="59">
        <v>77743</v>
      </c>
      <c r="D376" s="60" t="s">
        <v>381</v>
      </c>
      <c r="E376" s="61">
        <v>78808</v>
      </c>
    </row>
    <row r="377" spans="1:5" ht="14.25" thickBot="1">
      <c r="A377" s="57" t="s">
        <v>399</v>
      </c>
      <c r="B377" s="58" t="s">
        <v>67</v>
      </c>
      <c r="C377" s="59">
        <v>52984</v>
      </c>
      <c r="D377" s="60" t="s">
        <v>379</v>
      </c>
      <c r="E377" s="61">
        <v>78413</v>
      </c>
    </row>
    <row r="378" spans="1:5" ht="14.25" thickBot="1">
      <c r="A378" s="57" t="s">
        <v>503</v>
      </c>
      <c r="B378" s="58" t="s">
        <v>186</v>
      </c>
      <c r="C378" s="59">
        <v>5707</v>
      </c>
      <c r="D378" s="60" t="s">
        <v>379</v>
      </c>
      <c r="E378" s="61">
        <v>78393</v>
      </c>
    </row>
    <row r="379" spans="1:5" ht="14.25" thickBot="1">
      <c r="A379" s="57" t="s">
        <v>445</v>
      </c>
      <c r="B379" s="58" t="s">
        <v>448</v>
      </c>
      <c r="C379" s="59">
        <v>15832</v>
      </c>
      <c r="D379" s="60" t="s">
        <v>381</v>
      </c>
      <c r="E379" s="61">
        <v>78364</v>
      </c>
    </row>
    <row r="380" spans="1:5" ht="14.25" thickBot="1">
      <c r="A380" s="57" t="s">
        <v>481</v>
      </c>
      <c r="B380" s="58" t="s">
        <v>165</v>
      </c>
      <c r="C380" s="59">
        <v>9379</v>
      </c>
      <c r="D380" s="60" t="s">
        <v>379</v>
      </c>
      <c r="E380" s="61">
        <v>78306</v>
      </c>
    </row>
    <row r="381" spans="1:5" ht="14.25" thickBot="1">
      <c r="A381" s="57" t="s">
        <v>558</v>
      </c>
      <c r="B381" s="58" t="s">
        <v>273</v>
      </c>
      <c r="C381" s="59">
        <v>48664</v>
      </c>
      <c r="D381" s="60" t="s">
        <v>379</v>
      </c>
      <c r="E381" s="61">
        <v>77086</v>
      </c>
    </row>
    <row r="382" spans="1:5" ht="14.25" thickBot="1">
      <c r="A382" s="57" t="s">
        <v>445</v>
      </c>
      <c r="B382" s="58" t="s">
        <v>133</v>
      </c>
      <c r="C382" s="59">
        <v>89974</v>
      </c>
      <c r="D382" s="60" t="s">
        <v>379</v>
      </c>
      <c r="E382" s="61">
        <v>77085</v>
      </c>
    </row>
    <row r="383" spans="1:5" ht="14.25" thickBot="1">
      <c r="A383" s="57" t="s">
        <v>377</v>
      </c>
      <c r="B383" s="58" t="s">
        <v>40</v>
      </c>
      <c r="C383" s="59">
        <v>29953</v>
      </c>
      <c r="D383" s="60" t="s">
        <v>379</v>
      </c>
      <c r="E383" s="61">
        <v>77074</v>
      </c>
    </row>
    <row r="384" spans="1:5" ht="14.25" thickBot="1">
      <c r="A384" s="57" t="s">
        <v>544</v>
      </c>
      <c r="B384" s="58" t="s">
        <v>256</v>
      </c>
      <c r="C384" s="59">
        <v>61705</v>
      </c>
      <c r="D384" s="60" t="s">
        <v>379</v>
      </c>
      <c r="E384" s="61">
        <v>76068</v>
      </c>
    </row>
    <row r="385" spans="1:5" ht="14.25" thickBot="1">
      <c r="A385" s="57" t="s">
        <v>565</v>
      </c>
      <c r="B385" s="58" t="s">
        <v>281</v>
      </c>
      <c r="C385" s="59">
        <v>2413</v>
      </c>
      <c r="D385" s="60" t="s">
        <v>379</v>
      </c>
      <c r="E385" s="61">
        <v>75702</v>
      </c>
    </row>
    <row r="386" spans="1:5" ht="14.25" thickBot="1">
      <c r="A386" s="57" t="s">
        <v>586</v>
      </c>
      <c r="B386" s="58" t="s">
        <v>588</v>
      </c>
      <c r="C386" s="59">
        <v>95411</v>
      </c>
      <c r="D386" s="60" t="s">
        <v>379</v>
      </c>
      <c r="E386" s="61">
        <v>75689</v>
      </c>
    </row>
    <row r="387" spans="1:5" ht="14.25" thickBot="1">
      <c r="A387" s="57" t="s">
        <v>544</v>
      </c>
      <c r="B387" s="58" t="s">
        <v>254</v>
      </c>
      <c r="C387" s="59">
        <v>54091</v>
      </c>
      <c r="D387" s="60" t="s">
        <v>379</v>
      </c>
      <c r="E387" s="61">
        <v>75250</v>
      </c>
    </row>
    <row r="388" spans="1:5" ht="14.25" thickBot="1">
      <c r="A388" s="57" t="s">
        <v>573</v>
      </c>
      <c r="B388" s="58" t="s">
        <v>579</v>
      </c>
      <c r="C388" s="59">
        <v>46801</v>
      </c>
      <c r="D388" s="60" t="s">
        <v>379</v>
      </c>
      <c r="E388" s="61">
        <v>74830</v>
      </c>
    </row>
    <row r="389" spans="1:5" ht="14.25" thickBot="1">
      <c r="A389" s="57" t="s">
        <v>377</v>
      </c>
      <c r="B389" s="58" t="s">
        <v>36</v>
      </c>
      <c r="C389" s="59">
        <v>4033</v>
      </c>
      <c r="D389" s="60" t="s">
        <v>379</v>
      </c>
      <c r="E389" s="61">
        <v>74741</v>
      </c>
    </row>
    <row r="390" spans="1:5" ht="14.25" thickBot="1">
      <c r="A390" s="57" t="s">
        <v>595</v>
      </c>
      <c r="B390" s="58" t="s">
        <v>355</v>
      </c>
      <c r="C390" s="59">
        <v>93025</v>
      </c>
      <c r="D390" s="60" t="s">
        <v>379</v>
      </c>
      <c r="E390" s="61">
        <v>74632</v>
      </c>
    </row>
    <row r="391" spans="1:5" ht="14.25" thickBot="1">
      <c r="A391" s="57" t="s">
        <v>595</v>
      </c>
      <c r="B391" s="58" t="s">
        <v>352</v>
      </c>
      <c r="C391" s="59">
        <v>66160</v>
      </c>
      <c r="D391" s="60" t="s">
        <v>379</v>
      </c>
      <c r="E391" s="61">
        <v>74495</v>
      </c>
    </row>
    <row r="392" spans="1:5" ht="14.25" thickBot="1">
      <c r="A392" s="57" t="s">
        <v>597</v>
      </c>
      <c r="B392" s="58" t="s">
        <v>357</v>
      </c>
      <c r="C392" s="59">
        <v>16237</v>
      </c>
      <c r="D392" s="60" t="s">
        <v>379</v>
      </c>
      <c r="E392" s="61">
        <v>73588</v>
      </c>
    </row>
    <row r="393" spans="1:5" ht="14.25" thickBot="1">
      <c r="A393" s="57" t="s">
        <v>399</v>
      </c>
      <c r="B393" s="58" t="s">
        <v>94</v>
      </c>
      <c r="C393" s="59">
        <v>92890</v>
      </c>
      <c r="D393" s="60" t="s">
        <v>379</v>
      </c>
      <c r="E393" s="61">
        <v>73534</v>
      </c>
    </row>
    <row r="394" spans="1:5" ht="14.25" thickBot="1">
      <c r="A394" s="57" t="s">
        <v>491</v>
      </c>
      <c r="B394" s="58" t="s">
        <v>428</v>
      </c>
      <c r="C394" s="59">
        <v>78364</v>
      </c>
      <c r="D394" s="60" t="s">
        <v>381</v>
      </c>
      <c r="E394" s="61">
        <v>73493</v>
      </c>
    </row>
    <row r="395" spans="1:5" ht="14.25" thickBot="1">
      <c r="A395" s="57" t="s">
        <v>481</v>
      </c>
      <c r="B395" s="58" t="s">
        <v>483</v>
      </c>
      <c r="C395" s="59">
        <v>26750</v>
      </c>
      <c r="D395" s="60" t="s">
        <v>379</v>
      </c>
      <c r="E395" s="61">
        <v>73467</v>
      </c>
    </row>
    <row r="396" spans="1:5" ht="14.25" thickBot="1">
      <c r="A396" s="57" t="s">
        <v>565</v>
      </c>
      <c r="B396" s="58" t="s">
        <v>287</v>
      </c>
      <c r="C396" s="59">
        <v>85708</v>
      </c>
      <c r="D396" s="60" t="s">
        <v>379</v>
      </c>
      <c r="E396" s="61">
        <v>73107</v>
      </c>
    </row>
    <row r="397" spans="1:5" ht="14.25" thickBot="1">
      <c r="A397" s="57" t="s">
        <v>544</v>
      </c>
      <c r="B397" s="58" t="s">
        <v>253</v>
      </c>
      <c r="C397" s="59">
        <v>49852</v>
      </c>
      <c r="D397" s="60" t="s">
        <v>379</v>
      </c>
      <c r="E397" s="61">
        <v>72852</v>
      </c>
    </row>
    <row r="398" spans="1:5" ht="14.25" thickBot="1">
      <c r="A398" s="57" t="s">
        <v>399</v>
      </c>
      <c r="B398" s="58" t="s">
        <v>59</v>
      </c>
      <c r="C398" s="59">
        <v>22420</v>
      </c>
      <c r="D398" s="60" t="s">
        <v>379</v>
      </c>
      <c r="E398" s="61">
        <v>72794</v>
      </c>
    </row>
    <row r="399" spans="1:5" ht="14.25" thickBot="1">
      <c r="A399" s="57" t="s">
        <v>491</v>
      </c>
      <c r="B399" s="58" t="s">
        <v>497</v>
      </c>
      <c r="C399" s="59">
        <v>94294</v>
      </c>
      <c r="D399" s="60" t="s">
        <v>379</v>
      </c>
      <c r="E399" s="61">
        <v>72714</v>
      </c>
    </row>
    <row r="400" spans="1:5" ht="14.25" thickBot="1">
      <c r="A400" s="57" t="s">
        <v>523</v>
      </c>
      <c r="B400" s="58" t="s">
        <v>490</v>
      </c>
      <c r="C400" s="59">
        <v>71506</v>
      </c>
      <c r="D400" s="60" t="s">
        <v>381</v>
      </c>
      <c r="E400" s="61">
        <v>72409</v>
      </c>
    </row>
    <row r="401" spans="1:5" ht="14.25" thickBot="1">
      <c r="A401" s="57" t="s">
        <v>385</v>
      </c>
      <c r="B401" s="58" t="s">
        <v>48</v>
      </c>
      <c r="C401" s="59">
        <v>29818</v>
      </c>
      <c r="D401" s="60" t="s">
        <v>379</v>
      </c>
      <c r="E401" s="61">
        <v>71957</v>
      </c>
    </row>
    <row r="402" spans="1:5" ht="14.25" thickBot="1">
      <c r="A402" s="57" t="s">
        <v>570</v>
      </c>
      <c r="B402" s="58" t="s">
        <v>291</v>
      </c>
      <c r="C402" s="59">
        <v>42265</v>
      </c>
      <c r="D402" s="60" t="s">
        <v>379</v>
      </c>
      <c r="E402" s="61">
        <v>71880</v>
      </c>
    </row>
    <row r="403" spans="1:5" ht="14.25" thickBot="1">
      <c r="A403" s="57" t="s">
        <v>593</v>
      </c>
      <c r="B403" s="58" t="s">
        <v>494</v>
      </c>
      <c r="C403" s="59">
        <v>36190</v>
      </c>
      <c r="D403" s="60" t="s">
        <v>381</v>
      </c>
      <c r="E403" s="61">
        <v>71787</v>
      </c>
    </row>
    <row r="404" spans="1:5" ht="14.25" thickBot="1">
      <c r="A404" s="57" t="s">
        <v>399</v>
      </c>
      <c r="B404" s="58" t="s">
        <v>56</v>
      </c>
      <c r="C404" s="59">
        <v>12754</v>
      </c>
      <c r="D404" s="60" t="s">
        <v>379</v>
      </c>
      <c r="E404" s="61">
        <v>71772</v>
      </c>
    </row>
    <row r="405" spans="1:5" ht="14.25" thickBot="1">
      <c r="A405" s="57" t="s">
        <v>598</v>
      </c>
      <c r="B405" s="58" t="s">
        <v>600</v>
      </c>
      <c r="C405" s="59">
        <v>30115</v>
      </c>
      <c r="D405" s="60" t="s">
        <v>379</v>
      </c>
      <c r="E405" s="61">
        <v>71747</v>
      </c>
    </row>
    <row r="406" spans="1:5" ht="14.25" thickBot="1">
      <c r="A406" s="57" t="s">
        <v>595</v>
      </c>
      <c r="B406" s="58" t="s">
        <v>354</v>
      </c>
      <c r="C406" s="59">
        <v>81118</v>
      </c>
      <c r="D406" s="60" t="s">
        <v>379</v>
      </c>
      <c r="E406" s="61">
        <v>71313</v>
      </c>
    </row>
    <row r="407" spans="1:5" ht="14.25" thickBot="1">
      <c r="A407" s="57" t="s">
        <v>503</v>
      </c>
      <c r="B407" s="58" t="s">
        <v>187</v>
      </c>
      <c r="C407" s="59">
        <v>5869</v>
      </c>
      <c r="D407" s="60" t="s">
        <v>379</v>
      </c>
      <c r="E407" s="61">
        <v>70585</v>
      </c>
    </row>
    <row r="408" spans="1:5" ht="14.25" thickBot="1">
      <c r="A408" s="57" t="s">
        <v>481</v>
      </c>
      <c r="B408" s="58" t="s">
        <v>167</v>
      </c>
      <c r="C408" s="59">
        <v>66484</v>
      </c>
      <c r="D408" s="60" t="s">
        <v>379</v>
      </c>
      <c r="E408" s="61">
        <v>70543</v>
      </c>
    </row>
    <row r="409" spans="1:5" ht="14.25" thickBot="1">
      <c r="A409" s="57" t="s">
        <v>377</v>
      </c>
      <c r="B409" s="58" t="s">
        <v>38</v>
      </c>
      <c r="C409" s="59">
        <v>22690</v>
      </c>
      <c r="D409" s="60" t="s">
        <v>379</v>
      </c>
      <c r="E409" s="61">
        <v>70436</v>
      </c>
    </row>
    <row r="410" spans="1:5" ht="14.25" thickBot="1">
      <c r="A410" s="57" t="s">
        <v>593</v>
      </c>
      <c r="B410" s="58" t="s">
        <v>344</v>
      </c>
      <c r="C410" s="59">
        <v>59275</v>
      </c>
      <c r="D410" s="60" t="s">
        <v>379</v>
      </c>
      <c r="E410" s="61">
        <v>70350</v>
      </c>
    </row>
    <row r="411" spans="1:5" ht="14.25" thickBot="1">
      <c r="A411" s="57" t="s">
        <v>399</v>
      </c>
      <c r="B411" s="58" t="s">
        <v>74</v>
      </c>
      <c r="C411" s="59">
        <v>71074</v>
      </c>
      <c r="D411" s="60" t="s">
        <v>379</v>
      </c>
      <c r="E411" s="61">
        <v>70272</v>
      </c>
    </row>
    <row r="412" spans="1:5" ht="14.25" thickBot="1">
      <c r="A412" s="57" t="s">
        <v>453</v>
      </c>
      <c r="B412" s="58" t="s">
        <v>139</v>
      </c>
      <c r="C412" s="59">
        <v>70426</v>
      </c>
      <c r="D412" s="60" t="s">
        <v>379</v>
      </c>
      <c r="E412" s="61">
        <v>69809</v>
      </c>
    </row>
    <row r="413" spans="1:5" ht="14.25" thickBot="1">
      <c r="A413" s="57" t="s">
        <v>595</v>
      </c>
      <c r="B413" s="58" t="s">
        <v>349</v>
      </c>
      <c r="C413" s="59">
        <v>42562</v>
      </c>
      <c r="D413" s="60" t="s">
        <v>379</v>
      </c>
      <c r="E413" s="61">
        <v>69658</v>
      </c>
    </row>
    <row r="414" spans="1:5" ht="14.25" thickBot="1">
      <c r="A414" s="57" t="s">
        <v>586</v>
      </c>
      <c r="B414" s="58" t="s">
        <v>335</v>
      </c>
      <c r="C414" s="59">
        <v>96103</v>
      </c>
      <c r="D414" s="60" t="s">
        <v>379</v>
      </c>
      <c r="E414" s="61">
        <v>69449</v>
      </c>
    </row>
    <row r="415" spans="1:5" ht="14.25" thickBot="1">
      <c r="A415" s="57" t="s">
        <v>431</v>
      </c>
      <c r="B415" s="58" t="s">
        <v>118</v>
      </c>
      <c r="C415" s="59">
        <v>77230</v>
      </c>
      <c r="D415" s="60" t="s">
        <v>379</v>
      </c>
      <c r="E415" s="61">
        <v>69173</v>
      </c>
    </row>
    <row r="416" spans="1:5" ht="14.25" thickBot="1">
      <c r="A416" s="57" t="s">
        <v>558</v>
      </c>
      <c r="B416" s="58" t="s">
        <v>271</v>
      </c>
      <c r="C416" s="59">
        <v>43291</v>
      </c>
      <c r="D416" s="60" t="s">
        <v>379</v>
      </c>
      <c r="E416" s="61">
        <v>69014</v>
      </c>
    </row>
    <row r="417" spans="1:5" ht="14.25" thickBot="1">
      <c r="A417" s="57" t="s">
        <v>565</v>
      </c>
      <c r="B417" s="58" t="s">
        <v>567</v>
      </c>
      <c r="C417" s="59">
        <v>39079</v>
      </c>
      <c r="D417" s="60" t="s">
        <v>379</v>
      </c>
      <c r="E417" s="61">
        <v>68998</v>
      </c>
    </row>
    <row r="418" spans="1:5" ht="14.25" thickBot="1">
      <c r="A418" s="57" t="s">
        <v>565</v>
      </c>
      <c r="B418" s="58" t="s">
        <v>538</v>
      </c>
      <c r="C418" s="59">
        <v>15670</v>
      </c>
      <c r="D418" s="60" t="s">
        <v>381</v>
      </c>
      <c r="E418" s="61">
        <v>68958</v>
      </c>
    </row>
    <row r="419" spans="1:5" ht="14.25" thickBot="1">
      <c r="A419" s="57" t="s">
        <v>377</v>
      </c>
      <c r="B419" s="58" t="s">
        <v>39</v>
      </c>
      <c r="C419" s="59">
        <v>24472</v>
      </c>
      <c r="D419" s="60" t="s">
        <v>379</v>
      </c>
      <c r="E419" s="61">
        <v>68781</v>
      </c>
    </row>
    <row r="420" spans="1:5" ht="14.25" thickBot="1">
      <c r="A420" s="57" t="s">
        <v>399</v>
      </c>
      <c r="B420" s="58" t="s">
        <v>65</v>
      </c>
      <c r="C420" s="59">
        <v>50851</v>
      </c>
      <c r="D420" s="60" t="s">
        <v>379</v>
      </c>
      <c r="E420" s="61">
        <v>68738</v>
      </c>
    </row>
    <row r="421" spans="1:5" ht="14.25" thickBot="1">
      <c r="A421" s="57" t="s">
        <v>474</v>
      </c>
      <c r="B421" s="58" t="s">
        <v>475</v>
      </c>
      <c r="C421" s="59">
        <v>65269</v>
      </c>
      <c r="D421" s="60" t="s">
        <v>381</v>
      </c>
      <c r="E421" s="61">
        <v>68546</v>
      </c>
    </row>
    <row r="422" spans="1:5" ht="14.25" thickBot="1">
      <c r="A422" s="57" t="s">
        <v>455</v>
      </c>
      <c r="B422" s="58" t="s">
        <v>143</v>
      </c>
      <c r="C422" s="59">
        <v>22960</v>
      </c>
      <c r="D422" s="60" t="s">
        <v>379</v>
      </c>
      <c r="E422" s="61">
        <v>68545</v>
      </c>
    </row>
    <row r="423" spans="1:5" ht="14.25" thickBot="1">
      <c r="A423" s="57" t="s">
        <v>595</v>
      </c>
      <c r="B423" s="58" t="s">
        <v>596</v>
      </c>
      <c r="C423" s="59">
        <v>93916</v>
      </c>
      <c r="D423" s="60" t="s">
        <v>379</v>
      </c>
      <c r="E423" s="61">
        <v>68444</v>
      </c>
    </row>
    <row r="424" spans="1:5" ht="14.25" thickBot="1">
      <c r="A424" s="57" t="s">
        <v>537</v>
      </c>
      <c r="B424" s="58" t="s">
        <v>244</v>
      </c>
      <c r="C424" s="59">
        <v>75988</v>
      </c>
      <c r="D424" s="60" t="s">
        <v>379</v>
      </c>
      <c r="E424" s="61">
        <v>68243</v>
      </c>
    </row>
    <row r="425" spans="1:5" ht="14.25" thickBot="1">
      <c r="A425" s="57" t="s">
        <v>533</v>
      </c>
      <c r="B425" s="58" t="s">
        <v>223</v>
      </c>
      <c r="C425" s="59">
        <v>27118</v>
      </c>
      <c r="D425" s="60" t="s">
        <v>379</v>
      </c>
      <c r="E425" s="61">
        <v>67983</v>
      </c>
    </row>
    <row r="426" spans="1:5" ht="14.25" thickBot="1">
      <c r="A426" s="57" t="s">
        <v>455</v>
      </c>
      <c r="B426" s="58" t="s">
        <v>460</v>
      </c>
      <c r="C426" s="59">
        <v>13591</v>
      </c>
      <c r="D426" s="60" t="s">
        <v>379</v>
      </c>
      <c r="E426" s="61">
        <v>67821</v>
      </c>
    </row>
    <row r="427" spans="1:5" ht="14.25" thickBot="1">
      <c r="A427" s="57" t="s">
        <v>485</v>
      </c>
      <c r="B427" s="58" t="s">
        <v>486</v>
      </c>
      <c r="C427" s="59">
        <v>36514</v>
      </c>
      <c r="D427" s="60" t="s">
        <v>379</v>
      </c>
      <c r="E427" s="61">
        <v>67629</v>
      </c>
    </row>
    <row r="428" spans="1:5" ht="14.25" thickBot="1">
      <c r="A428" s="57" t="s">
        <v>589</v>
      </c>
      <c r="B428" s="58" t="s">
        <v>341</v>
      </c>
      <c r="C428" s="59">
        <v>93862</v>
      </c>
      <c r="D428" s="60" t="s">
        <v>379</v>
      </c>
      <c r="E428" s="61">
        <v>67227</v>
      </c>
    </row>
    <row r="429" spans="1:5" ht="14.25" thickBot="1">
      <c r="A429" s="57" t="s">
        <v>586</v>
      </c>
      <c r="B429" s="58" t="s">
        <v>330</v>
      </c>
      <c r="C429" s="59">
        <v>37162</v>
      </c>
      <c r="D429" s="60" t="s">
        <v>379</v>
      </c>
      <c r="E429" s="61">
        <v>66784</v>
      </c>
    </row>
    <row r="430" spans="1:5" ht="14.25" thickBot="1">
      <c r="A430" s="57" t="s">
        <v>570</v>
      </c>
      <c r="B430" s="58" t="s">
        <v>290</v>
      </c>
      <c r="C430" s="59">
        <v>17722</v>
      </c>
      <c r="D430" s="60" t="s">
        <v>379</v>
      </c>
      <c r="E430" s="61">
        <v>66777</v>
      </c>
    </row>
    <row r="431" spans="1:5" ht="14.25" thickBot="1">
      <c r="A431" s="57" t="s">
        <v>431</v>
      </c>
      <c r="B431" s="58" t="s">
        <v>122</v>
      </c>
      <c r="C431" s="59">
        <v>98182</v>
      </c>
      <c r="D431" s="60" t="s">
        <v>379</v>
      </c>
      <c r="E431" s="61">
        <v>66609</v>
      </c>
    </row>
    <row r="432" spans="1:5" ht="14.25" thickBot="1">
      <c r="A432" s="57" t="s">
        <v>558</v>
      </c>
      <c r="B432" s="58" t="s">
        <v>561</v>
      </c>
      <c r="C432" s="59">
        <v>36784</v>
      </c>
      <c r="D432" s="60" t="s">
        <v>379</v>
      </c>
      <c r="E432" s="61">
        <v>66301</v>
      </c>
    </row>
    <row r="433" spans="1:5" ht="14.25" thickBot="1">
      <c r="A433" s="57" t="s">
        <v>558</v>
      </c>
      <c r="B433" s="58" t="s">
        <v>562</v>
      </c>
      <c r="C433" s="59">
        <v>58168</v>
      </c>
      <c r="D433" s="60" t="s">
        <v>379</v>
      </c>
      <c r="E433" s="61">
        <v>66086</v>
      </c>
    </row>
    <row r="434" spans="1:5" ht="14.25" thickBot="1">
      <c r="A434" s="57" t="s">
        <v>533</v>
      </c>
      <c r="B434" s="58" t="s">
        <v>224</v>
      </c>
      <c r="C434" s="59">
        <v>33598</v>
      </c>
      <c r="D434" s="60" t="s">
        <v>379</v>
      </c>
      <c r="E434" s="61">
        <v>65443</v>
      </c>
    </row>
    <row r="435" spans="1:5" ht="14.25" thickBot="1">
      <c r="A435" s="57" t="s">
        <v>467</v>
      </c>
      <c r="B435" s="58" t="s">
        <v>472</v>
      </c>
      <c r="C435" s="59">
        <v>56656</v>
      </c>
      <c r="D435" s="60" t="s">
        <v>381</v>
      </c>
      <c r="E435" s="61">
        <v>65430</v>
      </c>
    </row>
    <row r="436" spans="1:5" ht="14.25" thickBot="1">
      <c r="A436" s="57" t="s">
        <v>393</v>
      </c>
      <c r="B436" s="58" t="s">
        <v>51</v>
      </c>
      <c r="C436" s="59">
        <v>43345</v>
      </c>
      <c r="D436" s="60" t="s">
        <v>379</v>
      </c>
      <c r="E436" s="61">
        <v>65419</v>
      </c>
    </row>
    <row r="437" spans="1:5" ht="14.25" thickBot="1">
      <c r="A437" s="57" t="s">
        <v>393</v>
      </c>
      <c r="B437" s="58" t="s">
        <v>394</v>
      </c>
      <c r="C437" s="59">
        <v>19801</v>
      </c>
      <c r="D437" s="60" t="s">
        <v>379</v>
      </c>
      <c r="E437" s="61">
        <v>65277</v>
      </c>
    </row>
    <row r="438" spans="1:5" ht="14.25" thickBot="1">
      <c r="A438" s="57" t="s">
        <v>518</v>
      </c>
      <c r="B438" s="58" t="s">
        <v>210</v>
      </c>
      <c r="C438" s="59">
        <v>34759</v>
      </c>
      <c r="D438" s="60" t="s">
        <v>379</v>
      </c>
      <c r="E438" s="61">
        <v>65207</v>
      </c>
    </row>
    <row r="439" spans="1:5" ht="14.25" thickBot="1">
      <c r="A439" s="57" t="s">
        <v>399</v>
      </c>
      <c r="B439" s="58" t="s">
        <v>403</v>
      </c>
      <c r="C439" s="59">
        <v>27261</v>
      </c>
      <c r="D439" s="60" t="s">
        <v>379</v>
      </c>
      <c r="E439" s="61">
        <v>65088</v>
      </c>
    </row>
    <row r="440" spans="1:5" ht="14.25" thickBot="1">
      <c r="A440" s="57" t="s">
        <v>474</v>
      </c>
      <c r="B440" s="58" t="s">
        <v>463</v>
      </c>
      <c r="C440" s="59">
        <v>24823</v>
      </c>
      <c r="D440" s="60" t="s">
        <v>381</v>
      </c>
      <c r="E440" s="61">
        <v>64767</v>
      </c>
    </row>
    <row r="441" spans="1:5" ht="14.25" thickBot="1">
      <c r="A441" s="57" t="s">
        <v>597</v>
      </c>
      <c r="B441" s="58" t="s">
        <v>356</v>
      </c>
      <c r="C441" s="59">
        <v>14482</v>
      </c>
      <c r="D441" s="60" t="s">
        <v>379</v>
      </c>
      <c r="E441" s="61">
        <v>64548</v>
      </c>
    </row>
    <row r="442" spans="1:5" ht="14.25" thickBot="1">
      <c r="A442" s="57" t="s">
        <v>384</v>
      </c>
      <c r="B442" s="58" t="s">
        <v>47</v>
      </c>
      <c r="C442" s="59">
        <v>28549</v>
      </c>
      <c r="D442" s="60" t="s">
        <v>379</v>
      </c>
      <c r="E442" s="61">
        <v>64513</v>
      </c>
    </row>
    <row r="443" spans="1:5" ht="14.25" thickBot="1">
      <c r="A443" s="57" t="s">
        <v>377</v>
      </c>
      <c r="B443" s="58" t="s">
        <v>41</v>
      </c>
      <c r="C443" s="59">
        <v>32113</v>
      </c>
      <c r="D443" s="60" t="s">
        <v>379</v>
      </c>
      <c r="E443" s="61">
        <v>64172</v>
      </c>
    </row>
    <row r="444" spans="1:5" ht="14.25" thickBot="1">
      <c r="A444" s="57" t="s">
        <v>533</v>
      </c>
      <c r="B444" s="58" t="s">
        <v>229</v>
      </c>
      <c r="C444" s="59">
        <v>79633</v>
      </c>
      <c r="D444" s="60" t="s">
        <v>379</v>
      </c>
      <c r="E444" s="61">
        <v>64100</v>
      </c>
    </row>
    <row r="445" spans="1:5" ht="14.25" thickBot="1">
      <c r="A445" s="57" t="s">
        <v>399</v>
      </c>
      <c r="B445" s="58" t="s">
        <v>73</v>
      </c>
      <c r="C445" s="59">
        <v>68887</v>
      </c>
      <c r="D445" s="60" t="s">
        <v>379</v>
      </c>
      <c r="E445" s="61">
        <v>64078</v>
      </c>
    </row>
    <row r="446" spans="1:5" ht="14.25" thickBot="1">
      <c r="A446" s="57" t="s">
        <v>524</v>
      </c>
      <c r="B446" s="58" t="s">
        <v>528</v>
      </c>
      <c r="C446" s="59">
        <v>89263</v>
      </c>
      <c r="D446" s="60" t="s">
        <v>379</v>
      </c>
      <c r="E446" s="61">
        <v>64037</v>
      </c>
    </row>
    <row r="447" spans="1:5" ht="14.25" thickBot="1">
      <c r="A447" s="57" t="s">
        <v>593</v>
      </c>
      <c r="B447" s="58" t="s">
        <v>594</v>
      </c>
      <c r="C447" s="59">
        <v>6139</v>
      </c>
      <c r="D447" s="60" t="s">
        <v>379</v>
      </c>
      <c r="E447" s="61">
        <v>64022</v>
      </c>
    </row>
    <row r="448" spans="1:5" ht="14.25" thickBot="1">
      <c r="A448" s="57" t="s">
        <v>530</v>
      </c>
      <c r="B448" s="58" t="s">
        <v>532</v>
      </c>
      <c r="C448" s="59">
        <v>51499</v>
      </c>
      <c r="D448" s="60" t="s">
        <v>379</v>
      </c>
      <c r="E448" s="61">
        <v>63758</v>
      </c>
    </row>
    <row r="449" spans="1:5" ht="14.25" thickBot="1">
      <c r="A449" s="57" t="s">
        <v>573</v>
      </c>
      <c r="B449" s="58" t="s">
        <v>321</v>
      </c>
      <c r="C449" s="59">
        <v>90514</v>
      </c>
      <c r="D449" s="60" t="s">
        <v>379</v>
      </c>
      <c r="E449" s="61">
        <v>63683</v>
      </c>
    </row>
    <row r="450" spans="1:5" ht="14.25" thickBot="1">
      <c r="A450" s="57" t="s">
        <v>589</v>
      </c>
      <c r="B450" s="58" t="s">
        <v>339</v>
      </c>
      <c r="C450" s="59">
        <v>60490</v>
      </c>
      <c r="D450" s="60" t="s">
        <v>379</v>
      </c>
      <c r="E450" s="61">
        <v>62966</v>
      </c>
    </row>
    <row r="451" spans="1:5" ht="14.25" thickBot="1">
      <c r="A451" s="57" t="s">
        <v>552</v>
      </c>
      <c r="B451" s="58" t="s">
        <v>263</v>
      </c>
      <c r="C451" s="59">
        <v>20422</v>
      </c>
      <c r="D451" s="60" t="s">
        <v>379</v>
      </c>
      <c r="E451" s="61">
        <v>62433</v>
      </c>
    </row>
    <row r="452" spans="1:5" ht="14.25" thickBot="1">
      <c r="A452" s="57" t="s">
        <v>467</v>
      </c>
      <c r="B452" s="58" t="s">
        <v>153</v>
      </c>
      <c r="C452" s="59">
        <v>45694</v>
      </c>
      <c r="D452" s="60" t="s">
        <v>379</v>
      </c>
      <c r="E452" s="61">
        <v>62182</v>
      </c>
    </row>
    <row r="453" spans="1:5" ht="14.25" thickBot="1">
      <c r="A453" s="57" t="s">
        <v>573</v>
      </c>
      <c r="B453" s="58" t="s">
        <v>317</v>
      </c>
      <c r="C453" s="59">
        <v>81631</v>
      </c>
      <c r="D453" s="60" t="s">
        <v>379</v>
      </c>
      <c r="E453" s="61">
        <v>61900</v>
      </c>
    </row>
    <row r="454" spans="1:5" ht="14.25" thickBot="1">
      <c r="A454" s="57" t="s">
        <v>431</v>
      </c>
      <c r="B454" s="58" t="s">
        <v>442</v>
      </c>
      <c r="C454" s="59">
        <v>80416</v>
      </c>
      <c r="D454" s="60" t="s">
        <v>379</v>
      </c>
      <c r="E454" s="61">
        <v>61625</v>
      </c>
    </row>
    <row r="455" spans="1:5" ht="14.25" thickBot="1">
      <c r="A455" s="57" t="s">
        <v>589</v>
      </c>
      <c r="B455" s="58" t="s">
        <v>555</v>
      </c>
      <c r="C455" s="59">
        <v>51283</v>
      </c>
      <c r="D455" s="60" t="s">
        <v>381</v>
      </c>
      <c r="E455" s="61">
        <v>61598</v>
      </c>
    </row>
    <row r="456" spans="1:5" ht="14.25" thickBot="1">
      <c r="A456" s="57" t="s">
        <v>377</v>
      </c>
      <c r="B456" s="58" t="s">
        <v>380</v>
      </c>
      <c r="C456" s="59">
        <v>19099</v>
      </c>
      <c r="D456" s="60" t="s">
        <v>381</v>
      </c>
      <c r="E456" s="61">
        <v>61264</v>
      </c>
    </row>
    <row r="457" spans="1:5" ht="14.25" thickBot="1">
      <c r="A457" s="57" t="s">
        <v>488</v>
      </c>
      <c r="B457" s="58" t="s">
        <v>177</v>
      </c>
      <c r="C457" s="59">
        <v>4951</v>
      </c>
      <c r="D457" s="60" t="s">
        <v>379</v>
      </c>
      <c r="E457" s="61">
        <v>61210</v>
      </c>
    </row>
    <row r="458" spans="1:5" ht="14.25" thickBot="1">
      <c r="A458" s="57" t="s">
        <v>537</v>
      </c>
      <c r="B458" s="58" t="s">
        <v>237</v>
      </c>
      <c r="C458" s="59">
        <v>33814</v>
      </c>
      <c r="D458" s="60" t="s">
        <v>379</v>
      </c>
      <c r="E458" s="61">
        <v>61054</v>
      </c>
    </row>
    <row r="459" spans="1:5" ht="14.25" thickBot="1">
      <c r="A459" s="57" t="s">
        <v>503</v>
      </c>
      <c r="B459" s="58" t="s">
        <v>504</v>
      </c>
      <c r="C459" s="59">
        <v>7138</v>
      </c>
      <c r="D459" s="60" t="s">
        <v>379</v>
      </c>
      <c r="E459" s="61">
        <v>61022</v>
      </c>
    </row>
    <row r="460" spans="1:5" ht="14.25" thickBot="1">
      <c r="A460" s="57" t="s">
        <v>445</v>
      </c>
      <c r="B460" s="58" t="s">
        <v>131</v>
      </c>
      <c r="C460" s="59">
        <v>76204</v>
      </c>
      <c r="D460" s="60" t="s">
        <v>379</v>
      </c>
      <c r="E460" s="61">
        <v>60851</v>
      </c>
    </row>
    <row r="461" spans="1:5" ht="14.25" thickBot="1">
      <c r="A461" s="57" t="s">
        <v>474</v>
      </c>
      <c r="B461" s="58" t="s">
        <v>157</v>
      </c>
      <c r="C461" s="59">
        <v>2062</v>
      </c>
      <c r="D461" s="60" t="s">
        <v>379</v>
      </c>
      <c r="E461" s="61">
        <v>60438</v>
      </c>
    </row>
    <row r="462" spans="1:5" ht="14.25" thickBot="1">
      <c r="A462" s="57" t="s">
        <v>593</v>
      </c>
      <c r="B462" s="58" t="s">
        <v>546</v>
      </c>
      <c r="C462" s="59">
        <v>67672</v>
      </c>
      <c r="D462" s="60" t="s">
        <v>381</v>
      </c>
      <c r="E462" s="61">
        <v>59643</v>
      </c>
    </row>
    <row r="463" spans="1:5" ht="14.25" thickBot="1">
      <c r="A463" s="57" t="s">
        <v>488</v>
      </c>
      <c r="B463" s="58" t="s">
        <v>178</v>
      </c>
      <c r="C463" s="59">
        <v>49339</v>
      </c>
      <c r="D463" s="60" t="s">
        <v>379</v>
      </c>
      <c r="E463" s="61">
        <v>59397</v>
      </c>
    </row>
    <row r="464" spans="1:5" ht="14.25" thickBot="1">
      <c r="A464" s="57" t="s">
        <v>399</v>
      </c>
      <c r="B464" s="58" t="s">
        <v>80</v>
      </c>
      <c r="C464" s="59">
        <v>79147</v>
      </c>
      <c r="D464" s="60" t="s">
        <v>379</v>
      </c>
      <c r="E464" s="61">
        <v>59219</v>
      </c>
    </row>
    <row r="465" spans="1:5" ht="14.25" thickBot="1">
      <c r="A465" s="57" t="s">
        <v>498</v>
      </c>
      <c r="B465" s="58" t="s">
        <v>184</v>
      </c>
      <c r="C465" s="59">
        <v>69778</v>
      </c>
      <c r="D465" s="60" t="s">
        <v>379</v>
      </c>
      <c r="E465" s="61">
        <v>59124</v>
      </c>
    </row>
    <row r="466" spans="1:5" ht="14.25" thickBot="1">
      <c r="A466" s="57" t="s">
        <v>570</v>
      </c>
      <c r="B466" s="58" t="s">
        <v>294</v>
      </c>
      <c r="C466" s="59">
        <v>59410</v>
      </c>
      <c r="D466" s="60" t="s">
        <v>379</v>
      </c>
      <c r="E466" s="61">
        <v>59036</v>
      </c>
    </row>
    <row r="467" spans="1:5" ht="14.25" thickBot="1">
      <c r="A467" s="57" t="s">
        <v>503</v>
      </c>
      <c r="B467" s="58" t="s">
        <v>505</v>
      </c>
      <c r="C467" s="59">
        <v>56980</v>
      </c>
      <c r="D467" s="60" t="s">
        <v>379</v>
      </c>
      <c r="E467" s="61">
        <v>59014</v>
      </c>
    </row>
    <row r="468" spans="1:5" ht="14.25" thickBot="1">
      <c r="A468" s="57" t="s">
        <v>491</v>
      </c>
      <c r="B468" s="58" t="s">
        <v>495</v>
      </c>
      <c r="C468" s="59">
        <v>49594</v>
      </c>
      <c r="D468" s="60" t="s">
        <v>379</v>
      </c>
      <c r="E468" s="61">
        <v>58875</v>
      </c>
    </row>
    <row r="469" spans="1:5" ht="14.25" thickBot="1">
      <c r="A469" s="57" t="s">
        <v>517</v>
      </c>
      <c r="B469" s="58" t="s">
        <v>205</v>
      </c>
      <c r="C469" s="59">
        <v>42967</v>
      </c>
      <c r="D469" s="60" t="s">
        <v>379</v>
      </c>
      <c r="E469" s="61">
        <v>58533</v>
      </c>
    </row>
    <row r="470" spans="1:5" ht="14.25" thickBot="1">
      <c r="A470" s="57" t="s">
        <v>533</v>
      </c>
      <c r="B470" s="58" t="s">
        <v>227</v>
      </c>
      <c r="C470" s="59">
        <v>56899</v>
      </c>
      <c r="D470" s="60" t="s">
        <v>379</v>
      </c>
      <c r="E470" s="61">
        <v>58381</v>
      </c>
    </row>
    <row r="471" spans="1:5" ht="14.25" thickBot="1">
      <c r="A471" s="57" t="s">
        <v>521</v>
      </c>
      <c r="B471" s="58" t="s">
        <v>213</v>
      </c>
      <c r="C471" s="59">
        <v>14158</v>
      </c>
      <c r="D471" s="60" t="s">
        <v>379</v>
      </c>
      <c r="E471" s="61">
        <v>58079</v>
      </c>
    </row>
    <row r="472" spans="1:5" ht="14.25" thickBot="1">
      <c r="A472" s="57" t="s">
        <v>533</v>
      </c>
      <c r="B472" s="58" t="s">
        <v>536</v>
      </c>
      <c r="C472" s="59">
        <v>92674</v>
      </c>
      <c r="D472" s="60" t="s">
        <v>379</v>
      </c>
      <c r="E472" s="61">
        <v>57840</v>
      </c>
    </row>
    <row r="473" spans="1:5" ht="14.25" thickBot="1">
      <c r="A473" s="57" t="s">
        <v>508</v>
      </c>
      <c r="B473" s="58" t="s">
        <v>513</v>
      </c>
      <c r="C473" s="59">
        <v>53983</v>
      </c>
      <c r="D473" s="60" t="s">
        <v>379</v>
      </c>
      <c r="E473" s="61">
        <v>57584</v>
      </c>
    </row>
    <row r="474" spans="1:5" ht="14.25" thickBot="1">
      <c r="A474" s="57" t="s">
        <v>533</v>
      </c>
      <c r="B474" s="58" t="s">
        <v>226</v>
      </c>
      <c r="C474" s="59">
        <v>45262</v>
      </c>
      <c r="D474" s="60" t="s">
        <v>379</v>
      </c>
      <c r="E474" s="61">
        <v>57442</v>
      </c>
    </row>
    <row r="475" spans="1:5" ht="14.25" thickBot="1">
      <c r="A475" s="57" t="s">
        <v>377</v>
      </c>
      <c r="B475" s="58" t="s">
        <v>382</v>
      </c>
      <c r="C475" s="59">
        <v>22285</v>
      </c>
      <c r="D475" s="60" t="s">
        <v>379</v>
      </c>
      <c r="E475" s="61">
        <v>57383</v>
      </c>
    </row>
    <row r="476" spans="1:5" ht="14.25" thickBot="1">
      <c r="A476" s="57" t="s">
        <v>552</v>
      </c>
      <c r="B476" s="58" t="s">
        <v>553</v>
      </c>
      <c r="C476" s="59">
        <v>955</v>
      </c>
      <c r="D476" s="60" t="s">
        <v>379</v>
      </c>
      <c r="E476" s="61">
        <v>56997</v>
      </c>
    </row>
    <row r="477" spans="1:5" ht="14.25" thickBot="1">
      <c r="A477" s="57" t="s">
        <v>558</v>
      </c>
      <c r="B477" s="58" t="s">
        <v>270</v>
      </c>
      <c r="C477" s="59">
        <v>37945</v>
      </c>
      <c r="D477" s="60" t="s">
        <v>379</v>
      </c>
      <c r="E477" s="61">
        <v>56827</v>
      </c>
    </row>
    <row r="478" spans="1:5" ht="14.25" thickBot="1">
      <c r="A478" s="57" t="s">
        <v>586</v>
      </c>
      <c r="B478" s="58" t="s">
        <v>587</v>
      </c>
      <c r="C478" s="59">
        <v>84630</v>
      </c>
      <c r="D478" s="60" t="s">
        <v>379</v>
      </c>
      <c r="E478" s="61">
        <v>56611</v>
      </c>
    </row>
    <row r="479" spans="1:5" ht="14.25" thickBot="1">
      <c r="A479" s="57" t="s">
        <v>481</v>
      </c>
      <c r="B479" s="58" t="s">
        <v>484</v>
      </c>
      <c r="C479" s="59">
        <v>40753</v>
      </c>
      <c r="D479" s="60" t="s">
        <v>381</v>
      </c>
      <c r="E479" s="61">
        <v>56594</v>
      </c>
    </row>
    <row r="480" spans="1:5" ht="14.25" thickBot="1">
      <c r="A480" s="57" t="s">
        <v>558</v>
      </c>
      <c r="B480" s="58" t="s">
        <v>279</v>
      </c>
      <c r="C480" s="59">
        <v>95455</v>
      </c>
      <c r="D480" s="60" t="s">
        <v>379</v>
      </c>
      <c r="E480" s="61">
        <v>56142</v>
      </c>
    </row>
    <row r="481" spans="1:5" ht="14.25" thickBot="1">
      <c r="A481" s="57" t="s">
        <v>449</v>
      </c>
      <c r="B481" s="58" t="s">
        <v>450</v>
      </c>
      <c r="C481" s="59">
        <v>43615</v>
      </c>
      <c r="D481" s="60" t="s">
        <v>379</v>
      </c>
      <c r="E481" s="61">
        <v>55934</v>
      </c>
    </row>
    <row r="482" spans="1:5" ht="14.25" thickBot="1">
      <c r="A482" s="57" t="s">
        <v>399</v>
      </c>
      <c r="B482" s="58" t="s">
        <v>415</v>
      </c>
      <c r="C482" s="59">
        <v>96994</v>
      </c>
      <c r="D482" s="60" t="s">
        <v>379</v>
      </c>
      <c r="E482" s="61">
        <v>55513</v>
      </c>
    </row>
    <row r="483" spans="1:5" ht="14.25" thickBot="1">
      <c r="A483" s="57" t="s">
        <v>393</v>
      </c>
      <c r="B483" s="58" t="s">
        <v>50</v>
      </c>
      <c r="C483" s="59">
        <v>40213</v>
      </c>
      <c r="D483" s="60" t="s">
        <v>379</v>
      </c>
      <c r="E483" s="61">
        <v>55121</v>
      </c>
    </row>
    <row r="484" spans="1:5" ht="14.25" thickBot="1">
      <c r="A484" s="57" t="s">
        <v>467</v>
      </c>
      <c r="B484" s="58" t="s">
        <v>150</v>
      </c>
      <c r="C484" s="59">
        <v>19126</v>
      </c>
      <c r="D484" s="60" t="s">
        <v>379</v>
      </c>
      <c r="E484" s="61">
        <v>54933</v>
      </c>
    </row>
    <row r="485" spans="1:5" ht="14.25" thickBot="1">
      <c r="A485" s="57" t="s">
        <v>595</v>
      </c>
      <c r="B485" s="58" t="s">
        <v>347</v>
      </c>
      <c r="C485" s="59">
        <v>30223</v>
      </c>
      <c r="D485" s="60" t="s">
        <v>379</v>
      </c>
      <c r="E485" s="61">
        <v>54901</v>
      </c>
    </row>
    <row r="486" spans="1:5" ht="14.25" thickBot="1">
      <c r="A486" s="57" t="s">
        <v>477</v>
      </c>
      <c r="B486" s="58" t="s">
        <v>479</v>
      </c>
      <c r="C486" s="59">
        <v>53848</v>
      </c>
      <c r="D486" s="60" t="s">
        <v>379</v>
      </c>
      <c r="E486" s="61">
        <v>54622</v>
      </c>
    </row>
    <row r="487" spans="1:5" ht="14.25" thickBot="1">
      <c r="A487" s="57" t="s">
        <v>431</v>
      </c>
      <c r="B487" s="58" t="s">
        <v>120</v>
      </c>
      <c r="C487" s="59">
        <v>87787</v>
      </c>
      <c r="D487" s="60" t="s">
        <v>379</v>
      </c>
      <c r="E487" s="61">
        <v>54386</v>
      </c>
    </row>
    <row r="488" spans="1:5" ht="14.25" thickBot="1">
      <c r="A488" s="57" t="s">
        <v>399</v>
      </c>
      <c r="B488" s="58" t="s">
        <v>401</v>
      </c>
      <c r="C488" s="59">
        <v>22987</v>
      </c>
      <c r="D488" s="60" t="s">
        <v>379</v>
      </c>
      <c r="E488" s="61">
        <v>54372</v>
      </c>
    </row>
    <row r="489" spans="1:5" ht="14.25" thickBot="1">
      <c r="A489" s="57" t="s">
        <v>558</v>
      </c>
      <c r="B489" s="58" t="s">
        <v>526</v>
      </c>
      <c r="C489" s="59">
        <v>25849</v>
      </c>
      <c r="D489" s="60" t="s">
        <v>381</v>
      </c>
      <c r="E489" s="61">
        <v>54067</v>
      </c>
    </row>
    <row r="490" spans="1:5" ht="14.25" thickBot="1">
      <c r="A490" s="57" t="s">
        <v>533</v>
      </c>
      <c r="B490" s="58" t="s">
        <v>225</v>
      </c>
      <c r="C490" s="59">
        <v>41914</v>
      </c>
      <c r="D490" s="60" t="s">
        <v>379</v>
      </c>
      <c r="E490" s="61">
        <v>53661</v>
      </c>
    </row>
    <row r="491" spans="1:5" ht="14.25" thickBot="1">
      <c r="A491" s="57" t="s">
        <v>558</v>
      </c>
      <c r="B491" s="58" t="s">
        <v>559</v>
      </c>
      <c r="C491" s="59">
        <v>8434</v>
      </c>
      <c r="D491" s="60" t="s">
        <v>379</v>
      </c>
      <c r="E491" s="61">
        <v>53618</v>
      </c>
    </row>
    <row r="492" spans="1:5" ht="14.25" thickBot="1">
      <c r="A492" s="57" t="s">
        <v>393</v>
      </c>
      <c r="B492" s="58" t="s">
        <v>53</v>
      </c>
      <c r="C492" s="59">
        <v>69454</v>
      </c>
      <c r="D492" s="60" t="s">
        <v>379</v>
      </c>
      <c r="E492" s="61">
        <v>53495</v>
      </c>
    </row>
    <row r="493" spans="1:5" ht="14.25" thickBot="1">
      <c r="A493" s="57" t="s">
        <v>385</v>
      </c>
      <c r="B493" s="58" t="s">
        <v>388</v>
      </c>
      <c r="C493" s="59">
        <v>46747</v>
      </c>
      <c r="D493" s="60" t="s">
        <v>379</v>
      </c>
      <c r="E493" s="61">
        <v>53427</v>
      </c>
    </row>
    <row r="494" spans="1:5" ht="14.25" thickBot="1">
      <c r="A494" s="57" t="s">
        <v>530</v>
      </c>
      <c r="B494" s="58" t="s">
        <v>219</v>
      </c>
      <c r="C494" s="59">
        <v>29278</v>
      </c>
      <c r="D494" s="60" t="s">
        <v>379</v>
      </c>
      <c r="E494" s="61">
        <v>53049</v>
      </c>
    </row>
    <row r="495" spans="1:5" ht="14.25" thickBot="1">
      <c r="A495" s="57" t="s">
        <v>543</v>
      </c>
      <c r="B495" s="58" t="s">
        <v>511</v>
      </c>
      <c r="C495" s="59">
        <v>34219</v>
      </c>
      <c r="D495" s="60" t="s">
        <v>381</v>
      </c>
      <c r="E495" s="61">
        <v>52952</v>
      </c>
    </row>
    <row r="496" spans="1:5" ht="14.25" thickBot="1">
      <c r="A496" s="57" t="s">
        <v>573</v>
      </c>
      <c r="B496" s="58" t="s">
        <v>580</v>
      </c>
      <c r="C496" s="59">
        <v>79201</v>
      </c>
      <c r="D496" s="60" t="s">
        <v>379</v>
      </c>
      <c r="E496" s="61">
        <v>52826</v>
      </c>
    </row>
    <row r="497" spans="1:5" ht="14.25" thickBot="1">
      <c r="A497" s="57" t="s">
        <v>385</v>
      </c>
      <c r="B497" s="58" t="s">
        <v>391</v>
      </c>
      <c r="C497" s="59">
        <v>81901</v>
      </c>
      <c r="D497" s="60" t="s">
        <v>379</v>
      </c>
      <c r="E497" s="61">
        <v>52745</v>
      </c>
    </row>
    <row r="498" spans="1:5" ht="14.25" thickBot="1">
      <c r="A498" s="57" t="s">
        <v>517</v>
      </c>
      <c r="B498" s="58" t="s">
        <v>459</v>
      </c>
      <c r="C498" s="59">
        <v>13537</v>
      </c>
      <c r="D498" s="60" t="s">
        <v>381</v>
      </c>
      <c r="E498" s="61">
        <v>52591</v>
      </c>
    </row>
    <row r="499" spans="1:5" ht="14.25" thickBot="1">
      <c r="A499" s="57" t="s">
        <v>445</v>
      </c>
      <c r="B499" s="58" t="s">
        <v>447</v>
      </c>
      <c r="C499" s="59">
        <v>14185</v>
      </c>
      <c r="D499" s="60" t="s">
        <v>379</v>
      </c>
      <c r="E499" s="61">
        <v>52477</v>
      </c>
    </row>
    <row r="500" spans="1:5" ht="14.25" thickBot="1">
      <c r="A500" s="57" t="s">
        <v>573</v>
      </c>
      <c r="B500" s="58" t="s">
        <v>398</v>
      </c>
      <c r="C500" s="59">
        <v>87193</v>
      </c>
      <c r="D500" s="60" t="s">
        <v>381</v>
      </c>
      <c r="E500" s="61">
        <v>52090</v>
      </c>
    </row>
    <row r="501" spans="1:5" ht="14.25" thickBot="1">
      <c r="A501" s="57" t="s">
        <v>399</v>
      </c>
      <c r="B501" s="58" t="s">
        <v>400</v>
      </c>
      <c r="C501" s="59">
        <v>3196</v>
      </c>
      <c r="D501" s="60" t="s">
        <v>379</v>
      </c>
      <c r="E501" s="61">
        <v>52000</v>
      </c>
    </row>
    <row r="502" spans="1:5" ht="14.25" thickBot="1">
      <c r="A502" s="57" t="s">
        <v>399</v>
      </c>
      <c r="B502" s="58" t="s">
        <v>66</v>
      </c>
      <c r="C502" s="59">
        <v>51040</v>
      </c>
      <c r="D502" s="60" t="s">
        <v>379</v>
      </c>
      <c r="E502" s="61">
        <v>51509</v>
      </c>
    </row>
    <row r="503" spans="1:5" ht="14.25" thickBot="1">
      <c r="A503" s="57" t="s">
        <v>445</v>
      </c>
      <c r="B503" s="58" t="s">
        <v>129</v>
      </c>
      <c r="C503" s="59">
        <v>39133</v>
      </c>
      <c r="D503" s="60" t="s">
        <v>379</v>
      </c>
      <c r="E503" s="61">
        <v>51456</v>
      </c>
    </row>
    <row r="504" spans="1:5" ht="14.25" thickBot="1">
      <c r="A504" s="57" t="s">
        <v>558</v>
      </c>
      <c r="B504" s="58" t="s">
        <v>563</v>
      </c>
      <c r="C504" s="59">
        <v>89650</v>
      </c>
      <c r="D504" s="60" t="s">
        <v>379</v>
      </c>
      <c r="E504" s="61">
        <v>51370</v>
      </c>
    </row>
    <row r="505" spans="1:5" ht="14.25" thickBot="1">
      <c r="A505" s="57" t="s">
        <v>385</v>
      </c>
      <c r="B505" s="58" t="s">
        <v>387</v>
      </c>
      <c r="C505" s="59">
        <v>14401</v>
      </c>
      <c r="D505" s="60" t="s">
        <v>379</v>
      </c>
      <c r="E505" s="61">
        <v>51331</v>
      </c>
    </row>
    <row r="506" spans="1:5" ht="14.25" thickBot="1">
      <c r="A506" s="57" t="s">
        <v>524</v>
      </c>
      <c r="B506" s="58" t="s">
        <v>529</v>
      </c>
      <c r="C506" s="59">
        <v>90658</v>
      </c>
      <c r="D506" s="60" t="s">
        <v>379</v>
      </c>
      <c r="E506" s="61">
        <v>51291</v>
      </c>
    </row>
    <row r="507" spans="1:5" ht="14.25" thickBot="1">
      <c r="A507" s="57" t="s">
        <v>503</v>
      </c>
      <c r="B507" s="58" t="s">
        <v>195</v>
      </c>
      <c r="C507" s="59">
        <v>58357</v>
      </c>
      <c r="D507" s="60" t="s">
        <v>379</v>
      </c>
      <c r="E507" s="61">
        <v>51240</v>
      </c>
    </row>
    <row r="508" spans="1:5" ht="14.25" thickBot="1">
      <c r="A508" s="57" t="s">
        <v>593</v>
      </c>
      <c r="B508" s="58" t="s">
        <v>549</v>
      </c>
      <c r="C508" s="59">
        <v>94726</v>
      </c>
      <c r="D508" s="60" t="s">
        <v>381</v>
      </c>
      <c r="E508" s="61">
        <v>51067</v>
      </c>
    </row>
    <row r="509" spans="1:5" ht="14.25" thickBot="1">
      <c r="A509" s="57" t="s">
        <v>445</v>
      </c>
      <c r="B509" s="58" t="s">
        <v>126</v>
      </c>
      <c r="C509" s="59">
        <v>11026</v>
      </c>
      <c r="D509" s="60" t="s">
        <v>379</v>
      </c>
      <c r="E509" s="61">
        <v>51024</v>
      </c>
    </row>
    <row r="510" spans="1:5" ht="14.25" thickBot="1">
      <c r="A510" s="57" t="s">
        <v>455</v>
      </c>
      <c r="B510" s="58" t="s">
        <v>141</v>
      </c>
      <c r="C510" s="59">
        <v>22204</v>
      </c>
      <c r="D510" s="60" t="s">
        <v>379</v>
      </c>
      <c r="E510" s="61">
        <v>50996</v>
      </c>
    </row>
    <row r="511" spans="1:5" ht="14.25" thickBot="1">
      <c r="A511" s="57" t="s">
        <v>558</v>
      </c>
      <c r="B511" s="58" t="s">
        <v>560</v>
      </c>
      <c r="C511" s="59">
        <v>15184</v>
      </c>
      <c r="D511" s="60" t="s">
        <v>379</v>
      </c>
      <c r="E511" s="61">
        <v>50887</v>
      </c>
    </row>
    <row r="512" spans="1:5" ht="14.25" thickBot="1">
      <c r="A512" s="57" t="s">
        <v>552</v>
      </c>
      <c r="B512" s="58" t="s">
        <v>554</v>
      </c>
      <c r="C512" s="59">
        <v>34516</v>
      </c>
      <c r="D512" s="60" t="s">
        <v>379</v>
      </c>
      <c r="E512" s="61">
        <v>50520</v>
      </c>
    </row>
    <row r="513" spans="1:5" ht="14.25" thickBot="1">
      <c r="A513" s="57" t="s">
        <v>537</v>
      </c>
      <c r="B513" s="58" t="s">
        <v>542</v>
      </c>
      <c r="C513" s="59">
        <v>61840</v>
      </c>
      <c r="D513" s="60" t="s">
        <v>379</v>
      </c>
      <c r="E513" s="61">
        <v>50503</v>
      </c>
    </row>
    <row r="514" spans="1:5" ht="14.25" thickBot="1">
      <c r="A514" s="57" t="s">
        <v>519</v>
      </c>
      <c r="B514" s="58" t="s">
        <v>520</v>
      </c>
      <c r="C514" s="59">
        <v>34246</v>
      </c>
      <c r="D514" s="60" t="s">
        <v>379</v>
      </c>
      <c r="E514" s="61">
        <v>50440</v>
      </c>
    </row>
    <row r="515" spans="1:5" ht="14.25" thickBot="1">
      <c r="A515" s="57" t="s">
        <v>515</v>
      </c>
      <c r="B515" s="58" t="s">
        <v>203</v>
      </c>
      <c r="C515" s="59">
        <v>67807</v>
      </c>
      <c r="D515" s="60" t="s">
        <v>379</v>
      </c>
      <c r="E515" s="61">
        <v>50428</v>
      </c>
    </row>
    <row r="516" spans="1:5" ht="14.25" thickBot="1">
      <c r="A516" s="57" t="s">
        <v>491</v>
      </c>
      <c r="B516" s="58" t="s">
        <v>493</v>
      </c>
      <c r="C516" s="59">
        <v>21745</v>
      </c>
      <c r="D516" s="60" t="s">
        <v>381</v>
      </c>
      <c r="E516" s="61">
        <v>49619</v>
      </c>
    </row>
    <row r="517" spans="1:5" ht="14.25" thickBot="1">
      <c r="A517" s="62" t="s">
        <v>537</v>
      </c>
      <c r="B517" s="63" t="s">
        <v>539</v>
      </c>
      <c r="C517" s="64">
        <v>22258</v>
      </c>
      <c r="D517" s="65" t="s">
        <v>381</v>
      </c>
      <c r="E517" s="66">
        <v>49344</v>
      </c>
    </row>
    <row r="518" spans="1:5" ht="14.25" thickBot="1">
      <c r="A518" s="62" t="s">
        <v>586</v>
      </c>
      <c r="B518" s="63" t="s">
        <v>539</v>
      </c>
      <c r="C518" s="64">
        <v>22258</v>
      </c>
      <c r="D518" s="65" t="s">
        <v>381</v>
      </c>
      <c r="E518" s="66">
        <v>49344</v>
      </c>
    </row>
    <row r="519" spans="1:5" ht="14.25" thickBot="1">
      <c r="A519" s="62" t="s">
        <v>544</v>
      </c>
      <c r="B519" s="63" t="s">
        <v>547</v>
      </c>
      <c r="C519" s="64">
        <v>78769</v>
      </c>
      <c r="D519" s="65"/>
      <c r="E519" s="66">
        <v>48990</v>
      </c>
    </row>
    <row r="520" spans="1:5" ht="14.25" thickBot="1">
      <c r="A520" s="57" t="s">
        <v>491</v>
      </c>
      <c r="B520" s="58" t="s">
        <v>427</v>
      </c>
      <c r="C520" s="59">
        <v>69076</v>
      </c>
      <c r="D520" s="60" t="s">
        <v>381</v>
      </c>
      <c r="E520" s="61">
        <v>48690</v>
      </c>
    </row>
    <row r="521" spans="1:5" ht="14.25" thickBot="1">
      <c r="A521" s="57" t="s">
        <v>589</v>
      </c>
      <c r="B521" s="58" t="s">
        <v>557</v>
      </c>
      <c r="C521" s="59">
        <v>91405</v>
      </c>
      <c r="D521" s="60" t="s">
        <v>381</v>
      </c>
      <c r="E521" s="61">
        <v>46980</v>
      </c>
    </row>
    <row r="522" spans="1:5" ht="14.25" thickBot="1">
      <c r="A522" s="57" t="s">
        <v>533</v>
      </c>
      <c r="B522" s="58" t="s">
        <v>420</v>
      </c>
      <c r="C522" s="59">
        <v>10162</v>
      </c>
      <c r="D522" s="60" t="s">
        <v>381</v>
      </c>
      <c r="E522" s="61">
        <v>45681</v>
      </c>
    </row>
    <row r="523" spans="1:5" ht="14.25" thickBot="1">
      <c r="A523" s="57" t="s">
        <v>595</v>
      </c>
      <c r="B523" s="58" t="s">
        <v>457</v>
      </c>
      <c r="C523" s="59">
        <v>6760</v>
      </c>
      <c r="D523" s="60" t="s">
        <v>381</v>
      </c>
      <c r="E523" s="61">
        <v>45123</v>
      </c>
    </row>
    <row r="524" spans="1:5" ht="14.25" thickBot="1">
      <c r="A524" s="62" t="s">
        <v>573</v>
      </c>
      <c r="B524" s="63" t="s">
        <v>578</v>
      </c>
      <c r="C524" s="64">
        <v>32491</v>
      </c>
      <c r="D524" s="65"/>
      <c r="E524" s="66">
        <v>44022</v>
      </c>
    </row>
    <row r="525" spans="1:5" ht="14.25" thickBot="1">
      <c r="A525" s="57" t="s">
        <v>508</v>
      </c>
      <c r="B525" s="58" t="s">
        <v>510</v>
      </c>
      <c r="C525" s="59">
        <v>29089</v>
      </c>
      <c r="D525" s="60" t="s">
        <v>381</v>
      </c>
      <c r="E525" s="61">
        <v>42527</v>
      </c>
    </row>
    <row r="526" spans="1:5" ht="14.25" thickBot="1">
      <c r="A526" s="57" t="s">
        <v>393</v>
      </c>
      <c r="B526" s="58" t="s">
        <v>397</v>
      </c>
      <c r="C526" s="59">
        <v>56116</v>
      </c>
      <c r="D526" s="60" t="s">
        <v>381</v>
      </c>
      <c r="E526" s="61">
        <v>40270</v>
      </c>
    </row>
    <row r="527" spans="1:5" ht="14.25" thickBot="1">
      <c r="A527" s="57" t="s">
        <v>544</v>
      </c>
      <c r="B527" s="58" t="s">
        <v>548</v>
      </c>
      <c r="C527" s="59">
        <v>93592</v>
      </c>
      <c r="D527" s="60" t="s">
        <v>381</v>
      </c>
      <c r="E527" s="61">
        <v>39918</v>
      </c>
    </row>
    <row r="528" spans="1:5" ht="14.25" thickBot="1">
      <c r="A528" s="57" t="s">
        <v>558</v>
      </c>
      <c r="B528" s="58" t="s">
        <v>550</v>
      </c>
      <c r="C528" s="59">
        <v>97831</v>
      </c>
      <c r="D528" s="60" t="s">
        <v>381</v>
      </c>
      <c r="E528" s="61">
        <v>39477</v>
      </c>
    </row>
    <row r="529" spans="1:5" ht="14.25" thickBot="1">
      <c r="A529" s="57" t="s">
        <v>503</v>
      </c>
      <c r="B529" s="58" t="s">
        <v>473</v>
      </c>
      <c r="C529" s="59">
        <v>83116</v>
      </c>
      <c r="D529" s="60" t="s">
        <v>381</v>
      </c>
      <c r="E529" s="61">
        <v>36295</v>
      </c>
    </row>
    <row r="530" spans="1:5" ht="14.25" thickBot="1">
      <c r="A530" s="57" t="s">
        <v>570</v>
      </c>
      <c r="B530" s="58" t="s">
        <v>571</v>
      </c>
      <c r="C530" s="59">
        <v>10351</v>
      </c>
      <c r="D530" s="60" t="s">
        <v>381</v>
      </c>
      <c r="E530" s="61">
        <v>36130</v>
      </c>
    </row>
    <row r="531" spans="1:5" ht="14.25" thickBot="1">
      <c r="A531" s="57" t="s">
        <v>544</v>
      </c>
      <c r="B531" s="58" t="s">
        <v>484</v>
      </c>
      <c r="C531" s="59">
        <v>40753</v>
      </c>
      <c r="D531" s="60" t="s">
        <v>381</v>
      </c>
      <c r="E531" s="61">
        <v>33775</v>
      </c>
    </row>
    <row r="532" spans="1:5" ht="14.25" thickBot="1">
      <c r="A532" s="57" t="s">
        <v>586</v>
      </c>
      <c r="B532" s="58" t="s">
        <v>571</v>
      </c>
      <c r="C532" s="59">
        <v>10351</v>
      </c>
      <c r="D532" s="60" t="s">
        <v>381</v>
      </c>
      <c r="E532" s="61">
        <v>33371</v>
      </c>
    </row>
    <row r="533" spans="1:5" ht="14.25" thickBot="1">
      <c r="A533" s="57" t="s">
        <v>419</v>
      </c>
      <c r="B533" s="58" t="s">
        <v>425</v>
      </c>
      <c r="C533" s="59">
        <v>97291</v>
      </c>
      <c r="D533" s="60" t="s">
        <v>381</v>
      </c>
      <c r="E533" s="61">
        <v>32928</v>
      </c>
    </row>
    <row r="534" spans="1:5" ht="14.25" thickBot="1">
      <c r="A534" s="57" t="s">
        <v>524</v>
      </c>
      <c r="B534" s="58" t="s">
        <v>525</v>
      </c>
      <c r="C534" s="59">
        <v>1495</v>
      </c>
      <c r="D534" s="60" t="s">
        <v>381</v>
      </c>
      <c r="E534" s="61">
        <v>32443</v>
      </c>
    </row>
    <row r="535" spans="1:5" ht="14.25" thickBot="1">
      <c r="A535" s="57" t="s">
        <v>453</v>
      </c>
      <c r="B535" s="58" t="s">
        <v>454</v>
      </c>
      <c r="C535" s="59">
        <v>49312</v>
      </c>
      <c r="D535" s="60" t="s">
        <v>381</v>
      </c>
      <c r="E535" s="61">
        <v>31740</v>
      </c>
    </row>
    <row r="536" spans="1:5" ht="14.25" thickBot="1">
      <c r="A536" s="57" t="s">
        <v>530</v>
      </c>
      <c r="B536" s="58" t="s">
        <v>531</v>
      </c>
      <c r="C536" s="59">
        <v>27253</v>
      </c>
      <c r="D536" s="60" t="s">
        <v>381</v>
      </c>
      <c r="E536" s="61">
        <v>30712</v>
      </c>
    </row>
    <row r="537" spans="1:5" ht="14.25" thickBot="1">
      <c r="A537" s="57" t="s">
        <v>593</v>
      </c>
      <c r="B537" s="58" t="s">
        <v>548</v>
      </c>
      <c r="C537" s="59">
        <v>93592</v>
      </c>
      <c r="D537" s="60" t="s">
        <v>381</v>
      </c>
      <c r="E537" s="61">
        <v>30669</v>
      </c>
    </row>
    <row r="538" spans="1:5" ht="14.25" thickBot="1">
      <c r="A538" s="57" t="s">
        <v>595</v>
      </c>
      <c r="B538" s="58" t="s">
        <v>465</v>
      </c>
      <c r="C538" s="59">
        <v>76474</v>
      </c>
      <c r="D538" s="60" t="s">
        <v>381</v>
      </c>
      <c r="E538" s="61">
        <v>30562</v>
      </c>
    </row>
    <row r="539" spans="1:5" ht="14.25" thickBot="1">
      <c r="A539" s="57" t="s">
        <v>544</v>
      </c>
      <c r="B539" s="58" t="s">
        <v>549</v>
      </c>
      <c r="C539" s="59">
        <v>94726</v>
      </c>
      <c r="D539" s="60" t="s">
        <v>381</v>
      </c>
      <c r="E539" s="61">
        <v>30182</v>
      </c>
    </row>
    <row r="540" spans="1:5" ht="14.25" thickBot="1">
      <c r="A540" s="57" t="s">
        <v>481</v>
      </c>
      <c r="B540" s="58" t="s">
        <v>470</v>
      </c>
      <c r="C540" s="59">
        <v>28333</v>
      </c>
      <c r="D540" s="60" t="s">
        <v>381</v>
      </c>
      <c r="E540" s="61">
        <v>28583</v>
      </c>
    </row>
    <row r="541" spans="1:5" ht="14.25" thickBot="1">
      <c r="A541" s="57" t="s">
        <v>503</v>
      </c>
      <c r="B541" s="58" t="s">
        <v>507</v>
      </c>
      <c r="C541" s="59">
        <v>87868</v>
      </c>
      <c r="D541" s="60" t="s">
        <v>381</v>
      </c>
      <c r="E541" s="61">
        <v>28461</v>
      </c>
    </row>
    <row r="542" spans="1:5" ht="14.25" thickBot="1">
      <c r="A542" s="57" t="s">
        <v>595</v>
      </c>
      <c r="B542" s="58" t="s">
        <v>509</v>
      </c>
      <c r="C542" s="59">
        <v>24850</v>
      </c>
      <c r="D542" s="60" t="s">
        <v>381</v>
      </c>
      <c r="E542" s="61">
        <v>27045</v>
      </c>
    </row>
    <row r="543" spans="1:5" ht="14.25" thickBot="1">
      <c r="A543" s="57" t="s">
        <v>393</v>
      </c>
      <c r="B543" s="58" t="s">
        <v>398</v>
      </c>
      <c r="C543" s="59">
        <v>87193</v>
      </c>
      <c r="D543" s="60" t="s">
        <v>381</v>
      </c>
      <c r="E543" s="61">
        <v>26072</v>
      </c>
    </row>
    <row r="544" spans="1:5" ht="14.25" thickBot="1">
      <c r="A544" s="57" t="s">
        <v>426</v>
      </c>
      <c r="B544" s="58" t="s">
        <v>428</v>
      </c>
      <c r="C544" s="59">
        <v>78364</v>
      </c>
      <c r="D544" s="60" t="s">
        <v>381</v>
      </c>
      <c r="E544" s="61">
        <v>24588</v>
      </c>
    </row>
    <row r="545" spans="1:5" ht="14.25" thickBot="1">
      <c r="A545" s="57" t="s">
        <v>564</v>
      </c>
      <c r="B545" s="58" t="s">
        <v>423</v>
      </c>
      <c r="C545" s="59">
        <v>64135</v>
      </c>
      <c r="D545" s="60" t="s">
        <v>381</v>
      </c>
      <c r="E545" s="61">
        <v>21149</v>
      </c>
    </row>
    <row r="546" spans="1:5" ht="14.25" thickBot="1">
      <c r="A546" s="57" t="s">
        <v>481</v>
      </c>
      <c r="B546" s="58" t="s">
        <v>482</v>
      </c>
      <c r="C546" s="59">
        <v>17317</v>
      </c>
      <c r="D546" s="60" t="s">
        <v>381</v>
      </c>
      <c r="E546" s="61">
        <v>20346</v>
      </c>
    </row>
    <row r="547" spans="1:5" ht="14.25" thickBot="1">
      <c r="A547" s="57" t="s">
        <v>537</v>
      </c>
      <c r="B547" s="58" t="s">
        <v>541</v>
      </c>
      <c r="C547" s="59">
        <v>60895</v>
      </c>
      <c r="D547" s="60" t="s">
        <v>381</v>
      </c>
      <c r="E547" s="61">
        <v>20279</v>
      </c>
    </row>
    <row r="548" spans="1:5" ht="14.25" thickBot="1">
      <c r="A548" s="57" t="s">
        <v>589</v>
      </c>
      <c r="B548" s="58" t="s">
        <v>454</v>
      </c>
      <c r="C548" s="59">
        <v>49312</v>
      </c>
      <c r="D548" s="60" t="s">
        <v>381</v>
      </c>
      <c r="E548" s="61">
        <v>20184</v>
      </c>
    </row>
    <row r="549" spans="1:5" ht="14.25" thickBot="1">
      <c r="A549" s="57" t="s">
        <v>455</v>
      </c>
      <c r="B549" s="58" t="s">
        <v>457</v>
      </c>
      <c r="C549" s="59">
        <v>6760</v>
      </c>
      <c r="D549" s="60" t="s">
        <v>381</v>
      </c>
      <c r="E549" s="61">
        <v>18712</v>
      </c>
    </row>
    <row r="550" spans="1:5" ht="14.25" thickBot="1">
      <c r="A550" s="57" t="s">
        <v>519</v>
      </c>
      <c r="B550" s="58" t="s">
        <v>476</v>
      </c>
      <c r="C550" s="59">
        <v>82225</v>
      </c>
      <c r="D550" s="60" t="s">
        <v>381</v>
      </c>
      <c r="E550" s="61">
        <v>16576</v>
      </c>
    </row>
    <row r="551" spans="1:5" ht="14.25" thickBot="1">
      <c r="A551" s="57" t="s">
        <v>488</v>
      </c>
      <c r="B551" s="58" t="s">
        <v>490</v>
      </c>
      <c r="C551" s="59">
        <v>71506</v>
      </c>
      <c r="D551" s="60" t="s">
        <v>381</v>
      </c>
      <c r="E551" s="61">
        <v>15791</v>
      </c>
    </row>
    <row r="552" spans="1:5" ht="14.25" thickBot="1">
      <c r="A552" s="57" t="s">
        <v>524</v>
      </c>
      <c r="B552" s="58" t="s">
        <v>527</v>
      </c>
      <c r="C552" s="59">
        <v>71803</v>
      </c>
      <c r="D552" s="60" t="s">
        <v>381</v>
      </c>
      <c r="E552" s="61">
        <v>11228</v>
      </c>
    </row>
    <row r="553" spans="1:5" ht="14.25" thickBot="1">
      <c r="A553" s="57" t="s">
        <v>467</v>
      </c>
      <c r="B553" s="58" t="s">
        <v>468</v>
      </c>
      <c r="C553" s="59">
        <v>16885</v>
      </c>
      <c r="D553" s="60" t="s">
        <v>381</v>
      </c>
      <c r="E553" s="61">
        <v>10225</v>
      </c>
    </row>
    <row r="554" spans="1:5" ht="14.25" thickBot="1">
      <c r="A554" s="57" t="s">
        <v>558</v>
      </c>
      <c r="B554" s="58" t="s">
        <v>494</v>
      </c>
      <c r="C554" s="59">
        <v>36190</v>
      </c>
      <c r="D554" s="60" t="s">
        <v>381</v>
      </c>
      <c r="E554" s="61">
        <v>9503</v>
      </c>
    </row>
    <row r="555" spans="1:5" ht="14.25" thickBot="1">
      <c r="A555" s="57" t="s">
        <v>552</v>
      </c>
      <c r="B555" s="58" t="s">
        <v>557</v>
      </c>
      <c r="C555" s="59">
        <v>91405</v>
      </c>
      <c r="D555" s="60" t="s">
        <v>381</v>
      </c>
      <c r="E555" s="61">
        <v>8825</v>
      </c>
    </row>
    <row r="556" spans="1:5" ht="14.25" thickBot="1">
      <c r="A556" s="57" t="s">
        <v>508</v>
      </c>
      <c r="B556" s="58" t="s">
        <v>511</v>
      </c>
      <c r="C556" s="59">
        <v>34219</v>
      </c>
      <c r="D556" s="60" t="s">
        <v>381</v>
      </c>
      <c r="E556" s="61">
        <v>8318</v>
      </c>
    </row>
    <row r="557" spans="1:5" ht="14.25" thickBot="1">
      <c r="A557" s="57" t="s">
        <v>488</v>
      </c>
      <c r="B557" s="58" t="s">
        <v>489</v>
      </c>
      <c r="C557" s="59">
        <v>24607</v>
      </c>
      <c r="D557" s="60" t="s">
        <v>381</v>
      </c>
      <c r="E557" s="61">
        <v>7825</v>
      </c>
    </row>
    <row r="558" spans="1:5" ht="14.25" thickBot="1">
      <c r="A558" s="57" t="s">
        <v>544</v>
      </c>
      <c r="B558" s="58" t="s">
        <v>546</v>
      </c>
      <c r="C558" s="59">
        <v>67672</v>
      </c>
      <c r="D558" s="60" t="s">
        <v>381</v>
      </c>
      <c r="E558" s="61">
        <v>7586</v>
      </c>
    </row>
    <row r="559" spans="1:5" ht="14.25" thickBot="1">
      <c r="A559" s="57" t="s">
        <v>498</v>
      </c>
      <c r="B559" s="58" t="s">
        <v>501</v>
      </c>
      <c r="C559" s="59">
        <v>61165</v>
      </c>
      <c r="D559" s="60" t="s">
        <v>381</v>
      </c>
      <c r="E559" s="61">
        <v>7318</v>
      </c>
    </row>
    <row r="560" spans="1:5" ht="14.25" thickBot="1">
      <c r="A560" s="57" t="s">
        <v>533</v>
      </c>
      <c r="B560" s="58" t="s">
        <v>421</v>
      </c>
      <c r="C560" s="59">
        <v>22096</v>
      </c>
      <c r="D560" s="60" t="s">
        <v>381</v>
      </c>
      <c r="E560" s="61">
        <v>6813</v>
      </c>
    </row>
    <row r="561" spans="1:5" ht="14.25" thickBot="1">
      <c r="A561" s="57" t="s">
        <v>377</v>
      </c>
      <c r="B561" s="58" t="s">
        <v>383</v>
      </c>
      <c r="C561" s="59">
        <v>68482</v>
      </c>
      <c r="D561" s="60" t="s">
        <v>381</v>
      </c>
      <c r="E561" s="61">
        <v>6266</v>
      </c>
    </row>
    <row r="562" spans="1:5" ht="14.25" thickBot="1">
      <c r="A562" s="57" t="s">
        <v>569</v>
      </c>
      <c r="B562" s="58" t="s">
        <v>476</v>
      </c>
      <c r="C562" s="59">
        <v>82225</v>
      </c>
      <c r="D562" s="60" t="s">
        <v>381</v>
      </c>
      <c r="E562" s="61">
        <v>5559</v>
      </c>
    </row>
    <row r="563" spans="1:5" ht="14.25" thickBot="1">
      <c r="A563" s="57" t="s">
        <v>508</v>
      </c>
      <c r="B563" s="58" t="s">
        <v>512</v>
      </c>
      <c r="C563" s="59">
        <v>45910</v>
      </c>
      <c r="D563" s="60" t="s">
        <v>381</v>
      </c>
      <c r="E563" s="61">
        <v>5358</v>
      </c>
    </row>
    <row r="564" spans="1:5" ht="14.25" thickBot="1">
      <c r="A564" s="57" t="s">
        <v>586</v>
      </c>
      <c r="B564" s="58" t="s">
        <v>572</v>
      </c>
      <c r="C564" s="59">
        <v>45235</v>
      </c>
      <c r="D564" s="60" t="s">
        <v>381</v>
      </c>
      <c r="E564" s="61">
        <v>4143</v>
      </c>
    </row>
    <row r="565" spans="1:5" ht="14.25" thickBot="1">
      <c r="A565" s="57" t="s">
        <v>455</v>
      </c>
      <c r="B565" s="58" t="s">
        <v>463</v>
      </c>
      <c r="C565" s="59">
        <v>24823</v>
      </c>
      <c r="D565" s="60" t="s">
        <v>381</v>
      </c>
      <c r="E565" s="61">
        <v>3051</v>
      </c>
    </row>
    <row r="566" spans="1:5" ht="14.25" thickBot="1">
      <c r="A566" s="57" t="s">
        <v>558</v>
      </c>
      <c r="B566" s="58" t="s">
        <v>535</v>
      </c>
      <c r="C566" s="59">
        <v>7732</v>
      </c>
      <c r="D566" s="60" t="s">
        <v>381</v>
      </c>
      <c r="E566" s="61">
        <v>2422</v>
      </c>
    </row>
    <row r="567" spans="1:5" ht="14.25" thickBot="1">
      <c r="A567" s="57" t="s">
        <v>477</v>
      </c>
      <c r="B567" s="58" t="s">
        <v>480</v>
      </c>
      <c r="C567" s="59">
        <v>77743</v>
      </c>
      <c r="D567" s="60" t="s">
        <v>381</v>
      </c>
      <c r="E567" s="61">
        <v>2368</v>
      </c>
    </row>
    <row r="568" spans="1:5" ht="14.25" thickBot="1">
      <c r="A568" s="57" t="s">
        <v>552</v>
      </c>
      <c r="B568" s="58" t="s">
        <v>555</v>
      </c>
      <c r="C568" s="59">
        <v>51283</v>
      </c>
      <c r="D568" s="60" t="s">
        <v>381</v>
      </c>
      <c r="E568" s="61">
        <v>2354</v>
      </c>
    </row>
    <row r="569" spans="1:5" ht="14.25" thickBot="1">
      <c r="A569" s="57" t="s">
        <v>593</v>
      </c>
      <c r="B569" s="58" t="s">
        <v>493</v>
      </c>
      <c r="C569" s="59">
        <v>21745</v>
      </c>
      <c r="D569" s="60" t="s">
        <v>381</v>
      </c>
      <c r="E569" s="61">
        <v>2249</v>
      </c>
    </row>
    <row r="570" spans="1:5" ht="14.25" thickBot="1">
      <c r="A570" s="57" t="s">
        <v>551</v>
      </c>
      <c r="B570" s="58" t="s">
        <v>396</v>
      </c>
      <c r="C570" s="59">
        <v>30925</v>
      </c>
      <c r="D570" s="60" t="s">
        <v>381</v>
      </c>
      <c r="E570" s="61">
        <v>2233</v>
      </c>
    </row>
    <row r="571" spans="1:5" ht="14.25" thickBot="1">
      <c r="A571" s="57" t="s">
        <v>399</v>
      </c>
      <c r="B571" s="58" t="s">
        <v>392</v>
      </c>
      <c r="C571" s="59">
        <v>98020</v>
      </c>
      <c r="D571" s="60" t="s">
        <v>381</v>
      </c>
      <c r="E571" s="61">
        <v>1011</v>
      </c>
    </row>
    <row r="572" spans="1:5" ht="14.25" thickBot="1">
      <c r="A572" s="57" t="s">
        <v>503</v>
      </c>
      <c r="B572" s="58" t="s">
        <v>469</v>
      </c>
      <c r="C572" s="59">
        <v>26794</v>
      </c>
      <c r="D572" s="60" t="s">
        <v>381</v>
      </c>
      <c r="E572" s="59">
        <v>900</v>
      </c>
    </row>
    <row r="573" spans="1:5" ht="14.25" thickBot="1">
      <c r="A573" s="57" t="s">
        <v>503</v>
      </c>
      <c r="B573" s="58" t="s">
        <v>472</v>
      </c>
      <c r="C573" s="59">
        <v>56656</v>
      </c>
      <c r="D573" s="60" t="s">
        <v>381</v>
      </c>
      <c r="E573" s="59">
        <v>595</v>
      </c>
    </row>
    <row r="574" spans="1:5" ht="14.25" thickBot="1">
      <c r="A574" s="57" t="s">
        <v>455</v>
      </c>
      <c r="B574" s="58" t="s">
        <v>459</v>
      </c>
      <c r="C574" s="59">
        <v>13537</v>
      </c>
      <c r="D574" s="60" t="s">
        <v>381</v>
      </c>
      <c r="E574" s="59">
        <v>309</v>
      </c>
    </row>
    <row r="575" spans="1:5" ht="14.25" thickBot="1">
      <c r="A575" s="57" t="s">
        <v>558</v>
      </c>
      <c r="B575" s="58" t="s">
        <v>548</v>
      </c>
      <c r="C575" s="59">
        <v>93592</v>
      </c>
      <c r="D575" s="60" t="s">
        <v>381</v>
      </c>
      <c r="E575" s="59">
        <v>302</v>
      </c>
    </row>
    <row r="576" spans="1:5" ht="14.25" thickBot="1">
      <c r="A576" s="57" t="s">
        <v>595</v>
      </c>
      <c r="B576" s="58" t="s">
        <v>514</v>
      </c>
      <c r="C576" s="59">
        <v>57628</v>
      </c>
      <c r="D576" s="60" t="s">
        <v>381</v>
      </c>
      <c r="E576" s="59">
        <v>276</v>
      </c>
    </row>
    <row r="577" spans="1:5" ht="14.25" thickBot="1">
      <c r="A577" s="57" t="s">
        <v>564</v>
      </c>
      <c r="B577" s="58" t="s">
        <v>499</v>
      </c>
      <c r="C577" s="59">
        <v>9271</v>
      </c>
      <c r="D577" s="60" t="s">
        <v>381</v>
      </c>
      <c r="E577" s="59">
        <v>272</v>
      </c>
    </row>
    <row r="578" spans="1:5" ht="14.25" thickBot="1">
      <c r="A578" s="57" t="s">
        <v>524</v>
      </c>
      <c r="B578" s="58" t="s">
        <v>526</v>
      </c>
      <c r="C578" s="59">
        <v>25849</v>
      </c>
      <c r="D578" s="60" t="s">
        <v>381</v>
      </c>
      <c r="E578" s="59">
        <v>249</v>
      </c>
    </row>
    <row r="579" spans="1:5" ht="14.25" thickBot="1">
      <c r="A579" s="57" t="s">
        <v>565</v>
      </c>
      <c r="B579" s="58" t="s">
        <v>540</v>
      </c>
      <c r="C579" s="59">
        <v>32653</v>
      </c>
      <c r="D579" s="60" t="s">
        <v>381</v>
      </c>
      <c r="E579" s="59">
        <v>162</v>
      </c>
    </row>
    <row r="580" spans="1:5" ht="14.25" thickBot="1">
      <c r="A580" s="57" t="s">
        <v>419</v>
      </c>
      <c r="B580" s="58" t="s">
        <v>422</v>
      </c>
      <c r="C580" s="59">
        <v>63217</v>
      </c>
      <c r="D580" s="60" t="s">
        <v>381</v>
      </c>
      <c r="E580" s="59">
        <v>114</v>
      </c>
    </row>
    <row r="581" spans="1:5" ht="14.25" thickBot="1">
      <c r="A581" s="57" t="s">
        <v>517</v>
      </c>
      <c r="B581" s="58" t="s">
        <v>456</v>
      </c>
      <c r="C581" s="59">
        <v>1765</v>
      </c>
      <c r="D581" s="60" t="s">
        <v>381</v>
      </c>
      <c r="E581" s="59">
        <v>79</v>
      </c>
    </row>
    <row r="582" spans="1:5" ht="14.25" thickBot="1">
      <c r="A582" s="57" t="s">
        <v>558</v>
      </c>
      <c r="B582" s="58" t="s">
        <v>493</v>
      </c>
      <c r="C582" s="59">
        <v>21745</v>
      </c>
      <c r="D582" s="60" t="s">
        <v>381</v>
      </c>
      <c r="E582" s="59">
        <v>31</v>
      </c>
    </row>
    <row r="583" spans="1:5" ht="14.25" thickBot="1">
      <c r="A583" s="57" t="s">
        <v>399</v>
      </c>
      <c r="B583" s="58" t="s">
        <v>410</v>
      </c>
      <c r="C583" s="59">
        <v>74179</v>
      </c>
      <c r="D583" s="60" t="s">
        <v>381</v>
      </c>
      <c r="E583" s="59">
        <v>9</v>
      </c>
    </row>
    <row r="584" spans="1:5" ht="14.25" thickBot="1">
      <c r="A584" s="57" t="s">
        <v>455</v>
      </c>
      <c r="B584" s="58" t="s">
        <v>464</v>
      </c>
      <c r="C584" s="59">
        <v>44506</v>
      </c>
      <c r="D584" s="60" t="s">
        <v>381</v>
      </c>
      <c r="E584" s="59">
        <v>4</v>
      </c>
    </row>
    <row r="585" spans="1:5" ht="14.25" thickBot="1">
      <c r="A585" s="57" t="s">
        <v>517</v>
      </c>
      <c r="B585" s="58" t="s">
        <v>395</v>
      </c>
      <c r="C585" s="59">
        <v>29494</v>
      </c>
      <c r="D585" s="60" t="s">
        <v>381</v>
      </c>
      <c r="E585" s="59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5:FT88"/>
  <sheetViews>
    <sheetView showGridLines="0" tabSelected="1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45.09765625" style="1" customWidth="1"/>
    <col min="2" max="2" width="18.5" style="1" customWidth="1"/>
    <col min="3" max="3" width="15" style="1" customWidth="1"/>
    <col min="4" max="4" width="18.5" style="1" customWidth="1"/>
    <col min="5" max="5" width="14.19921875" style="1" customWidth="1"/>
    <col min="6" max="6" width="14.09765625" style="1" customWidth="1"/>
    <col min="7" max="8" width="14.3984375" style="1" customWidth="1"/>
    <col min="9" max="9" width="11.8984375" style="1" customWidth="1"/>
    <col min="10" max="10" width="14.09765625" style="1" customWidth="1"/>
    <col min="11" max="11" width="14.69921875" style="1" customWidth="1"/>
    <col min="12" max="12" width="21" style="1" customWidth="1"/>
    <col min="13" max="13" width="15.3984375" style="1" customWidth="1"/>
    <col min="14" max="14" width="14.8984375" style="1" customWidth="1"/>
    <col min="15" max="16" width="14.59765625" style="1" customWidth="1"/>
    <col min="17" max="17" width="13.59765625" style="1" customWidth="1"/>
    <col min="18" max="18" width="15.5" style="1" customWidth="1"/>
    <col min="19" max="19" width="9.59765625" style="48" customWidth="1"/>
    <col min="20" max="16384" width="9.59765625" style="48" customWidth="1"/>
  </cols>
  <sheetData>
    <row r="5" spans="1:18" ht="30" customHeight="1">
      <c r="A5" s="2" t="s">
        <v>735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32.25" customHeight="1">
      <c r="A6" s="4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22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22.5" customHeight="1">
      <c r="A9" s="10" t="s">
        <v>736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372</v>
      </c>
    </row>
    <row r="10" spans="1:18" ht="22.5" customHeight="1">
      <c r="A10" s="112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22.5" customHeight="1">
      <c r="A11" s="113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2"/>
    </row>
    <row r="12" spans="1:18" ht="22.5" customHeight="1">
      <c r="A12" s="114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22.5" customHeight="1">
      <c r="A13" s="114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15">
      <c r="A14" s="115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18" ht="15">
      <c r="A15" s="115" t="s">
        <v>422</v>
      </c>
      <c r="B15" s="51">
        <v>18351295</v>
      </c>
      <c r="C15" s="51">
        <v>517.66</v>
      </c>
      <c r="D15" s="51">
        <v>735.78</v>
      </c>
      <c r="E15" s="51">
        <v>2688.1</v>
      </c>
      <c r="F15" s="51">
        <v>4834.57</v>
      </c>
      <c r="G15" s="51">
        <v>3833.96</v>
      </c>
      <c r="H15" s="51">
        <v>252.61</v>
      </c>
      <c r="I15" s="51">
        <v>31406.871</v>
      </c>
      <c r="J15" s="52">
        <v>44269.551</v>
      </c>
      <c r="K15" s="53">
        <v>54574.44896</v>
      </c>
      <c r="L15" s="53">
        <v>56461.47144</v>
      </c>
      <c r="M15" s="53">
        <v>55144.91886</v>
      </c>
      <c r="N15" s="53">
        <v>38384.10354</v>
      </c>
      <c r="O15" s="53">
        <v>14078.87741</v>
      </c>
      <c r="P15" s="53">
        <v>1188.54814</v>
      </c>
      <c r="Q15" s="53">
        <v>41722</v>
      </c>
      <c r="R15" s="51">
        <v>261554.36835</v>
      </c>
    </row>
    <row r="16" spans="1:18" ht="15">
      <c r="A16" s="115" t="s">
        <v>407</v>
      </c>
      <c r="B16" s="51">
        <v>12150996</v>
      </c>
      <c r="C16" s="51">
        <v>339.685</v>
      </c>
      <c r="D16" s="51">
        <v>306.366</v>
      </c>
      <c r="E16" s="51">
        <v>2452.427</v>
      </c>
      <c r="F16" s="51">
        <v>2788.733</v>
      </c>
      <c r="G16" s="51">
        <v>2764.789</v>
      </c>
      <c r="H16" s="51">
        <v>19.838</v>
      </c>
      <c r="I16" s="51">
        <v>16283.444</v>
      </c>
      <c r="J16" s="52">
        <v>24955.282</v>
      </c>
      <c r="K16" s="53">
        <v>74403.4048</v>
      </c>
      <c r="L16" s="53">
        <v>51670.49065</v>
      </c>
      <c r="M16" s="53">
        <v>55519.08965</v>
      </c>
      <c r="N16" s="53">
        <v>34460.28409</v>
      </c>
      <c r="O16" s="53">
        <v>13811.58019</v>
      </c>
      <c r="P16" s="53">
        <v>50.90681</v>
      </c>
      <c r="Q16" s="53">
        <v>10711</v>
      </c>
      <c r="R16" s="51">
        <v>240626.75619</v>
      </c>
    </row>
    <row r="17" spans="1:18" ht="15">
      <c r="A17" s="115" t="s">
        <v>461</v>
      </c>
      <c r="B17" s="51">
        <v>8608208</v>
      </c>
      <c r="C17" s="51">
        <v>474.96</v>
      </c>
      <c r="D17" s="51">
        <v>43.309</v>
      </c>
      <c r="E17" s="51">
        <v>1813.528</v>
      </c>
      <c r="F17" s="51">
        <v>2486.871</v>
      </c>
      <c r="G17" s="51">
        <v>2764.552</v>
      </c>
      <c r="H17" s="51">
        <v>947.658</v>
      </c>
      <c r="I17" s="51">
        <v>23331.224</v>
      </c>
      <c r="J17" s="52">
        <v>31862.102</v>
      </c>
      <c r="K17" s="53">
        <v>50210.68656</v>
      </c>
      <c r="L17" s="53">
        <v>1838.02054</v>
      </c>
      <c r="M17" s="53">
        <v>39962.20059</v>
      </c>
      <c r="N17" s="53">
        <v>29433.27324</v>
      </c>
      <c r="O17" s="53">
        <v>16334.1941</v>
      </c>
      <c r="P17" s="53">
        <v>2118.49969</v>
      </c>
      <c r="Q17" s="53">
        <v>27603</v>
      </c>
      <c r="R17" s="51">
        <v>167499.87472</v>
      </c>
    </row>
    <row r="18" spans="1:18" ht="15">
      <c r="A18" s="115" t="s">
        <v>113</v>
      </c>
      <c r="B18" s="51">
        <v>5502379</v>
      </c>
      <c r="C18" s="51">
        <v>131.106</v>
      </c>
      <c r="D18" s="51">
        <v>210.266</v>
      </c>
      <c r="E18" s="51">
        <v>726.77</v>
      </c>
      <c r="F18" s="51">
        <v>941.114</v>
      </c>
      <c r="G18" s="51">
        <v>1142.552</v>
      </c>
      <c r="H18" s="51">
        <v>336.099</v>
      </c>
      <c r="I18" s="51">
        <v>12165.082</v>
      </c>
      <c r="J18" s="52">
        <v>15652.989</v>
      </c>
      <c r="K18" s="53">
        <v>24552.14555</v>
      </c>
      <c r="L18" s="53">
        <v>21235.27757</v>
      </c>
      <c r="M18" s="53">
        <v>28462.30463</v>
      </c>
      <c r="N18" s="53">
        <v>21308.86468</v>
      </c>
      <c r="O18" s="53">
        <v>11102.49659</v>
      </c>
      <c r="P18" s="53">
        <v>2673.4216</v>
      </c>
      <c r="Q18" s="53">
        <v>21166</v>
      </c>
      <c r="R18" s="51">
        <v>130500.51062</v>
      </c>
    </row>
    <row r="19" spans="1:176" ht="15">
      <c r="A19" s="115" t="s">
        <v>427</v>
      </c>
      <c r="B19" s="51">
        <v>5441567</v>
      </c>
      <c r="C19" s="51">
        <v>281.975</v>
      </c>
      <c r="D19" s="51">
        <v>241.798</v>
      </c>
      <c r="E19" s="51">
        <v>1392.508</v>
      </c>
      <c r="F19" s="51">
        <v>1817.26</v>
      </c>
      <c r="G19" s="51">
        <v>2100.891</v>
      </c>
      <c r="H19" s="51">
        <v>71.123</v>
      </c>
      <c r="I19" s="51">
        <v>15223.882</v>
      </c>
      <c r="J19" s="52">
        <v>21129.437</v>
      </c>
      <c r="K19" s="53">
        <v>26104.76983</v>
      </c>
      <c r="L19" s="53">
        <v>13516.46835</v>
      </c>
      <c r="M19" s="53">
        <v>29472.88066</v>
      </c>
      <c r="N19" s="53">
        <v>16645.71715</v>
      </c>
      <c r="O19" s="53">
        <v>9731.11277</v>
      </c>
      <c r="P19" s="53">
        <v>207.89738</v>
      </c>
      <c r="Q19" s="53">
        <v>12728</v>
      </c>
      <c r="R19" s="51">
        <v>108406.84614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28"/>
      <c r="AE19" s="29"/>
      <c r="AF19" s="50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28"/>
      <c r="AW19" s="29"/>
      <c r="AX19" s="50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28"/>
      <c r="BO19" s="29"/>
      <c r="BP19" s="50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28"/>
      <c r="CG19" s="29"/>
      <c r="CH19" s="50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28"/>
      <c r="CY19" s="29"/>
      <c r="CZ19" s="50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28"/>
      <c r="DQ19" s="29"/>
      <c r="DR19" s="50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28"/>
      <c r="EI19" s="29"/>
      <c r="EJ19" s="50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28"/>
      <c r="FA19" s="29"/>
      <c r="FB19" s="50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28"/>
      <c r="FS19" s="29"/>
      <c r="FT19" s="50"/>
    </row>
    <row r="20" spans="1:18" ht="15">
      <c r="A20" s="115" t="s">
        <v>576</v>
      </c>
      <c r="B20" s="51">
        <v>5121892</v>
      </c>
      <c r="C20" s="51">
        <v>335.131</v>
      </c>
      <c r="D20" s="51">
        <v>377.63</v>
      </c>
      <c r="E20" s="51">
        <v>1101.084</v>
      </c>
      <c r="F20" s="51">
        <v>1641.394</v>
      </c>
      <c r="G20" s="51">
        <v>3533.404</v>
      </c>
      <c r="H20" s="51">
        <v>153.928</v>
      </c>
      <c r="I20" s="51">
        <v>17243.568</v>
      </c>
      <c r="J20" s="52">
        <v>24386.139</v>
      </c>
      <c r="K20" s="53">
        <v>41821.02158</v>
      </c>
      <c r="L20" s="53">
        <v>34164.09673</v>
      </c>
      <c r="M20" s="53">
        <v>24851.49107</v>
      </c>
      <c r="N20" s="53">
        <v>22076.72506</v>
      </c>
      <c r="O20" s="53">
        <v>18929.2606</v>
      </c>
      <c r="P20" s="53">
        <v>365.55518</v>
      </c>
      <c r="Q20" s="53">
        <v>6557</v>
      </c>
      <c r="R20" s="51">
        <v>148765.15021</v>
      </c>
    </row>
    <row r="21" spans="1:18" ht="15">
      <c r="A21" s="115" t="s">
        <v>305</v>
      </c>
      <c r="B21" s="51">
        <v>4944332</v>
      </c>
      <c r="C21" s="51">
        <v>229.189</v>
      </c>
      <c r="D21" s="51">
        <v>332.3</v>
      </c>
      <c r="E21" s="51">
        <v>896.251</v>
      </c>
      <c r="F21" s="51">
        <v>1774.445</v>
      </c>
      <c r="G21" s="51">
        <v>2415.062</v>
      </c>
      <c r="H21" s="51">
        <v>24.716</v>
      </c>
      <c r="I21" s="51">
        <v>15049.052</v>
      </c>
      <c r="J21" s="52">
        <v>20721.015</v>
      </c>
      <c r="K21" s="53">
        <v>37051.63355</v>
      </c>
      <c r="L21" s="53">
        <v>23524.69236</v>
      </c>
      <c r="M21" s="53">
        <v>19558.10452</v>
      </c>
      <c r="N21" s="53">
        <v>25470.37908</v>
      </c>
      <c r="O21" s="53">
        <v>17142.78134</v>
      </c>
      <c r="P21" s="53">
        <v>83.07114</v>
      </c>
      <c r="Q21" s="53">
        <v>7747</v>
      </c>
      <c r="R21" s="51">
        <v>130577.662</v>
      </c>
    </row>
    <row r="22" spans="1:18" ht="15">
      <c r="A22" s="115" t="s">
        <v>430</v>
      </c>
      <c r="B22" s="51">
        <v>4586770</v>
      </c>
      <c r="C22" s="51">
        <v>200.003</v>
      </c>
      <c r="D22" s="51">
        <v>206.356</v>
      </c>
      <c r="E22" s="51">
        <v>678.611</v>
      </c>
      <c r="F22" s="51">
        <v>1155.624</v>
      </c>
      <c r="G22" s="51">
        <v>1194.333</v>
      </c>
      <c r="H22" s="51">
        <v>400.33</v>
      </c>
      <c r="I22" s="51">
        <v>9985.566</v>
      </c>
      <c r="J22" s="52">
        <v>13820.823</v>
      </c>
      <c r="K22" s="53">
        <v>30310.76225</v>
      </c>
      <c r="L22" s="53">
        <v>10162.10562</v>
      </c>
      <c r="M22" s="53">
        <v>21974.80492</v>
      </c>
      <c r="N22" s="53">
        <v>17436.82786</v>
      </c>
      <c r="O22" s="53">
        <v>8392.31477</v>
      </c>
      <c r="P22" s="53">
        <v>1364.67052</v>
      </c>
      <c r="Q22" s="53">
        <v>10066</v>
      </c>
      <c r="R22" s="51">
        <v>99707.48595</v>
      </c>
    </row>
    <row r="23" spans="1:176" ht="15">
      <c r="A23" s="115" t="s">
        <v>125</v>
      </c>
      <c r="B23" s="51">
        <v>4515419</v>
      </c>
      <c r="C23" s="51">
        <v>346.072</v>
      </c>
      <c r="D23" s="51">
        <v>87.463</v>
      </c>
      <c r="E23" s="51">
        <v>784.52</v>
      </c>
      <c r="F23" s="51">
        <v>2164.234</v>
      </c>
      <c r="G23" s="51">
        <v>1468.335</v>
      </c>
      <c r="H23" s="51">
        <v>221.077</v>
      </c>
      <c r="I23" s="51">
        <v>20168.88</v>
      </c>
      <c r="J23" s="52">
        <v>25240.581</v>
      </c>
      <c r="K23" s="53">
        <v>46682.224</v>
      </c>
      <c r="L23" s="53">
        <v>6875.08804</v>
      </c>
      <c r="M23" s="53">
        <v>21807.03245</v>
      </c>
      <c r="N23" s="53">
        <v>29762.77008</v>
      </c>
      <c r="O23" s="53">
        <v>10156.926</v>
      </c>
      <c r="P23" s="53">
        <v>678.87588</v>
      </c>
      <c r="Q23" s="53">
        <v>37010</v>
      </c>
      <c r="R23" s="51">
        <v>152972.91644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28"/>
      <c r="AE23" s="29"/>
      <c r="AF23" s="50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28"/>
      <c r="AW23" s="29"/>
      <c r="AX23" s="50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28"/>
      <c r="BO23" s="29"/>
      <c r="BP23" s="50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28"/>
      <c r="CG23" s="29"/>
      <c r="CH23" s="50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28"/>
      <c r="CY23" s="29"/>
      <c r="CZ23" s="50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28"/>
      <c r="DQ23" s="29"/>
      <c r="DR23" s="50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28"/>
      <c r="EI23" s="29"/>
      <c r="EJ23" s="50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28"/>
      <c r="FA23" s="29"/>
      <c r="FB23" s="50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28"/>
      <c r="FS23" s="29"/>
      <c r="FT23" s="50"/>
    </row>
    <row r="24" spans="1:18" ht="15">
      <c r="A24" s="115" t="s">
        <v>499</v>
      </c>
      <c r="B24" s="51">
        <v>4181019</v>
      </c>
      <c r="C24" s="51">
        <v>281.721</v>
      </c>
      <c r="D24" s="51">
        <v>169.502</v>
      </c>
      <c r="E24" s="51">
        <v>1157.211</v>
      </c>
      <c r="F24" s="51">
        <v>2169.479</v>
      </c>
      <c r="G24" s="51">
        <v>1887.779</v>
      </c>
      <c r="H24" s="51">
        <v>0</v>
      </c>
      <c r="I24" s="51">
        <v>12197.68</v>
      </c>
      <c r="J24" s="52">
        <v>17863.372</v>
      </c>
      <c r="K24" s="53">
        <v>30026.66442</v>
      </c>
      <c r="L24" s="53">
        <v>10562.31188</v>
      </c>
      <c r="M24" s="53">
        <v>21138.04766</v>
      </c>
      <c r="N24" s="53">
        <v>18825.3686</v>
      </c>
      <c r="O24" s="53">
        <v>7939.04691</v>
      </c>
      <c r="P24" s="53">
        <v>0</v>
      </c>
      <c r="Q24" s="53">
        <v>13690</v>
      </c>
      <c r="R24" s="51">
        <v>102181.43947</v>
      </c>
    </row>
    <row r="25" spans="1:18" ht="15">
      <c r="A25" s="115" t="s">
        <v>188</v>
      </c>
      <c r="B25" s="51">
        <v>3734090</v>
      </c>
      <c r="C25" s="51">
        <v>239.721</v>
      </c>
      <c r="D25" s="51">
        <v>83.928</v>
      </c>
      <c r="E25" s="51">
        <v>1120.649</v>
      </c>
      <c r="F25" s="51">
        <v>1508.784</v>
      </c>
      <c r="G25" s="51">
        <v>1197.971</v>
      </c>
      <c r="H25" s="51">
        <v>14.481</v>
      </c>
      <c r="I25" s="51">
        <v>11246.18</v>
      </c>
      <c r="J25" s="52">
        <v>15411.714</v>
      </c>
      <c r="K25" s="53">
        <v>23075.51527</v>
      </c>
      <c r="L25" s="53">
        <v>5958.38626</v>
      </c>
      <c r="M25" s="53">
        <v>26338.93297</v>
      </c>
      <c r="N25" s="53">
        <v>17166.87366</v>
      </c>
      <c r="O25" s="53">
        <v>4861.43269</v>
      </c>
      <c r="P25" s="53">
        <v>22.68592</v>
      </c>
      <c r="Q25" s="53">
        <v>10838</v>
      </c>
      <c r="R25" s="51">
        <v>88261.82677</v>
      </c>
    </row>
    <row r="26" spans="1:18" ht="15">
      <c r="A26" s="115" t="s">
        <v>389</v>
      </c>
      <c r="B26" s="51">
        <v>3629114</v>
      </c>
      <c r="C26" s="51">
        <v>71.465</v>
      </c>
      <c r="D26" s="51">
        <v>220.818</v>
      </c>
      <c r="E26" s="51">
        <v>373.207</v>
      </c>
      <c r="F26" s="51">
        <v>1596.874</v>
      </c>
      <c r="G26" s="51">
        <v>1301.191</v>
      </c>
      <c r="H26" s="51">
        <v>1406.337</v>
      </c>
      <c r="I26" s="51">
        <v>11117.737</v>
      </c>
      <c r="J26" s="52">
        <v>16087.629</v>
      </c>
      <c r="K26" s="53">
        <v>11530.71417</v>
      </c>
      <c r="L26" s="53">
        <v>23573.12767</v>
      </c>
      <c r="M26" s="53">
        <v>11628.62265</v>
      </c>
      <c r="N26" s="53">
        <v>32653.04313</v>
      </c>
      <c r="O26" s="53">
        <v>9776.98466</v>
      </c>
      <c r="P26" s="53">
        <v>5521.18738</v>
      </c>
      <c r="Q26" s="53">
        <v>9188</v>
      </c>
      <c r="R26" s="51">
        <v>103871.67965</v>
      </c>
    </row>
    <row r="27" spans="1:18" ht="15">
      <c r="A27" s="115" t="s">
        <v>412</v>
      </c>
      <c r="B27" s="51">
        <v>3281212</v>
      </c>
      <c r="C27" s="51">
        <v>145.954</v>
      </c>
      <c r="D27" s="51">
        <v>114.177</v>
      </c>
      <c r="E27" s="51">
        <v>466.529</v>
      </c>
      <c r="F27" s="51">
        <v>843.428</v>
      </c>
      <c r="G27" s="51">
        <v>878.556</v>
      </c>
      <c r="H27" s="51">
        <v>2.502</v>
      </c>
      <c r="I27" s="51">
        <v>4900.234</v>
      </c>
      <c r="J27" s="52">
        <v>7351.38</v>
      </c>
      <c r="K27" s="53">
        <v>20942.9033</v>
      </c>
      <c r="L27" s="53">
        <v>13014.18431</v>
      </c>
      <c r="M27" s="53">
        <v>8692.93938</v>
      </c>
      <c r="N27" s="53">
        <v>8046.14269</v>
      </c>
      <c r="O27" s="53">
        <v>4058.99224</v>
      </c>
      <c r="P27" s="53">
        <v>9.71984</v>
      </c>
      <c r="Q27" s="53">
        <v>2619</v>
      </c>
      <c r="R27" s="51">
        <v>57383.88177</v>
      </c>
    </row>
    <row r="28" spans="1:18" ht="15">
      <c r="A28" s="115" t="s">
        <v>340</v>
      </c>
      <c r="B28" s="51">
        <v>3059393</v>
      </c>
      <c r="C28" s="51">
        <v>127.74</v>
      </c>
      <c r="D28" s="51">
        <v>154.126</v>
      </c>
      <c r="E28" s="51">
        <v>762.489</v>
      </c>
      <c r="F28" s="51">
        <v>1185.056</v>
      </c>
      <c r="G28" s="51">
        <v>1196.553</v>
      </c>
      <c r="H28" s="51">
        <v>26.411</v>
      </c>
      <c r="I28" s="51">
        <v>7568.54</v>
      </c>
      <c r="J28" s="52">
        <v>11020.915</v>
      </c>
      <c r="K28" s="53">
        <v>19360.89223</v>
      </c>
      <c r="L28" s="53">
        <v>8711.40717</v>
      </c>
      <c r="M28" s="53">
        <v>14374.07278</v>
      </c>
      <c r="N28" s="53">
        <v>10131.17171</v>
      </c>
      <c r="O28" s="53">
        <v>4417.07623</v>
      </c>
      <c r="P28" s="53">
        <v>71.22501</v>
      </c>
      <c r="Q28" s="53">
        <v>7053</v>
      </c>
      <c r="R28" s="51">
        <v>64118.84514</v>
      </c>
    </row>
    <row r="29" spans="1:18" ht="15">
      <c r="A29" s="115" t="s">
        <v>78</v>
      </c>
      <c r="B29" s="51">
        <v>2956746</v>
      </c>
      <c r="C29" s="51">
        <v>162.713</v>
      </c>
      <c r="D29" s="51">
        <v>124.96</v>
      </c>
      <c r="E29" s="51">
        <v>321.779</v>
      </c>
      <c r="F29" s="51">
        <v>756.656</v>
      </c>
      <c r="G29" s="51">
        <v>992.528</v>
      </c>
      <c r="H29" s="51">
        <v>12.819</v>
      </c>
      <c r="I29" s="51">
        <v>4956.531</v>
      </c>
      <c r="J29" s="52">
        <v>7327.986</v>
      </c>
      <c r="K29" s="53">
        <v>25893.10775</v>
      </c>
      <c r="L29" s="53">
        <v>11260.31875</v>
      </c>
      <c r="M29" s="53">
        <v>6752.40439</v>
      </c>
      <c r="N29" s="53">
        <v>11491.54216</v>
      </c>
      <c r="O29" s="53">
        <v>6393.39504</v>
      </c>
      <c r="P29" s="53">
        <v>22.61576</v>
      </c>
      <c r="Q29" s="53">
        <v>2486</v>
      </c>
      <c r="R29" s="51">
        <v>64299.38385</v>
      </c>
    </row>
    <row r="30" spans="1:18" ht="15">
      <c r="A30" s="115" t="s">
        <v>514</v>
      </c>
      <c r="B30" s="51">
        <v>2650890</v>
      </c>
      <c r="C30" s="51">
        <v>219.269</v>
      </c>
      <c r="D30" s="51">
        <v>162.816</v>
      </c>
      <c r="E30" s="51">
        <v>212.106</v>
      </c>
      <c r="F30" s="51">
        <v>1712.42</v>
      </c>
      <c r="G30" s="51">
        <v>1300.44</v>
      </c>
      <c r="H30" s="51">
        <v>1071.371</v>
      </c>
      <c r="I30" s="51">
        <v>9814.659</v>
      </c>
      <c r="J30" s="52">
        <v>14493.081</v>
      </c>
      <c r="K30" s="53">
        <v>19650.82991</v>
      </c>
      <c r="L30" s="53">
        <v>9954.37762</v>
      </c>
      <c r="M30" s="53">
        <v>6343.1983</v>
      </c>
      <c r="N30" s="53">
        <v>16700.62142</v>
      </c>
      <c r="O30" s="53">
        <v>5247.66692</v>
      </c>
      <c r="P30" s="53">
        <v>1518.09899</v>
      </c>
      <c r="Q30" s="53">
        <v>6838</v>
      </c>
      <c r="R30" s="51">
        <v>66252.79316</v>
      </c>
    </row>
    <row r="31" spans="1:18" ht="15">
      <c r="A31" s="115" t="s">
        <v>444</v>
      </c>
      <c r="B31" s="51">
        <v>2441770</v>
      </c>
      <c r="C31" s="51">
        <v>128.635</v>
      </c>
      <c r="D31" s="51">
        <v>46.171</v>
      </c>
      <c r="E31" s="51">
        <v>474.116</v>
      </c>
      <c r="F31" s="51">
        <v>571.762</v>
      </c>
      <c r="G31" s="51">
        <v>739.499</v>
      </c>
      <c r="H31" s="51">
        <v>231.586</v>
      </c>
      <c r="I31" s="51">
        <v>8244.371</v>
      </c>
      <c r="J31" s="52">
        <v>10436.14</v>
      </c>
      <c r="K31" s="53">
        <v>14965.04316</v>
      </c>
      <c r="L31" s="53">
        <v>2120.37205</v>
      </c>
      <c r="M31" s="53">
        <v>18832.23041</v>
      </c>
      <c r="N31" s="53">
        <v>11254.86012</v>
      </c>
      <c r="O31" s="53">
        <v>6201.67017</v>
      </c>
      <c r="P31" s="53">
        <v>1575.02115</v>
      </c>
      <c r="Q31" s="53">
        <v>14423</v>
      </c>
      <c r="R31" s="51">
        <v>69372.19705</v>
      </c>
    </row>
    <row r="32" spans="1:18" ht="15">
      <c r="A32" s="115" t="s">
        <v>417</v>
      </c>
      <c r="B32" s="51">
        <v>2374203</v>
      </c>
      <c r="C32" s="51">
        <v>126.26</v>
      </c>
      <c r="D32" s="51">
        <v>162.024</v>
      </c>
      <c r="E32" s="51">
        <v>499.812</v>
      </c>
      <c r="F32" s="51">
        <v>660.581</v>
      </c>
      <c r="G32" s="51">
        <v>736.348</v>
      </c>
      <c r="H32" s="51">
        <v>0.89</v>
      </c>
      <c r="I32" s="51">
        <v>7292.447</v>
      </c>
      <c r="J32" s="52">
        <v>9478.362</v>
      </c>
      <c r="K32" s="53">
        <v>17112.216</v>
      </c>
      <c r="L32" s="53">
        <v>9610.122</v>
      </c>
      <c r="M32" s="53">
        <v>14230.14448</v>
      </c>
      <c r="N32" s="53">
        <v>8097.0867</v>
      </c>
      <c r="O32" s="53">
        <v>4015.26668</v>
      </c>
      <c r="P32" s="53">
        <v>4.628</v>
      </c>
      <c r="Q32" s="53">
        <v>5897</v>
      </c>
      <c r="R32" s="51">
        <v>58966.46386</v>
      </c>
    </row>
    <row r="33" spans="1:18" ht="15">
      <c r="A33" s="115" t="s">
        <v>180</v>
      </c>
      <c r="B33" s="51">
        <v>2203663</v>
      </c>
      <c r="C33" s="51">
        <v>152.027</v>
      </c>
      <c r="D33" s="51">
        <v>158.465</v>
      </c>
      <c r="E33" s="51">
        <v>377.899</v>
      </c>
      <c r="F33" s="51">
        <v>679.699</v>
      </c>
      <c r="G33" s="51">
        <v>677.725</v>
      </c>
      <c r="H33" s="51">
        <v>182.398</v>
      </c>
      <c r="I33" s="51">
        <v>5108.2</v>
      </c>
      <c r="J33" s="52">
        <v>7336.413</v>
      </c>
      <c r="K33" s="53">
        <v>18317.38446</v>
      </c>
      <c r="L33" s="53">
        <v>10396.64174</v>
      </c>
      <c r="M33" s="53">
        <v>8942.69178</v>
      </c>
      <c r="N33" s="53">
        <v>8725.57907</v>
      </c>
      <c r="O33" s="53">
        <v>3951.50668</v>
      </c>
      <c r="P33" s="53">
        <v>756.86336</v>
      </c>
      <c r="Q33" s="53">
        <v>4081</v>
      </c>
      <c r="R33" s="51">
        <v>55171.66709</v>
      </c>
    </row>
    <row r="34" spans="1:18" ht="15">
      <c r="A34" s="115" t="s">
        <v>466</v>
      </c>
      <c r="B34" s="51">
        <v>2150706</v>
      </c>
      <c r="C34" s="51">
        <v>285.775</v>
      </c>
      <c r="D34" s="51">
        <v>125.888</v>
      </c>
      <c r="E34" s="51">
        <v>568.404</v>
      </c>
      <c r="F34" s="51">
        <v>794.328</v>
      </c>
      <c r="G34" s="51">
        <v>1158.39</v>
      </c>
      <c r="H34" s="51">
        <v>477.87</v>
      </c>
      <c r="I34" s="51">
        <v>8374.44</v>
      </c>
      <c r="J34" s="52">
        <v>11785.095</v>
      </c>
      <c r="K34" s="53">
        <v>26757.31</v>
      </c>
      <c r="L34" s="53">
        <v>4378.9102</v>
      </c>
      <c r="M34" s="53">
        <v>9899.31962</v>
      </c>
      <c r="N34" s="53">
        <v>7853.0241</v>
      </c>
      <c r="O34" s="53">
        <v>5206.28043</v>
      </c>
      <c r="P34" s="53">
        <v>894.89267</v>
      </c>
      <c r="Q34" s="53">
        <v>13974</v>
      </c>
      <c r="R34" s="51">
        <v>68963.73703</v>
      </c>
    </row>
    <row r="35" spans="1:18" ht="15">
      <c r="A35" s="115" t="s">
        <v>362</v>
      </c>
      <c r="B35" s="51">
        <v>2148346</v>
      </c>
      <c r="C35" s="51">
        <v>93.984</v>
      </c>
      <c r="D35" s="51">
        <v>44.028</v>
      </c>
      <c r="E35" s="51">
        <v>224.769</v>
      </c>
      <c r="F35" s="51">
        <v>471.237</v>
      </c>
      <c r="G35" s="51">
        <v>553.954</v>
      </c>
      <c r="H35" s="51">
        <v>12.012</v>
      </c>
      <c r="I35" s="51">
        <v>6664.73</v>
      </c>
      <c r="J35" s="52">
        <v>8064.714</v>
      </c>
      <c r="K35" s="53">
        <v>7395.8717</v>
      </c>
      <c r="L35" s="53">
        <v>2243.04097</v>
      </c>
      <c r="M35" s="53">
        <v>5439.02733</v>
      </c>
      <c r="N35" s="53">
        <v>3420.48314</v>
      </c>
      <c r="O35" s="53">
        <v>1881.96459</v>
      </c>
      <c r="P35" s="53">
        <v>38.68444</v>
      </c>
      <c r="Q35" s="53">
        <v>659</v>
      </c>
      <c r="R35" s="51">
        <v>21078.07216</v>
      </c>
    </row>
    <row r="36" spans="1:18" ht="15">
      <c r="A36" s="115" t="s">
        <v>411</v>
      </c>
      <c r="B36" s="51">
        <v>1932666</v>
      </c>
      <c r="C36" s="51">
        <v>116.331</v>
      </c>
      <c r="D36" s="51">
        <v>70.809</v>
      </c>
      <c r="E36" s="51">
        <v>201.295</v>
      </c>
      <c r="F36" s="51">
        <v>713.921</v>
      </c>
      <c r="G36" s="51">
        <v>817.451</v>
      </c>
      <c r="H36" s="51">
        <v>4.133</v>
      </c>
      <c r="I36" s="51">
        <v>4253.05</v>
      </c>
      <c r="J36" s="52">
        <v>6176.99</v>
      </c>
      <c r="K36" s="53">
        <v>16902.4565</v>
      </c>
      <c r="L36" s="53">
        <v>11000.3377</v>
      </c>
      <c r="M36" s="53">
        <v>3796.6951</v>
      </c>
      <c r="N36" s="53">
        <v>8855.66455</v>
      </c>
      <c r="O36" s="53">
        <v>4409.89233</v>
      </c>
      <c r="P36" s="53">
        <v>8.10916</v>
      </c>
      <c r="Q36" s="53">
        <v>2181</v>
      </c>
      <c r="R36" s="51">
        <v>47154.15533</v>
      </c>
    </row>
    <row r="37" spans="1:18" ht="15">
      <c r="A37" s="115" t="s">
        <v>522</v>
      </c>
      <c r="B37" s="51">
        <v>1886011</v>
      </c>
      <c r="C37" s="51">
        <v>70.027</v>
      </c>
      <c r="D37" s="51">
        <v>39.26</v>
      </c>
      <c r="E37" s="51">
        <v>167.553</v>
      </c>
      <c r="F37" s="51">
        <v>536.973</v>
      </c>
      <c r="G37" s="51">
        <v>3.318</v>
      </c>
      <c r="H37" s="51">
        <v>587.266</v>
      </c>
      <c r="I37" s="51">
        <v>4290.09</v>
      </c>
      <c r="J37" s="52">
        <v>5694.487</v>
      </c>
      <c r="K37" s="53">
        <v>8675.2174</v>
      </c>
      <c r="L37" s="53">
        <v>4364.3057</v>
      </c>
      <c r="M37" s="53">
        <v>5462.55465</v>
      </c>
      <c r="N37" s="53">
        <v>10785.9399</v>
      </c>
      <c r="O37" s="53">
        <v>12.505</v>
      </c>
      <c r="P37" s="53">
        <v>4374.86425</v>
      </c>
      <c r="Q37" s="53">
        <v>9809</v>
      </c>
      <c r="R37" s="51">
        <v>43484.3869</v>
      </c>
    </row>
    <row r="38" spans="1:176" ht="15">
      <c r="A38" s="115" t="s">
        <v>556</v>
      </c>
      <c r="B38" s="51">
        <v>1849898</v>
      </c>
      <c r="C38" s="51">
        <v>97.21</v>
      </c>
      <c r="D38" s="51">
        <v>62.63</v>
      </c>
      <c r="E38" s="51">
        <v>329.229</v>
      </c>
      <c r="F38" s="51">
        <v>630.68</v>
      </c>
      <c r="G38" s="51">
        <v>885.05</v>
      </c>
      <c r="H38" s="51">
        <v>166.369</v>
      </c>
      <c r="I38" s="51">
        <v>5304.72</v>
      </c>
      <c r="J38" s="52">
        <v>7475.888</v>
      </c>
      <c r="K38" s="53">
        <v>10306.48979</v>
      </c>
      <c r="L38" s="53">
        <v>3776.66237</v>
      </c>
      <c r="M38" s="53">
        <v>7537.37171</v>
      </c>
      <c r="N38" s="53">
        <v>6782.1088</v>
      </c>
      <c r="O38" s="53">
        <v>4327.82202</v>
      </c>
      <c r="P38" s="53">
        <v>364.94167</v>
      </c>
      <c r="Q38" s="53">
        <v>3299</v>
      </c>
      <c r="R38" s="51">
        <v>36394.39637</v>
      </c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28"/>
      <c r="AE38" s="29"/>
      <c r="AF38" s="50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28"/>
      <c r="AW38" s="29"/>
      <c r="AX38" s="50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28"/>
      <c r="BO38" s="29"/>
      <c r="BP38" s="50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28"/>
      <c r="CG38" s="29"/>
      <c r="CH38" s="50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28"/>
      <c r="CY38" s="29"/>
      <c r="CZ38" s="50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28"/>
      <c r="DQ38" s="29"/>
      <c r="DR38" s="50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28"/>
      <c r="EI38" s="29"/>
      <c r="EJ38" s="50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28"/>
      <c r="FA38" s="29"/>
      <c r="FB38" s="50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28"/>
      <c r="FS38" s="29"/>
      <c r="FT38" s="50"/>
    </row>
    <row r="39" spans="1:176" ht="15">
      <c r="A39" s="115" t="s">
        <v>250</v>
      </c>
      <c r="B39" s="51">
        <v>1780673</v>
      </c>
      <c r="C39" s="51">
        <v>206.334</v>
      </c>
      <c r="D39" s="51">
        <v>51.234</v>
      </c>
      <c r="E39" s="51">
        <v>368.123</v>
      </c>
      <c r="F39" s="51">
        <v>684.528</v>
      </c>
      <c r="G39" s="51">
        <v>666.999</v>
      </c>
      <c r="H39" s="51">
        <v>8.124</v>
      </c>
      <c r="I39" s="51">
        <v>5491.44</v>
      </c>
      <c r="J39" s="52">
        <v>7476.782</v>
      </c>
      <c r="K39" s="53">
        <v>15434.81077</v>
      </c>
      <c r="L39" s="53">
        <v>2328.44717</v>
      </c>
      <c r="M39" s="53">
        <v>6150.04073</v>
      </c>
      <c r="N39" s="53">
        <v>6971.65169</v>
      </c>
      <c r="O39" s="53">
        <v>3963.30847</v>
      </c>
      <c r="P39" s="53">
        <v>23.38811</v>
      </c>
      <c r="Q39" s="53">
        <v>11785</v>
      </c>
      <c r="R39" s="51">
        <v>46656.64694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28"/>
      <c r="AE39" s="29"/>
      <c r="AF39" s="50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28"/>
      <c r="AW39" s="29"/>
      <c r="AX39" s="50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28"/>
      <c r="BO39" s="29"/>
      <c r="BP39" s="50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28"/>
      <c r="CG39" s="29"/>
      <c r="CH39" s="50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28"/>
      <c r="CY39" s="29"/>
      <c r="CZ39" s="50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28"/>
      <c r="DQ39" s="29"/>
      <c r="DR39" s="50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28"/>
      <c r="EI39" s="29"/>
      <c r="EJ39" s="50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28"/>
      <c r="FA39" s="29"/>
      <c r="FB39" s="50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28"/>
      <c r="FS39" s="29"/>
      <c r="FT39" s="50"/>
    </row>
    <row r="40" spans="1:176" ht="15">
      <c r="A40" s="115" t="s">
        <v>316</v>
      </c>
      <c r="B40" s="51">
        <v>1758210</v>
      </c>
      <c r="C40" s="51">
        <v>177.614</v>
      </c>
      <c r="D40" s="51">
        <v>76.281</v>
      </c>
      <c r="E40" s="51">
        <v>238.652</v>
      </c>
      <c r="F40" s="51">
        <v>845.159</v>
      </c>
      <c r="G40" s="51">
        <v>1036.684</v>
      </c>
      <c r="H40" s="51">
        <v>46.703</v>
      </c>
      <c r="I40" s="51">
        <v>5968.778</v>
      </c>
      <c r="J40" s="52">
        <v>8389.871</v>
      </c>
      <c r="K40" s="53">
        <v>19511.45704</v>
      </c>
      <c r="L40" s="53">
        <v>6516.26238</v>
      </c>
      <c r="M40" s="53">
        <v>6005.2866</v>
      </c>
      <c r="N40" s="53">
        <v>10798.54972</v>
      </c>
      <c r="O40" s="53">
        <v>6061.93645</v>
      </c>
      <c r="P40" s="53">
        <v>97.20381</v>
      </c>
      <c r="Q40" s="53">
        <v>2626</v>
      </c>
      <c r="R40" s="51">
        <v>51616.69599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28"/>
      <c r="AE40" s="29"/>
      <c r="AF40" s="50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28"/>
      <c r="AW40" s="29"/>
      <c r="AX40" s="50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28"/>
      <c r="BO40" s="29"/>
      <c r="BP40" s="50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28"/>
      <c r="CG40" s="29"/>
      <c r="CH40" s="50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28"/>
      <c r="CY40" s="29"/>
      <c r="CZ40" s="50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28"/>
      <c r="DQ40" s="29"/>
      <c r="DR40" s="50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28"/>
      <c r="EI40" s="29"/>
      <c r="EJ40" s="50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28"/>
      <c r="FA40" s="29"/>
      <c r="FB40" s="50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28"/>
      <c r="FS40" s="29"/>
      <c r="FT40" s="50"/>
    </row>
    <row r="41" spans="1:176" ht="15">
      <c r="A41" s="115" t="s">
        <v>274</v>
      </c>
      <c r="B41" s="51">
        <v>1733853</v>
      </c>
      <c r="C41" s="51">
        <v>219.56</v>
      </c>
      <c r="D41" s="51">
        <v>92.117</v>
      </c>
      <c r="E41" s="51">
        <v>520.759</v>
      </c>
      <c r="F41" s="51">
        <v>937.445</v>
      </c>
      <c r="G41" s="51">
        <v>1033.392</v>
      </c>
      <c r="H41" s="51">
        <v>0</v>
      </c>
      <c r="I41" s="51">
        <v>7151.944</v>
      </c>
      <c r="J41" s="52">
        <v>9955.217</v>
      </c>
      <c r="K41" s="53">
        <v>9478.0467</v>
      </c>
      <c r="L41" s="53">
        <v>2547.7099</v>
      </c>
      <c r="M41" s="53">
        <v>9275.67953</v>
      </c>
      <c r="N41" s="53">
        <v>6517.6354</v>
      </c>
      <c r="O41" s="53">
        <v>3519.69768</v>
      </c>
      <c r="P41" s="53">
        <v>0</v>
      </c>
      <c r="Q41" s="53">
        <v>3895</v>
      </c>
      <c r="R41" s="51">
        <v>35233.76921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28"/>
      <c r="AE41" s="29"/>
      <c r="AF41" s="50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28"/>
      <c r="AW41" s="29"/>
      <c r="AX41" s="50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28"/>
      <c r="BO41" s="29"/>
      <c r="BP41" s="50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28"/>
      <c r="CG41" s="29"/>
      <c r="CH41" s="50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28"/>
      <c r="CY41" s="29"/>
      <c r="CZ41" s="50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28"/>
      <c r="DQ41" s="29"/>
      <c r="DR41" s="50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28"/>
      <c r="EI41" s="29"/>
      <c r="EJ41" s="50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28"/>
      <c r="FA41" s="29"/>
      <c r="FB41" s="50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28"/>
      <c r="FS41" s="29"/>
      <c r="FT41" s="50"/>
    </row>
    <row r="42" spans="1:176" ht="15">
      <c r="A42" s="115" t="s">
        <v>76</v>
      </c>
      <c r="B42" s="51">
        <v>1723634</v>
      </c>
      <c r="C42" s="51">
        <v>62.842</v>
      </c>
      <c r="D42" s="51">
        <v>72.829</v>
      </c>
      <c r="E42" s="51">
        <v>393.885</v>
      </c>
      <c r="F42" s="51">
        <v>408.065</v>
      </c>
      <c r="G42" s="51">
        <v>654.26</v>
      </c>
      <c r="H42" s="51">
        <v>28.991</v>
      </c>
      <c r="I42" s="51">
        <v>4344.733</v>
      </c>
      <c r="J42" s="52">
        <v>5965.605</v>
      </c>
      <c r="K42" s="53">
        <v>8432.10515</v>
      </c>
      <c r="L42" s="53">
        <v>7997.6324</v>
      </c>
      <c r="M42" s="53">
        <v>8614.45351</v>
      </c>
      <c r="N42" s="53">
        <v>4700.35168</v>
      </c>
      <c r="O42" s="53">
        <v>3041.24252</v>
      </c>
      <c r="P42" s="53">
        <v>89.57259</v>
      </c>
      <c r="Q42" s="53">
        <v>2231</v>
      </c>
      <c r="R42" s="51">
        <v>35106.35785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28"/>
      <c r="AE42" s="29"/>
      <c r="AF42" s="50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28"/>
      <c r="AW42" s="29"/>
      <c r="AX42" s="50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28"/>
      <c r="BO42" s="29"/>
      <c r="BP42" s="50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28"/>
      <c r="CG42" s="29"/>
      <c r="CH42" s="50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28"/>
      <c r="CY42" s="29"/>
      <c r="CZ42" s="50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28"/>
      <c r="DQ42" s="29"/>
      <c r="DR42" s="50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28"/>
      <c r="EI42" s="29"/>
      <c r="EJ42" s="50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28"/>
      <c r="FA42" s="29"/>
      <c r="FB42" s="50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28"/>
      <c r="FS42" s="29"/>
      <c r="FT42" s="50"/>
    </row>
    <row r="43" spans="1:176" ht="15">
      <c r="A43" s="115" t="s">
        <v>79</v>
      </c>
      <c r="B43" s="51">
        <v>1664496</v>
      </c>
      <c r="C43" s="51">
        <v>40.474</v>
      </c>
      <c r="D43" s="51">
        <v>80.038</v>
      </c>
      <c r="E43" s="51">
        <v>323.108</v>
      </c>
      <c r="F43" s="51">
        <v>369.478</v>
      </c>
      <c r="G43" s="51">
        <v>381.712</v>
      </c>
      <c r="H43" s="51">
        <v>2.303</v>
      </c>
      <c r="I43" s="51">
        <v>2690.779</v>
      </c>
      <c r="J43" s="52">
        <v>3887.892</v>
      </c>
      <c r="K43" s="53">
        <v>5778.8809</v>
      </c>
      <c r="L43" s="53">
        <v>9683.308</v>
      </c>
      <c r="M43" s="53">
        <v>7498.55796</v>
      </c>
      <c r="N43" s="53">
        <v>3980.90621</v>
      </c>
      <c r="O43" s="53">
        <v>1717.53004</v>
      </c>
      <c r="P43" s="53">
        <v>2.58494</v>
      </c>
      <c r="Q43" s="53">
        <v>1287</v>
      </c>
      <c r="R43" s="51">
        <v>29948.76805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28"/>
      <c r="AE43" s="29"/>
      <c r="AF43" s="50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28"/>
      <c r="AW43" s="29"/>
      <c r="AX43" s="50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28"/>
      <c r="BO43" s="29"/>
      <c r="BP43" s="50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28"/>
      <c r="CG43" s="29"/>
      <c r="CH43" s="50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28"/>
      <c r="CY43" s="29"/>
      <c r="CZ43" s="50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28"/>
      <c r="DQ43" s="29"/>
      <c r="DR43" s="50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28"/>
      <c r="EI43" s="29"/>
      <c r="EJ43" s="50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28"/>
      <c r="FA43" s="29"/>
      <c r="FB43" s="50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28"/>
      <c r="FS43" s="29"/>
      <c r="FT43" s="50"/>
    </row>
    <row r="44" spans="1:176" ht="15">
      <c r="A44" s="115" t="s">
        <v>468</v>
      </c>
      <c r="B44" s="51">
        <v>1624827</v>
      </c>
      <c r="C44" s="51">
        <v>174.937</v>
      </c>
      <c r="D44" s="51">
        <v>38.531</v>
      </c>
      <c r="E44" s="51">
        <v>330.14</v>
      </c>
      <c r="F44" s="51">
        <v>600.512</v>
      </c>
      <c r="G44" s="51">
        <v>715.317</v>
      </c>
      <c r="H44" s="51">
        <v>51.363</v>
      </c>
      <c r="I44" s="51">
        <v>5365.218</v>
      </c>
      <c r="J44" s="52">
        <v>7276.018</v>
      </c>
      <c r="K44" s="53">
        <v>16617.20271</v>
      </c>
      <c r="L44" s="53">
        <v>1510.74447</v>
      </c>
      <c r="M44" s="53">
        <v>6103.26957</v>
      </c>
      <c r="N44" s="53">
        <v>7203.00842</v>
      </c>
      <c r="O44" s="53">
        <v>4672.50313</v>
      </c>
      <c r="P44" s="53">
        <v>195.9728</v>
      </c>
      <c r="Q44" s="53">
        <v>5953</v>
      </c>
      <c r="R44" s="51">
        <v>42255.70109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28"/>
      <c r="AE44" s="29"/>
      <c r="AF44" s="50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28"/>
      <c r="AW44" s="29"/>
      <c r="AX44" s="50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28"/>
      <c r="BO44" s="29"/>
      <c r="BP44" s="50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28"/>
      <c r="CG44" s="29"/>
      <c r="CH44" s="50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28"/>
      <c r="CY44" s="29"/>
      <c r="CZ44" s="50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28"/>
      <c r="DQ44" s="29"/>
      <c r="DR44" s="50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28"/>
      <c r="EI44" s="29"/>
      <c r="EJ44" s="50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28"/>
      <c r="FA44" s="29"/>
      <c r="FB44" s="50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28"/>
      <c r="FS44" s="29"/>
      <c r="FT44" s="50"/>
    </row>
    <row r="45" spans="1:176" ht="15">
      <c r="A45" s="115" t="s">
        <v>478</v>
      </c>
      <c r="B45" s="51">
        <v>1519417</v>
      </c>
      <c r="C45" s="51">
        <v>243.731</v>
      </c>
      <c r="D45" s="51">
        <v>178.322</v>
      </c>
      <c r="E45" s="51">
        <v>188.818</v>
      </c>
      <c r="F45" s="51">
        <v>1015.63</v>
      </c>
      <c r="G45" s="51">
        <v>864.334</v>
      </c>
      <c r="H45" s="51">
        <v>52.955</v>
      </c>
      <c r="I45" s="51">
        <v>7437.317</v>
      </c>
      <c r="J45" s="52">
        <v>9981.107</v>
      </c>
      <c r="K45" s="53">
        <v>17105.8942</v>
      </c>
      <c r="L45" s="53">
        <v>6438.98245</v>
      </c>
      <c r="M45" s="53">
        <v>3273.38059</v>
      </c>
      <c r="N45" s="53">
        <v>10335.94444</v>
      </c>
      <c r="O45" s="53">
        <v>3518.64774</v>
      </c>
      <c r="P45" s="53">
        <v>130.00623</v>
      </c>
      <c r="Q45" s="53">
        <v>9059</v>
      </c>
      <c r="R45" s="51">
        <v>49861.85564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28"/>
      <c r="AE45" s="29"/>
      <c r="AF45" s="50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28"/>
      <c r="AW45" s="29"/>
      <c r="AX45" s="50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28"/>
      <c r="BO45" s="29"/>
      <c r="BP45" s="50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28"/>
      <c r="CG45" s="29"/>
      <c r="CH45" s="50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28"/>
      <c r="CY45" s="29"/>
      <c r="CZ45" s="50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28"/>
      <c r="DQ45" s="29"/>
      <c r="DR45" s="50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28"/>
      <c r="EI45" s="29"/>
      <c r="EJ45" s="50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28"/>
      <c r="FA45" s="29"/>
      <c r="FB45" s="50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28"/>
      <c r="FS45" s="29"/>
      <c r="FT45" s="50"/>
    </row>
    <row r="46" spans="1:176" ht="15">
      <c r="A46" s="115" t="s">
        <v>115</v>
      </c>
      <c r="B46" s="51">
        <v>1510516</v>
      </c>
      <c r="C46" s="51">
        <v>40.661</v>
      </c>
      <c r="D46" s="51">
        <v>159.225</v>
      </c>
      <c r="E46" s="51">
        <v>271.548</v>
      </c>
      <c r="F46" s="51">
        <v>344.063</v>
      </c>
      <c r="G46" s="51">
        <v>619.565</v>
      </c>
      <c r="H46" s="51">
        <v>185.447</v>
      </c>
      <c r="I46" s="51">
        <v>4893.605</v>
      </c>
      <c r="J46" s="52">
        <v>6514.114</v>
      </c>
      <c r="K46" s="53">
        <v>5801.6505</v>
      </c>
      <c r="L46" s="53">
        <v>10551.5227</v>
      </c>
      <c r="M46" s="53">
        <v>9897.25552</v>
      </c>
      <c r="N46" s="53">
        <v>7706.75725</v>
      </c>
      <c r="O46" s="53">
        <v>6281.46185</v>
      </c>
      <c r="P46" s="53">
        <v>1164.4348</v>
      </c>
      <c r="Q46" s="53">
        <v>8514</v>
      </c>
      <c r="R46" s="51">
        <v>49917.08262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28"/>
      <c r="AE46" s="29"/>
      <c r="AF46" s="50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28"/>
      <c r="AW46" s="29"/>
      <c r="AX46" s="50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28"/>
      <c r="BO46" s="29"/>
      <c r="BP46" s="50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28"/>
      <c r="CG46" s="29"/>
      <c r="CH46" s="50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28"/>
      <c r="CY46" s="29"/>
      <c r="CZ46" s="50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28"/>
      <c r="DQ46" s="29"/>
      <c r="DR46" s="50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28"/>
      <c r="EI46" s="29"/>
      <c r="EJ46" s="50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28"/>
      <c r="FA46" s="29"/>
      <c r="FB46" s="50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28"/>
      <c r="FS46" s="29"/>
      <c r="FT46" s="50"/>
    </row>
    <row r="47" spans="1:176" ht="15">
      <c r="A47" s="115" t="s">
        <v>152</v>
      </c>
      <c r="B47" s="51">
        <v>1487483</v>
      </c>
      <c r="C47" s="51">
        <v>163.988</v>
      </c>
      <c r="D47" s="51">
        <v>24.716</v>
      </c>
      <c r="E47" s="51">
        <v>413.051</v>
      </c>
      <c r="F47" s="51">
        <v>731.505</v>
      </c>
      <c r="G47" s="51">
        <v>801.222</v>
      </c>
      <c r="H47" s="51">
        <v>150.515</v>
      </c>
      <c r="I47" s="51">
        <v>5584.304</v>
      </c>
      <c r="J47" s="52">
        <v>7869.301</v>
      </c>
      <c r="K47" s="53">
        <v>14030.36018</v>
      </c>
      <c r="L47" s="53">
        <v>990.33637</v>
      </c>
      <c r="M47" s="53">
        <v>8416.74498</v>
      </c>
      <c r="N47" s="53">
        <v>7164.269</v>
      </c>
      <c r="O47" s="53">
        <v>3865.8611</v>
      </c>
      <c r="P47" s="53">
        <v>365.5815</v>
      </c>
      <c r="Q47" s="53">
        <v>15631</v>
      </c>
      <c r="R47" s="51">
        <v>50464.15312</v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28"/>
      <c r="AE47" s="29"/>
      <c r="AF47" s="50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28"/>
      <c r="AW47" s="29"/>
      <c r="AX47" s="50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28"/>
      <c r="BO47" s="29"/>
      <c r="BP47" s="50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28"/>
      <c r="CG47" s="29"/>
      <c r="CH47" s="50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28"/>
      <c r="CY47" s="29"/>
      <c r="CZ47" s="50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28"/>
      <c r="DQ47" s="29"/>
      <c r="DR47" s="50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28"/>
      <c r="EI47" s="29"/>
      <c r="EJ47" s="50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28"/>
      <c r="FA47" s="29"/>
      <c r="FB47" s="50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28"/>
      <c r="FS47" s="29"/>
      <c r="FT47" s="50"/>
    </row>
    <row r="48" spans="1:176" ht="15">
      <c r="A48" s="115" t="s">
        <v>334</v>
      </c>
      <c r="B48" s="51">
        <v>1439666</v>
      </c>
      <c r="C48" s="51">
        <v>107.58</v>
      </c>
      <c r="D48" s="51">
        <v>44.19</v>
      </c>
      <c r="E48" s="51">
        <v>337.384</v>
      </c>
      <c r="F48" s="51">
        <v>410.22</v>
      </c>
      <c r="G48" s="51">
        <v>531.374</v>
      </c>
      <c r="H48" s="51">
        <v>93.323</v>
      </c>
      <c r="I48" s="51">
        <v>4719.295</v>
      </c>
      <c r="J48" s="52">
        <v>6243.366</v>
      </c>
      <c r="K48" s="53">
        <v>10492.81022</v>
      </c>
      <c r="L48" s="53">
        <v>1993.03745</v>
      </c>
      <c r="M48" s="53">
        <v>8068.48153</v>
      </c>
      <c r="N48" s="53">
        <v>4283.26581</v>
      </c>
      <c r="O48" s="53">
        <v>1580.63697</v>
      </c>
      <c r="P48" s="53">
        <v>77.5364</v>
      </c>
      <c r="Q48" s="53">
        <v>222</v>
      </c>
      <c r="R48" s="51">
        <v>26717.76838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8"/>
      <c r="AE48" s="29"/>
      <c r="AF48" s="50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28"/>
      <c r="AW48" s="29"/>
      <c r="AX48" s="50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28"/>
      <c r="BO48" s="29"/>
      <c r="BP48" s="50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28"/>
      <c r="CG48" s="29"/>
      <c r="CH48" s="50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28"/>
      <c r="CY48" s="29"/>
      <c r="CZ48" s="50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28"/>
      <c r="DQ48" s="29"/>
      <c r="DR48" s="50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28"/>
      <c r="EI48" s="29"/>
      <c r="EJ48" s="50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28"/>
      <c r="FA48" s="29"/>
      <c r="FB48" s="50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28"/>
      <c r="FS48" s="29"/>
      <c r="FT48" s="50"/>
    </row>
    <row r="49" spans="1:18" ht="15">
      <c r="A49" s="115" t="s">
        <v>351</v>
      </c>
      <c r="B49" s="51">
        <v>1376476</v>
      </c>
      <c r="C49" s="51">
        <v>121.1</v>
      </c>
      <c r="D49" s="51">
        <v>44.35</v>
      </c>
      <c r="E49" s="51">
        <v>684.23</v>
      </c>
      <c r="F49" s="51">
        <v>800.509</v>
      </c>
      <c r="G49" s="51">
        <v>625.138</v>
      </c>
      <c r="H49" s="51">
        <v>0</v>
      </c>
      <c r="I49" s="51">
        <v>4351.62</v>
      </c>
      <c r="J49" s="52">
        <v>6626.947</v>
      </c>
      <c r="K49" s="53">
        <v>10898.98719</v>
      </c>
      <c r="L49" s="53">
        <v>973.13054</v>
      </c>
      <c r="M49" s="53">
        <v>10255.69256</v>
      </c>
      <c r="N49" s="53">
        <v>5570.94362</v>
      </c>
      <c r="O49" s="53">
        <v>1480.81277</v>
      </c>
      <c r="P49" s="53">
        <v>0</v>
      </c>
      <c r="Q49" s="53">
        <v>3029</v>
      </c>
      <c r="R49" s="51">
        <v>32208.56668</v>
      </c>
    </row>
    <row r="50" spans="1:18" ht="15">
      <c r="A50" s="115" t="s">
        <v>251</v>
      </c>
      <c r="B50" s="51">
        <v>1368035</v>
      </c>
      <c r="C50" s="51">
        <v>130.311</v>
      </c>
      <c r="D50" s="51">
        <v>46.544</v>
      </c>
      <c r="E50" s="51">
        <v>302.511</v>
      </c>
      <c r="F50" s="51">
        <v>550.867</v>
      </c>
      <c r="G50" s="51">
        <v>482.496</v>
      </c>
      <c r="H50" s="51">
        <v>162.488</v>
      </c>
      <c r="I50" s="51">
        <v>4368.6</v>
      </c>
      <c r="J50" s="52">
        <v>6043.817</v>
      </c>
      <c r="K50" s="53">
        <v>12974.6708</v>
      </c>
      <c r="L50" s="53">
        <v>2916.09852</v>
      </c>
      <c r="M50" s="53">
        <v>6420.21418</v>
      </c>
      <c r="N50" s="53">
        <v>6243.64645</v>
      </c>
      <c r="O50" s="53">
        <v>2955.46545</v>
      </c>
      <c r="P50" s="53">
        <v>558.58526</v>
      </c>
      <c r="Q50" s="53">
        <v>2979</v>
      </c>
      <c r="R50" s="51">
        <v>35047.68067</v>
      </c>
    </row>
    <row r="51" spans="1:176" ht="15">
      <c r="A51" s="115" t="s">
        <v>299</v>
      </c>
      <c r="B51" s="51">
        <v>1362416</v>
      </c>
      <c r="C51" s="51">
        <v>55.857</v>
      </c>
      <c r="D51" s="51">
        <v>148.536</v>
      </c>
      <c r="E51" s="51">
        <v>193.009</v>
      </c>
      <c r="F51" s="51">
        <v>411.675</v>
      </c>
      <c r="G51" s="51">
        <v>981.579</v>
      </c>
      <c r="H51" s="51">
        <v>112.987</v>
      </c>
      <c r="I51" s="51">
        <v>5007.621</v>
      </c>
      <c r="J51" s="52">
        <v>6911.264</v>
      </c>
      <c r="K51" s="53">
        <v>7821.15327</v>
      </c>
      <c r="L51" s="53">
        <v>9475.27528</v>
      </c>
      <c r="M51" s="53">
        <v>6960.18444</v>
      </c>
      <c r="N51" s="53">
        <v>7240.00678</v>
      </c>
      <c r="O51" s="53">
        <v>7157.52232</v>
      </c>
      <c r="P51" s="53">
        <v>319.49321</v>
      </c>
      <c r="Q51" s="53">
        <v>1840</v>
      </c>
      <c r="R51" s="51">
        <v>40813.6353</v>
      </c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28"/>
      <c r="AE51" s="29"/>
      <c r="AF51" s="50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28"/>
      <c r="AW51" s="29"/>
      <c r="AX51" s="50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28"/>
      <c r="BO51" s="29"/>
      <c r="BP51" s="50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28"/>
      <c r="CG51" s="29"/>
      <c r="CH51" s="50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28"/>
      <c r="CY51" s="29"/>
      <c r="CZ51" s="50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28"/>
      <c r="DQ51" s="29"/>
      <c r="DR51" s="50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28"/>
      <c r="EI51" s="29"/>
      <c r="EJ51" s="50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28"/>
      <c r="FA51" s="29"/>
      <c r="FB51" s="50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28"/>
      <c r="FS51" s="29"/>
      <c r="FT51" s="50"/>
    </row>
    <row r="52" spans="1:176" ht="15">
      <c r="A52" s="115" t="s">
        <v>538</v>
      </c>
      <c r="B52" s="51">
        <v>1249442</v>
      </c>
      <c r="C52" s="51">
        <v>162.412</v>
      </c>
      <c r="D52" s="51">
        <v>7.685</v>
      </c>
      <c r="E52" s="51">
        <v>262.401</v>
      </c>
      <c r="F52" s="51">
        <v>395.425</v>
      </c>
      <c r="G52" s="51">
        <v>390.368</v>
      </c>
      <c r="H52" s="51">
        <v>85.161</v>
      </c>
      <c r="I52" s="51">
        <v>5158.187</v>
      </c>
      <c r="J52" s="52">
        <v>6461.639</v>
      </c>
      <c r="K52" s="53">
        <v>15164.4225</v>
      </c>
      <c r="L52" s="53">
        <v>510.019</v>
      </c>
      <c r="M52" s="53">
        <v>7191.69546</v>
      </c>
      <c r="N52" s="53">
        <v>6716.3156</v>
      </c>
      <c r="O52" s="53">
        <v>3676.50388</v>
      </c>
      <c r="P52" s="53">
        <v>609.0556</v>
      </c>
      <c r="Q52" s="53">
        <v>13100</v>
      </c>
      <c r="R52" s="51">
        <v>46968.01203</v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28"/>
      <c r="AE52" s="29"/>
      <c r="AF52" s="50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28"/>
      <c r="AW52" s="29"/>
      <c r="AX52" s="50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28"/>
      <c r="BO52" s="29"/>
      <c r="BP52" s="50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28"/>
      <c r="CG52" s="29"/>
      <c r="CH52" s="50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28"/>
      <c r="CY52" s="29"/>
      <c r="CZ52" s="50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28"/>
      <c r="DQ52" s="29"/>
      <c r="DR52" s="50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28"/>
      <c r="EI52" s="29"/>
      <c r="EJ52" s="50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28"/>
      <c r="FA52" s="29"/>
      <c r="FB52" s="50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28"/>
      <c r="FS52" s="29"/>
      <c r="FT52" s="50"/>
    </row>
    <row r="53" spans="1:176" ht="15">
      <c r="A53" s="115" t="s">
        <v>502</v>
      </c>
      <c r="B53" s="51">
        <v>1190956</v>
      </c>
      <c r="C53" s="51">
        <v>86.731</v>
      </c>
      <c r="D53" s="51">
        <v>92.042</v>
      </c>
      <c r="E53" s="51">
        <v>385.932</v>
      </c>
      <c r="F53" s="51">
        <v>541.076</v>
      </c>
      <c r="G53" s="51">
        <v>674.285</v>
      </c>
      <c r="H53" s="51">
        <v>31.147</v>
      </c>
      <c r="I53" s="51">
        <v>4235.972</v>
      </c>
      <c r="J53" s="52">
        <v>6047.185</v>
      </c>
      <c r="K53" s="53">
        <v>7497.75804</v>
      </c>
      <c r="L53" s="53">
        <v>3566.7446</v>
      </c>
      <c r="M53" s="53">
        <v>5047.6012</v>
      </c>
      <c r="N53" s="53">
        <v>4406.82962</v>
      </c>
      <c r="O53" s="53">
        <v>2053.39311</v>
      </c>
      <c r="P53" s="53">
        <v>48.6868</v>
      </c>
      <c r="Q53" s="53">
        <v>2289</v>
      </c>
      <c r="R53" s="51">
        <v>24910.01336</v>
      </c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28"/>
      <c r="AE53" s="29"/>
      <c r="AF53" s="50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28"/>
      <c r="AW53" s="29"/>
      <c r="AX53" s="50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28"/>
      <c r="BO53" s="29"/>
      <c r="BP53" s="50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28"/>
      <c r="CG53" s="29"/>
      <c r="CH53" s="50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28"/>
      <c r="CY53" s="29"/>
      <c r="CZ53" s="50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28"/>
      <c r="DQ53" s="29"/>
      <c r="DR53" s="50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28"/>
      <c r="EI53" s="29"/>
      <c r="EJ53" s="50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28"/>
      <c r="FA53" s="29"/>
      <c r="FB53" s="50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28"/>
      <c r="FS53" s="29"/>
      <c r="FT53" s="50"/>
    </row>
    <row r="54" spans="1:176" ht="15">
      <c r="A54" s="115" t="s">
        <v>110</v>
      </c>
      <c r="B54" s="51">
        <v>1065219</v>
      </c>
      <c r="C54" s="51">
        <v>113.504</v>
      </c>
      <c r="D54" s="51">
        <v>68.933</v>
      </c>
      <c r="E54" s="51">
        <v>173.359</v>
      </c>
      <c r="F54" s="51">
        <v>246.727</v>
      </c>
      <c r="G54" s="51">
        <v>485.303</v>
      </c>
      <c r="H54" s="51">
        <v>26.192</v>
      </c>
      <c r="I54" s="51">
        <v>4758.566</v>
      </c>
      <c r="J54" s="52">
        <v>5872.584</v>
      </c>
      <c r="K54" s="53">
        <v>10397.46021</v>
      </c>
      <c r="L54" s="53">
        <v>3029.20547</v>
      </c>
      <c r="M54" s="53">
        <v>4908.73823</v>
      </c>
      <c r="N54" s="53">
        <v>4210.27422</v>
      </c>
      <c r="O54" s="53">
        <v>4433.55661</v>
      </c>
      <c r="P54" s="53">
        <v>404.5972</v>
      </c>
      <c r="Q54" s="53">
        <v>8109</v>
      </c>
      <c r="R54" s="51">
        <v>35492.83193</v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28"/>
      <c r="AE54" s="29"/>
      <c r="AF54" s="50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28"/>
      <c r="AW54" s="29"/>
      <c r="AX54" s="50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28"/>
      <c r="BO54" s="29"/>
      <c r="BP54" s="50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28"/>
      <c r="CG54" s="29"/>
      <c r="CH54" s="50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28"/>
      <c r="CY54" s="29"/>
      <c r="CZ54" s="50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28"/>
      <c r="DQ54" s="29"/>
      <c r="DR54" s="50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28"/>
      <c r="EI54" s="29"/>
      <c r="EJ54" s="50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28"/>
      <c r="FA54" s="29"/>
      <c r="FB54" s="50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28"/>
      <c r="FS54" s="29"/>
      <c r="FT54" s="50"/>
    </row>
    <row r="55" spans="1:176" ht="15">
      <c r="A55" s="115" t="s">
        <v>397</v>
      </c>
      <c r="B55" s="51">
        <v>1060061</v>
      </c>
      <c r="C55" s="51">
        <v>102.372</v>
      </c>
      <c r="D55" s="51">
        <v>42.38</v>
      </c>
      <c r="E55" s="51">
        <v>286.753</v>
      </c>
      <c r="F55" s="51">
        <v>636.409</v>
      </c>
      <c r="G55" s="51">
        <v>481.858</v>
      </c>
      <c r="H55" s="51">
        <v>16.301</v>
      </c>
      <c r="I55" s="51">
        <v>3870.641</v>
      </c>
      <c r="J55" s="52">
        <v>5436.714</v>
      </c>
      <c r="K55" s="53">
        <v>8496.60861</v>
      </c>
      <c r="L55" s="53">
        <v>1919.63936</v>
      </c>
      <c r="M55" s="53">
        <v>7875.50678</v>
      </c>
      <c r="N55" s="53">
        <v>8652.58339</v>
      </c>
      <c r="O55" s="53">
        <v>2237.82593</v>
      </c>
      <c r="P55" s="53">
        <v>20.12958</v>
      </c>
      <c r="Q55" s="53">
        <v>5191</v>
      </c>
      <c r="R55" s="51">
        <v>34393.29364</v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28"/>
      <c r="AE55" s="29"/>
      <c r="AF55" s="50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28"/>
      <c r="AW55" s="29"/>
      <c r="AX55" s="50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28"/>
      <c r="BO55" s="29"/>
      <c r="BP55" s="50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28"/>
      <c r="CG55" s="29"/>
      <c r="CH55" s="50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28"/>
      <c r="CY55" s="29"/>
      <c r="CZ55" s="50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28"/>
      <c r="DQ55" s="29"/>
      <c r="DR55" s="50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28"/>
      <c r="EI55" s="29"/>
      <c r="EJ55" s="50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28"/>
      <c r="FA55" s="29"/>
      <c r="FB55" s="50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28"/>
      <c r="FS55" s="29"/>
      <c r="FT55" s="50"/>
    </row>
    <row r="56" spans="1:176" ht="15">
      <c r="A56" s="115" t="s">
        <v>584</v>
      </c>
      <c r="B56" s="51">
        <v>1021243</v>
      </c>
      <c r="C56" s="51">
        <v>68.547</v>
      </c>
      <c r="D56" s="51">
        <v>13.37</v>
      </c>
      <c r="E56" s="51">
        <v>248.071</v>
      </c>
      <c r="F56" s="51">
        <v>216.835</v>
      </c>
      <c r="G56" s="51">
        <v>327.79</v>
      </c>
      <c r="H56" s="51">
        <v>83.385</v>
      </c>
      <c r="I56" s="51">
        <v>2870.08</v>
      </c>
      <c r="J56" s="52">
        <v>3828.078</v>
      </c>
      <c r="K56" s="53">
        <v>8742.97767</v>
      </c>
      <c r="L56" s="53">
        <v>904.58417</v>
      </c>
      <c r="M56" s="53">
        <v>6578.9852</v>
      </c>
      <c r="N56" s="53">
        <v>3149.83257</v>
      </c>
      <c r="O56" s="53">
        <v>2338.59157</v>
      </c>
      <c r="P56" s="53">
        <v>162.73218</v>
      </c>
      <c r="Q56" s="53">
        <v>4125</v>
      </c>
      <c r="R56" s="51">
        <v>26002.70335</v>
      </c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8"/>
      <c r="AE56" s="29"/>
      <c r="AF56" s="50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28"/>
      <c r="AW56" s="29"/>
      <c r="AX56" s="50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28"/>
      <c r="BO56" s="29"/>
      <c r="BP56" s="50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28"/>
      <c r="CG56" s="29"/>
      <c r="CH56" s="50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28"/>
      <c r="CY56" s="29"/>
      <c r="CZ56" s="50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28"/>
      <c r="DQ56" s="29"/>
      <c r="DR56" s="50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28"/>
      <c r="EI56" s="29"/>
      <c r="EJ56" s="50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28"/>
      <c r="FA56" s="29"/>
      <c r="FB56" s="50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28"/>
      <c r="FS56" s="29"/>
      <c r="FT56" s="50"/>
    </row>
    <row r="57" spans="1:18" ht="15">
      <c r="A57" s="115" t="s">
        <v>471</v>
      </c>
      <c r="B57" s="51">
        <v>972546</v>
      </c>
      <c r="C57" s="51">
        <v>138.71</v>
      </c>
      <c r="D57" s="51">
        <v>28.182</v>
      </c>
      <c r="E57" s="51">
        <v>145.362</v>
      </c>
      <c r="F57" s="51">
        <v>476.299</v>
      </c>
      <c r="G57" s="51">
        <v>398.345</v>
      </c>
      <c r="H57" s="51">
        <v>106.567</v>
      </c>
      <c r="I57" s="51">
        <v>3458.534</v>
      </c>
      <c r="J57" s="52">
        <v>4751.999</v>
      </c>
      <c r="K57" s="53">
        <v>11063.96664</v>
      </c>
      <c r="L57" s="53">
        <v>993.55104</v>
      </c>
      <c r="M57" s="53">
        <v>3071.0462</v>
      </c>
      <c r="N57" s="53">
        <v>5412.48417</v>
      </c>
      <c r="O57" s="53">
        <v>1753.30468</v>
      </c>
      <c r="P57" s="53">
        <v>252.08687</v>
      </c>
      <c r="Q57" s="53">
        <v>2243</v>
      </c>
      <c r="R57" s="51">
        <v>24789.43959</v>
      </c>
    </row>
    <row r="58" spans="1:18" ht="15">
      <c r="A58" s="115" t="s">
        <v>296</v>
      </c>
      <c r="B58" s="51">
        <v>969587</v>
      </c>
      <c r="C58" s="51">
        <v>174.852</v>
      </c>
      <c r="D58" s="51">
        <v>72.182</v>
      </c>
      <c r="E58" s="51">
        <v>444.349</v>
      </c>
      <c r="F58" s="51">
        <v>428.635</v>
      </c>
      <c r="G58" s="51">
        <v>717.842</v>
      </c>
      <c r="H58" s="51">
        <v>72.242</v>
      </c>
      <c r="I58" s="51">
        <v>5847.792</v>
      </c>
      <c r="J58" s="52">
        <v>7757.894</v>
      </c>
      <c r="K58" s="53">
        <v>17263.77823</v>
      </c>
      <c r="L58" s="53">
        <v>3071.26174</v>
      </c>
      <c r="M58" s="53">
        <v>8804.44443</v>
      </c>
      <c r="N58" s="53">
        <v>5034.69764</v>
      </c>
      <c r="O58" s="53">
        <v>4253.06823</v>
      </c>
      <c r="P58" s="53">
        <v>229.61715</v>
      </c>
      <c r="Q58" s="53">
        <v>9762</v>
      </c>
      <c r="R58" s="51">
        <v>48418.86742</v>
      </c>
    </row>
    <row r="59" spans="1:176" ht="15">
      <c r="A59" s="115" t="s">
        <v>332</v>
      </c>
      <c r="B59" s="51">
        <v>953556</v>
      </c>
      <c r="C59" s="51">
        <v>135.58</v>
      </c>
      <c r="D59" s="51">
        <v>65.81</v>
      </c>
      <c r="E59" s="51">
        <v>241.321</v>
      </c>
      <c r="F59" s="51">
        <v>511.794</v>
      </c>
      <c r="G59" s="51">
        <v>447.046</v>
      </c>
      <c r="H59" s="51">
        <v>46.6</v>
      </c>
      <c r="I59" s="51">
        <v>3869.048</v>
      </c>
      <c r="J59" s="52">
        <v>5317.199</v>
      </c>
      <c r="K59" s="53">
        <v>9941.1096</v>
      </c>
      <c r="L59" s="53">
        <v>2622.35294</v>
      </c>
      <c r="M59" s="53">
        <v>6054.87672</v>
      </c>
      <c r="N59" s="53">
        <v>4439.38603</v>
      </c>
      <c r="O59" s="53">
        <v>1703.12075</v>
      </c>
      <c r="P59" s="53">
        <v>128.82541</v>
      </c>
      <c r="Q59" s="53">
        <v>2457</v>
      </c>
      <c r="R59" s="51">
        <v>27346.67146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28"/>
      <c r="AE59" s="29"/>
      <c r="AF59" s="50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28"/>
      <c r="AW59" s="29"/>
      <c r="AX59" s="50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28"/>
      <c r="BO59" s="29"/>
      <c r="BP59" s="50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28"/>
      <c r="CG59" s="29"/>
      <c r="CH59" s="50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28"/>
      <c r="CY59" s="29"/>
      <c r="CZ59" s="50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28"/>
      <c r="DQ59" s="29"/>
      <c r="DR59" s="50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28"/>
      <c r="EI59" s="29"/>
      <c r="EJ59" s="50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28"/>
      <c r="FA59" s="29"/>
      <c r="FB59" s="50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28"/>
      <c r="FS59" s="29"/>
      <c r="FT59" s="50"/>
    </row>
    <row r="60" spans="1:176" ht="15">
      <c r="A60" s="115" t="s">
        <v>222</v>
      </c>
      <c r="B60" s="51">
        <v>935906</v>
      </c>
      <c r="C60" s="51">
        <v>77.15</v>
      </c>
      <c r="D60" s="51">
        <v>69.48</v>
      </c>
      <c r="E60" s="51">
        <v>342.24</v>
      </c>
      <c r="F60" s="51">
        <v>513.45</v>
      </c>
      <c r="G60" s="51">
        <v>463.51</v>
      </c>
      <c r="H60" s="51">
        <v>6.17</v>
      </c>
      <c r="I60" s="51">
        <v>3066.69</v>
      </c>
      <c r="J60" s="52">
        <v>4538.69</v>
      </c>
      <c r="K60" s="53">
        <v>3820.55884</v>
      </c>
      <c r="L60" s="53">
        <v>1736.03675</v>
      </c>
      <c r="M60" s="53">
        <v>4768.10196</v>
      </c>
      <c r="N60" s="53">
        <v>3407.09872</v>
      </c>
      <c r="O60" s="53">
        <v>1264.4193</v>
      </c>
      <c r="P60" s="53">
        <v>8.73012</v>
      </c>
      <c r="Q60" s="53">
        <v>3612</v>
      </c>
      <c r="R60" s="51">
        <v>18616.94569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28"/>
      <c r="AE60" s="29"/>
      <c r="AF60" s="50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28"/>
      <c r="AW60" s="29"/>
      <c r="AX60" s="50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28"/>
      <c r="BO60" s="29"/>
      <c r="BP60" s="50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28"/>
      <c r="CG60" s="29"/>
      <c r="CH60" s="50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28"/>
      <c r="CY60" s="29"/>
      <c r="CZ60" s="50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28"/>
      <c r="DQ60" s="29"/>
      <c r="DR60" s="50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28"/>
      <c r="EI60" s="29"/>
      <c r="EJ60" s="50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28"/>
      <c r="FA60" s="29"/>
      <c r="FB60" s="50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28"/>
      <c r="FS60" s="29"/>
      <c r="FT60" s="50"/>
    </row>
    <row r="61" spans="1:18" ht="15">
      <c r="A61" s="115" t="s">
        <v>103</v>
      </c>
      <c r="B61" s="51">
        <v>924859</v>
      </c>
      <c r="C61" s="51">
        <v>82.95</v>
      </c>
      <c r="D61" s="51">
        <v>68.92</v>
      </c>
      <c r="E61" s="51">
        <v>232.43</v>
      </c>
      <c r="F61" s="51">
        <v>459.88</v>
      </c>
      <c r="G61" s="51">
        <v>475.07</v>
      </c>
      <c r="H61" s="51">
        <v>128.33</v>
      </c>
      <c r="I61" s="51">
        <v>2966.19</v>
      </c>
      <c r="J61" s="52">
        <v>4413.77</v>
      </c>
      <c r="K61" s="53">
        <v>7639.106</v>
      </c>
      <c r="L61" s="53">
        <v>3068.419</v>
      </c>
      <c r="M61" s="53">
        <v>3019.163</v>
      </c>
      <c r="N61" s="53">
        <v>3868.327</v>
      </c>
      <c r="O61" s="53">
        <v>1815.4285</v>
      </c>
      <c r="P61" s="53">
        <v>263.249</v>
      </c>
      <c r="Q61" s="53">
        <v>1868</v>
      </c>
      <c r="R61" s="51">
        <v>21541.6925</v>
      </c>
    </row>
    <row r="62" spans="1:18" ht="15">
      <c r="A62" s="115" t="s">
        <v>420</v>
      </c>
      <c r="B62" s="51">
        <v>923311</v>
      </c>
      <c r="C62" s="51">
        <v>51.59</v>
      </c>
      <c r="D62" s="51">
        <v>72.92</v>
      </c>
      <c r="E62" s="51">
        <v>153.39</v>
      </c>
      <c r="F62" s="51">
        <v>428.69</v>
      </c>
      <c r="G62" s="51">
        <v>435.44</v>
      </c>
      <c r="H62" s="51">
        <v>20.93</v>
      </c>
      <c r="I62" s="51">
        <v>2897.07</v>
      </c>
      <c r="J62" s="52">
        <v>4060.03</v>
      </c>
      <c r="K62" s="53">
        <v>5896.565</v>
      </c>
      <c r="L62" s="53">
        <v>4374.548</v>
      </c>
      <c r="M62" s="53">
        <v>2190.54</v>
      </c>
      <c r="N62" s="53">
        <v>3227.6955</v>
      </c>
      <c r="O62" s="53">
        <v>1480.6649</v>
      </c>
      <c r="P62" s="53">
        <v>46.349</v>
      </c>
      <c r="Q62" s="53">
        <v>1940</v>
      </c>
      <c r="R62" s="51">
        <v>19156.3624</v>
      </c>
    </row>
    <row r="63" spans="1:18" ht="15">
      <c r="A63" s="115" t="s">
        <v>174</v>
      </c>
      <c r="B63" s="51">
        <v>899703</v>
      </c>
      <c r="C63" s="51">
        <v>63.266</v>
      </c>
      <c r="D63" s="51">
        <v>8.149</v>
      </c>
      <c r="E63" s="51">
        <v>196.623</v>
      </c>
      <c r="F63" s="51">
        <v>336.044</v>
      </c>
      <c r="G63" s="51">
        <v>279.995</v>
      </c>
      <c r="H63" s="51">
        <v>124.589</v>
      </c>
      <c r="I63" s="51">
        <v>2968.389</v>
      </c>
      <c r="J63" s="52">
        <v>3977.055</v>
      </c>
      <c r="K63" s="53">
        <v>5094.67288</v>
      </c>
      <c r="L63" s="53">
        <v>422.82748</v>
      </c>
      <c r="M63" s="53">
        <v>5602.43323</v>
      </c>
      <c r="N63" s="53">
        <v>3913.54062</v>
      </c>
      <c r="O63" s="53">
        <v>1415.93284</v>
      </c>
      <c r="P63" s="53">
        <v>660.46634</v>
      </c>
      <c r="Q63" s="53">
        <v>1357</v>
      </c>
      <c r="R63" s="51">
        <v>18466.8734</v>
      </c>
    </row>
    <row r="64" spans="1:176" ht="15">
      <c r="A64" s="115" t="s">
        <v>243</v>
      </c>
      <c r="B64" s="51">
        <v>884891</v>
      </c>
      <c r="C64" s="51">
        <v>88.829</v>
      </c>
      <c r="D64" s="51">
        <v>41.45</v>
      </c>
      <c r="E64" s="51">
        <v>173.19</v>
      </c>
      <c r="F64" s="51">
        <v>475.52</v>
      </c>
      <c r="G64" s="51">
        <v>451.008</v>
      </c>
      <c r="H64" s="51">
        <v>7.74</v>
      </c>
      <c r="I64" s="51">
        <v>4375.733</v>
      </c>
      <c r="J64" s="52">
        <v>5613.47</v>
      </c>
      <c r="K64" s="53">
        <v>8444.4845</v>
      </c>
      <c r="L64" s="53">
        <v>1875.207</v>
      </c>
      <c r="M64" s="53">
        <v>5611.9839</v>
      </c>
      <c r="N64" s="53">
        <v>6728.1487</v>
      </c>
      <c r="O64" s="53">
        <v>3527.94225</v>
      </c>
      <c r="P64" s="53">
        <v>27.0992</v>
      </c>
      <c r="Q64" s="53">
        <v>6827</v>
      </c>
      <c r="R64" s="51">
        <v>33041.86555</v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28"/>
      <c r="AE64" s="29"/>
      <c r="AF64" s="50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28"/>
      <c r="AW64" s="29"/>
      <c r="AX64" s="50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28"/>
      <c r="BO64" s="29"/>
      <c r="BP64" s="50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28"/>
      <c r="CG64" s="29"/>
      <c r="CH64" s="50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28"/>
      <c r="CY64" s="29"/>
      <c r="CZ64" s="50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28"/>
      <c r="DQ64" s="29"/>
      <c r="DR64" s="50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28"/>
      <c r="EI64" s="29"/>
      <c r="EJ64" s="50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28"/>
      <c r="FA64" s="29"/>
      <c r="FB64" s="50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28"/>
      <c r="FS64" s="29"/>
      <c r="FT64" s="50"/>
    </row>
    <row r="65" spans="1:176" ht="15">
      <c r="A65" s="115" t="s">
        <v>260</v>
      </c>
      <c r="B65" s="51">
        <v>861505</v>
      </c>
      <c r="C65" s="51">
        <v>99.712</v>
      </c>
      <c r="D65" s="51">
        <v>53.586</v>
      </c>
      <c r="E65" s="51">
        <v>269.958</v>
      </c>
      <c r="F65" s="51">
        <v>530.59</v>
      </c>
      <c r="G65" s="51">
        <v>394.114</v>
      </c>
      <c r="H65" s="51">
        <v>13.824</v>
      </c>
      <c r="I65" s="51">
        <v>4025.25</v>
      </c>
      <c r="J65" s="52">
        <v>5387.034</v>
      </c>
      <c r="K65" s="53">
        <v>8393.9258</v>
      </c>
      <c r="L65" s="53">
        <v>2680.614</v>
      </c>
      <c r="M65" s="53">
        <v>4582.3609</v>
      </c>
      <c r="N65" s="53">
        <v>4788.09349</v>
      </c>
      <c r="O65" s="53">
        <v>1479.78043</v>
      </c>
      <c r="P65" s="53">
        <v>27.40373</v>
      </c>
      <c r="Q65" s="53">
        <v>2317</v>
      </c>
      <c r="R65" s="51">
        <v>24269.17835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8"/>
      <c r="AE65" s="29"/>
      <c r="AF65" s="50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28"/>
      <c r="AW65" s="29"/>
      <c r="AX65" s="50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28"/>
      <c r="BO65" s="29"/>
      <c r="BP65" s="50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28"/>
      <c r="CG65" s="29"/>
      <c r="CH65" s="50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28"/>
      <c r="CY65" s="29"/>
      <c r="CZ65" s="50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28"/>
      <c r="DQ65" s="29"/>
      <c r="DR65" s="50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28"/>
      <c r="EI65" s="29"/>
      <c r="EJ65" s="50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28"/>
      <c r="FA65" s="29"/>
      <c r="FB65" s="50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28"/>
      <c r="FS65" s="29"/>
      <c r="FT65" s="50"/>
    </row>
    <row r="66" spans="1:18" ht="15">
      <c r="A66" s="115" t="s">
        <v>49</v>
      </c>
      <c r="B66" s="51">
        <v>843168</v>
      </c>
      <c r="C66" s="51">
        <v>44.034</v>
      </c>
      <c r="D66" s="51">
        <v>4.305</v>
      </c>
      <c r="E66" s="51">
        <v>190.423</v>
      </c>
      <c r="F66" s="51">
        <v>288.481</v>
      </c>
      <c r="G66" s="51">
        <v>382.756</v>
      </c>
      <c r="H66" s="51">
        <v>348.728</v>
      </c>
      <c r="I66" s="51">
        <v>3027.231</v>
      </c>
      <c r="J66" s="52">
        <v>4285.958</v>
      </c>
      <c r="K66" s="53">
        <v>4169.89226</v>
      </c>
      <c r="L66" s="53">
        <v>147.40029</v>
      </c>
      <c r="M66" s="53">
        <v>4950.68801</v>
      </c>
      <c r="N66" s="53">
        <v>4620.53496</v>
      </c>
      <c r="O66" s="53">
        <v>1917.46191</v>
      </c>
      <c r="P66" s="53">
        <v>649.38883</v>
      </c>
      <c r="Q66" s="53">
        <v>2403</v>
      </c>
      <c r="R66" s="51">
        <v>18858.36627</v>
      </c>
    </row>
    <row r="67" spans="1:18" ht="15">
      <c r="A67" s="115" t="s">
        <v>531</v>
      </c>
      <c r="B67" s="51">
        <v>803086</v>
      </c>
      <c r="C67" s="51">
        <v>50.224</v>
      </c>
      <c r="D67" s="51">
        <v>62.281</v>
      </c>
      <c r="E67" s="51">
        <v>237.713</v>
      </c>
      <c r="F67" s="51">
        <v>222.827</v>
      </c>
      <c r="G67" s="51">
        <v>380.273</v>
      </c>
      <c r="H67" s="51">
        <v>29.154</v>
      </c>
      <c r="I67" s="51">
        <v>2646.995</v>
      </c>
      <c r="J67" s="52">
        <v>3629.467</v>
      </c>
      <c r="K67" s="53">
        <v>4120.54529</v>
      </c>
      <c r="L67" s="53">
        <v>2805.79663</v>
      </c>
      <c r="M67" s="53">
        <v>4473.41885</v>
      </c>
      <c r="N67" s="53">
        <v>2161.98581</v>
      </c>
      <c r="O67" s="53">
        <v>2444.45682</v>
      </c>
      <c r="P67" s="53">
        <v>95.80463</v>
      </c>
      <c r="Q67" s="53">
        <v>1219</v>
      </c>
      <c r="R67" s="51">
        <v>17321.00803</v>
      </c>
    </row>
    <row r="68" spans="1:176" ht="15">
      <c r="A68" s="115" t="s">
        <v>452</v>
      </c>
      <c r="B68" s="51">
        <v>802459</v>
      </c>
      <c r="C68" s="51">
        <v>46.393</v>
      </c>
      <c r="D68" s="51">
        <v>27.744</v>
      </c>
      <c r="E68" s="51">
        <v>78.614</v>
      </c>
      <c r="F68" s="51">
        <v>81.236</v>
      </c>
      <c r="G68" s="51">
        <v>73.872</v>
      </c>
      <c r="H68" s="51">
        <v>83.129</v>
      </c>
      <c r="I68" s="51">
        <v>847.917</v>
      </c>
      <c r="J68" s="52">
        <v>1238.905</v>
      </c>
      <c r="K68" s="53">
        <v>4793.9305</v>
      </c>
      <c r="L68" s="53">
        <v>1027.82711</v>
      </c>
      <c r="M68" s="53">
        <v>1806.49222</v>
      </c>
      <c r="N68" s="53">
        <v>1152.86147</v>
      </c>
      <c r="O68" s="53">
        <v>575.0004</v>
      </c>
      <c r="P68" s="53">
        <v>343.40775</v>
      </c>
      <c r="Q68" s="53">
        <v>3367</v>
      </c>
      <c r="R68" s="51">
        <v>13066.51945</v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28"/>
      <c r="AE68" s="29"/>
      <c r="AF68" s="50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28"/>
      <c r="AW68" s="29"/>
      <c r="AX68" s="50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28"/>
      <c r="BO68" s="29"/>
      <c r="BP68" s="50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28"/>
      <c r="CG68" s="29"/>
      <c r="CH68" s="50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28"/>
      <c r="CY68" s="29"/>
      <c r="CZ68" s="50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28"/>
      <c r="DQ68" s="29"/>
      <c r="DR68" s="50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28"/>
      <c r="EI68" s="29"/>
      <c r="EJ68" s="50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28"/>
      <c r="FA68" s="29"/>
      <c r="FB68" s="50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28"/>
      <c r="FS68" s="29"/>
      <c r="FT68" s="50"/>
    </row>
    <row r="69" spans="1:176" ht="15">
      <c r="A69" s="115" t="s">
        <v>37</v>
      </c>
      <c r="B69" s="51">
        <v>749495</v>
      </c>
      <c r="C69" s="51">
        <v>165.278</v>
      </c>
      <c r="D69" s="51">
        <v>3.305</v>
      </c>
      <c r="E69" s="51">
        <v>180.97</v>
      </c>
      <c r="F69" s="51">
        <v>509.146</v>
      </c>
      <c r="G69" s="51">
        <v>635.886</v>
      </c>
      <c r="H69" s="51">
        <v>28.724</v>
      </c>
      <c r="I69" s="51">
        <v>4755.935</v>
      </c>
      <c r="J69" s="52">
        <v>6279.244</v>
      </c>
      <c r="K69" s="53">
        <v>11949.03514</v>
      </c>
      <c r="L69" s="53">
        <v>256.21231</v>
      </c>
      <c r="M69" s="53">
        <v>4335.63079</v>
      </c>
      <c r="N69" s="53">
        <v>4730.31505</v>
      </c>
      <c r="O69" s="53">
        <v>2815.57748</v>
      </c>
      <c r="P69" s="53">
        <v>27.35476</v>
      </c>
      <c r="Q69" s="53">
        <v>8211</v>
      </c>
      <c r="R69" s="51">
        <v>32325.12553</v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28"/>
      <c r="AE69" s="29"/>
      <c r="AF69" s="50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28"/>
      <c r="AW69" s="29"/>
      <c r="AX69" s="50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28"/>
      <c r="BO69" s="29"/>
      <c r="BP69" s="50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28"/>
      <c r="CG69" s="29"/>
      <c r="CH69" s="50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28"/>
      <c r="CY69" s="29"/>
      <c r="CZ69" s="50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28"/>
      <c r="DQ69" s="29"/>
      <c r="DR69" s="50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28"/>
      <c r="EI69" s="29"/>
      <c r="EJ69" s="50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28"/>
      <c r="FA69" s="29"/>
      <c r="FB69" s="50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28"/>
      <c r="FS69" s="29"/>
      <c r="FT69" s="50"/>
    </row>
    <row r="70" spans="1:176" ht="15">
      <c r="A70" s="115" t="s">
        <v>218</v>
      </c>
      <c r="B70" s="51">
        <v>741318</v>
      </c>
      <c r="C70" s="51">
        <v>71.985</v>
      </c>
      <c r="D70" s="51">
        <v>0</v>
      </c>
      <c r="E70" s="51">
        <v>296.272</v>
      </c>
      <c r="F70" s="51">
        <v>180.137</v>
      </c>
      <c r="G70" s="51">
        <v>292.039</v>
      </c>
      <c r="H70" s="51">
        <v>89.289</v>
      </c>
      <c r="I70" s="51">
        <v>3589.724</v>
      </c>
      <c r="J70" s="52">
        <v>4519.446</v>
      </c>
      <c r="K70" s="53">
        <v>6032.33392</v>
      </c>
      <c r="L70" s="53">
        <v>0</v>
      </c>
      <c r="M70" s="53">
        <v>5784.60676</v>
      </c>
      <c r="N70" s="53">
        <v>1701.32244</v>
      </c>
      <c r="O70" s="53">
        <v>1383.28963</v>
      </c>
      <c r="P70" s="53">
        <v>263.2696</v>
      </c>
      <c r="Q70" s="53">
        <v>919</v>
      </c>
      <c r="R70" s="51">
        <v>16083.82235</v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28"/>
      <c r="AE70" s="29"/>
      <c r="AF70" s="50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28"/>
      <c r="AW70" s="29"/>
      <c r="AX70" s="50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28"/>
      <c r="BO70" s="29"/>
      <c r="BP70" s="50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28"/>
      <c r="CG70" s="29"/>
      <c r="CH70" s="50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28"/>
      <c r="CY70" s="29"/>
      <c r="CZ70" s="50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28"/>
      <c r="DQ70" s="29"/>
      <c r="DR70" s="50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28"/>
      <c r="EI70" s="29"/>
      <c r="EJ70" s="50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28"/>
      <c r="FA70" s="29"/>
      <c r="FB70" s="50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28"/>
      <c r="FS70" s="29"/>
      <c r="FT70" s="50"/>
    </row>
    <row r="71" spans="1:176" ht="15">
      <c r="A71" s="115" t="s">
        <v>310</v>
      </c>
      <c r="B71" s="51">
        <v>728825</v>
      </c>
      <c r="C71" s="51">
        <v>53.056</v>
      </c>
      <c r="D71" s="51">
        <v>0.038</v>
      </c>
      <c r="E71" s="51">
        <v>285.356</v>
      </c>
      <c r="F71" s="51">
        <v>175.802</v>
      </c>
      <c r="G71" s="51">
        <v>674.248</v>
      </c>
      <c r="H71" s="51">
        <v>146.827</v>
      </c>
      <c r="I71" s="51">
        <v>2829.241</v>
      </c>
      <c r="J71" s="52">
        <v>4164.568</v>
      </c>
      <c r="K71" s="53">
        <v>3674.08098</v>
      </c>
      <c r="L71" s="53">
        <v>0.47211</v>
      </c>
      <c r="M71" s="53">
        <v>4704.35861</v>
      </c>
      <c r="N71" s="53">
        <v>1968.74074</v>
      </c>
      <c r="O71" s="53">
        <v>3835.12854</v>
      </c>
      <c r="P71" s="53">
        <v>314.63305</v>
      </c>
      <c r="Q71" s="53">
        <v>1458</v>
      </c>
      <c r="R71" s="51">
        <v>15955.41403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28"/>
      <c r="AE71" s="29"/>
      <c r="AF71" s="50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28"/>
      <c r="AW71" s="29"/>
      <c r="AX71" s="50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28"/>
      <c r="BO71" s="29"/>
      <c r="BP71" s="50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28"/>
      <c r="CG71" s="29"/>
      <c r="CH71" s="50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28"/>
      <c r="CY71" s="29"/>
      <c r="CZ71" s="50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28"/>
      <c r="DQ71" s="29"/>
      <c r="DR71" s="50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28"/>
      <c r="EI71" s="29"/>
      <c r="EJ71" s="50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28"/>
      <c r="FA71" s="29"/>
      <c r="FB71" s="50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28"/>
      <c r="FS71" s="29"/>
      <c r="FT71" s="50"/>
    </row>
    <row r="72" spans="1:18" ht="15">
      <c r="A72" s="115" t="s">
        <v>475</v>
      </c>
      <c r="B72" s="51">
        <v>725008</v>
      </c>
      <c r="C72" s="51">
        <v>54.93</v>
      </c>
      <c r="D72" s="51">
        <v>70.17</v>
      </c>
      <c r="E72" s="51">
        <v>173.635</v>
      </c>
      <c r="F72" s="51">
        <v>314.348</v>
      </c>
      <c r="G72" s="51">
        <v>290.553</v>
      </c>
      <c r="H72" s="51">
        <v>36.509</v>
      </c>
      <c r="I72" s="51">
        <v>3012.86</v>
      </c>
      <c r="J72" s="52">
        <v>3953.005</v>
      </c>
      <c r="K72" s="53">
        <v>4009.82071</v>
      </c>
      <c r="L72" s="53">
        <v>2628.24019</v>
      </c>
      <c r="M72" s="53">
        <v>3605.38256</v>
      </c>
      <c r="N72" s="53">
        <v>3205.90953</v>
      </c>
      <c r="O72" s="53">
        <v>1081.86249</v>
      </c>
      <c r="P72" s="53">
        <v>80.15403</v>
      </c>
      <c r="Q72" s="53">
        <v>2114</v>
      </c>
      <c r="R72" s="51">
        <v>16725.36951</v>
      </c>
    </row>
    <row r="73" spans="1:18" ht="15">
      <c r="A73" s="115" t="s">
        <v>252</v>
      </c>
      <c r="B73" s="51">
        <v>724091</v>
      </c>
      <c r="C73" s="51">
        <v>89.153</v>
      </c>
      <c r="D73" s="51">
        <v>27.41</v>
      </c>
      <c r="E73" s="51">
        <v>212.48</v>
      </c>
      <c r="F73" s="51">
        <v>285.362</v>
      </c>
      <c r="G73" s="51">
        <v>488.154</v>
      </c>
      <c r="H73" s="51">
        <v>23.246</v>
      </c>
      <c r="I73" s="51">
        <v>3047.44</v>
      </c>
      <c r="J73" s="52">
        <v>4173.245</v>
      </c>
      <c r="K73" s="53">
        <v>6759.56321</v>
      </c>
      <c r="L73" s="53">
        <v>1011.88647</v>
      </c>
      <c r="M73" s="53">
        <v>3293.93465</v>
      </c>
      <c r="N73" s="53">
        <v>2791.62498</v>
      </c>
      <c r="O73" s="53">
        <v>2516.09982</v>
      </c>
      <c r="P73" s="53">
        <v>69.24563</v>
      </c>
      <c r="Q73" s="53">
        <v>2073</v>
      </c>
      <c r="R73" s="51">
        <v>18515.35476</v>
      </c>
    </row>
    <row r="74" spans="1:176" ht="15">
      <c r="A74" s="115" t="s">
        <v>228</v>
      </c>
      <c r="B74" s="51">
        <v>720572</v>
      </c>
      <c r="C74" s="51">
        <v>68.91</v>
      </c>
      <c r="D74" s="51">
        <v>47.55</v>
      </c>
      <c r="E74" s="51">
        <v>132.71</v>
      </c>
      <c r="F74" s="51">
        <v>424.2</v>
      </c>
      <c r="G74" s="51">
        <v>345.26</v>
      </c>
      <c r="H74" s="51">
        <v>39.13</v>
      </c>
      <c r="I74" s="51">
        <v>2488.84</v>
      </c>
      <c r="J74" s="52">
        <v>3546.6</v>
      </c>
      <c r="K74" s="53">
        <v>2900.52907</v>
      </c>
      <c r="L74" s="53">
        <v>1906.57424</v>
      </c>
      <c r="M74" s="53">
        <v>2116.19627</v>
      </c>
      <c r="N74" s="53">
        <v>3747.15897</v>
      </c>
      <c r="O74" s="53">
        <v>1366.88664</v>
      </c>
      <c r="P74" s="53">
        <v>39.1002</v>
      </c>
      <c r="Q74" s="53">
        <v>2762</v>
      </c>
      <c r="R74" s="51">
        <v>14838.44539</v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28"/>
      <c r="AE74" s="29"/>
      <c r="AF74" s="50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28"/>
      <c r="AW74" s="29"/>
      <c r="AX74" s="50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28"/>
      <c r="BO74" s="29"/>
      <c r="BP74" s="50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28"/>
      <c r="CG74" s="29"/>
      <c r="CH74" s="50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28"/>
      <c r="CY74" s="29"/>
      <c r="CZ74" s="50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28"/>
      <c r="DQ74" s="29"/>
      <c r="DR74" s="50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28"/>
      <c r="EI74" s="29"/>
      <c r="EJ74" s="50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28"/>
      <c r="FA74" s="29"/>
      <c r="FB74" s="50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28"/>
      <c r="FS74" s="29"/>
      <c r="FT74" s="50"/>
    </row>
    <row r="75" spans="1:176" ht="15">
      <c r="A75" s="115" t="s">
        <v>525</v>
      </c>
      <c r="B75" s="51">
        <v>664651</v>
      </c>
      <c r="C75" s="51">
        <v>51.101</v>
      </c>
      <c r="D75" s="51">
        <v>41.75</v>
      </c>
      <c r="E75" s="51">
        <v>192.659</v>
      </c>
      <c r="F75" s="51">
        <v>216.108</v>
      </c>
      <c r="G75" s="51">
        <v>438.757</v>
      </c>
      <c r="H75" s="51">
        <v>2.57</v>
      </c>
      <c r="I75" s="51">
        <v>2571.815</v>
      </c>
      <c r="J75" s="52">
        <v>3514.76</v>
      </c>
      <c r="K75" s="53">
        <v>3205.52809</v>
      </c>
      <c r="L75" s="53">
        <v>2480.31482</v>
      </c>
      <c r="M75" s="53">
        <v>3246.62023</v>
      </c>
      <c r="N75" s="53">
        <v>2050.40193</v>
      </c>
      <c r="O75" s="53">
        <v>1719.54985</v>
      </c>
      <c r="P75" s="53">
        <v>6.80329</v>
      </c>
      <c r="Q75" s="53">
        <v>1867</v>
      </c>
      <c r="R75" s="51">
        <v>14576.21821</v>
      </c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28"/>
      <c r="AE75" s="29"/>
      <c r="AF75" s="50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28"/>
      <c r="AW75" s="29"/>
      <c r="AX75" s="50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28"/>
      <c r="BO75" s="29"/>
      <c r="BP75" s="50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28"/>
      <c r="CG75" s="29"/>
      <c r="CH75" s="50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28"/>
      <c r="CY75" s="29"/>
      <c r="CZ75" s="50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28"/>
      <c r="DQ75" s="29"/>
      <c r="DR75" s="50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28"/>
      <c r="EI75" s="29"/>
      <c r="EJ75" s="50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28"/>
      <c r="FA75" s="29"/>
      <c r="FB75" s="50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28"/>
      <c r="FS75" s="29"/>
      <c r="FT75" s="50"/>
    </row>
    <row r="76" spans="1:176" ht="15">
      <c r="A76" s="115" t="s">
        <v>261</v>
      </c>
      <c r="B76" s="51">
        <v>655479</v>
      </c>
      <c r="C76" s="51">
        <v>53.18</v>
      </c>
      <c r="D76" s="51">
        <v>106.028</v>
      </c>
      <c r="E76" s="51">
        <v>220.292</v>
      </c>
      <c r="F76" s="51">
        <v>629.798</v>
      </c>
      <c r="G76" s="51">
        <v>431.923</v>
      </c>
      <c r="H76" s="51">
        <v>50.844</v>
      </c>
      <c r="I76" s="51">
        <v>3198.97</v>
      </c>
      <c r="J76" s="52">
        <v>4691.035</v>
      </c>
      <c r="K76" s="53">
        <v>2775.8418</v>
      </c>
      <c r="L76" s="53">
        <v>4185.1964</v>
      </c>
      <c r="M76" s="53">
        <v>3548.0539</v>
      </c>
      <c r="N76" s="53">
        <v>4055.27643</v>
      </c>
      <c r="O76" s="53">
        <v>860.76966</v>
      </c>
      <c r="P76" s="53">
        <v>47.84486</v>
      </c>
      <c r="Q76" s="53">
        <v>1397</v>
      </c>
      <c r="R76" s="51">
        <v>16869.98305</v>
      </c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28"/>
      <c r="AE76" s="29"/>
      <c r="AF76" s="50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28"/>
      <c r="AW76" s="29"/>
      <c r="AX76" s="50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28"/>
      <c r="BO76" s="29"/>
      <c r="BP76" s="50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28"/>
      <c r="CG76" s="29"/>
      <c r="CH76" s="50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28"/>
      <c r="CY76" s="29"/>
      <c r="CZ76" s="50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28"/>
      <c r="DQ76" s="29"/>
      <c r="DR76" s="50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28"/>
      <c r="EI76" s="29"/>
      <c r="EJ76" s="50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28"/>
      <c r="FA76" s="29"/>
      <c r="FB76" s="50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28"/>
      <c r="FS76" s="29"/>
      <c r="FT76" s="50"/>
    </row>
    <row r="77" spans="1:176" ht="15">
      <c r="A77" s="115" t="s">
        <v>61</v>
      </c>
      <c r="B77" s="51">
        <v>654628</v>
      </c>
      <c r="C77" s="51">
        <v>0</v>
      </c>
      <c r="D77" s="51">
        <v>53.73</v>
      </c>
      <c r="E77" s="51">
        <v>63.394</v>
      </c>
      <c r="F77" s="51">
        <v>238.184</v>
      </c>
      <c r="G77" s="51">
        <v>365.556</v>
      </c>
      <c r="H77" s="51">
        <v>1.575</v>
      </c>
      <c r="I77" s="51">
        <v>1779.047</v>
      </c>
      <c r="J77" s="52">
        <v>2501.486</v>
      </c>
      <c r="K77" s="53">
        <v>0</v>
      </c>
      <c r="L77" s="53">
        <v>4604.51219</v>
      </c>
      <c r="M77" s="53">
        <v>1219.96207</v>
      </c>
      <c r="N77" s="53">
        <v>2743.82618</v>
      </c>
      <c r="O77" s="53">
        <v>2283.15304</v>
      </c>
      <c r="P77" s="53">
        <v>1.62396</v>
      </c>
      <c r="Q77" s="53">
        <v>899</v>
      </c>
      <c r="R77" s="51">
        <v>11752.07744</v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28"/>
      <c r="AE77" s="29"/>
      <c r="AF77" s="50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28"/>
      <c r="AW77" s="29"/>
      <c r="AX77" s="50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28"/>
      <c r="BO77" s="29"/>
      <c r="BP77" s="50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28"/>
      <c r="CG77" s="29"/>
      <c r="CH77" s="50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28"/>
      <c r="CY77" s="29"/>
      <c r="CZ77" s="50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28"/>
      <c r="DQ77" s="29"/>
      <c r="DR77" s="50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28"/>
      <c r="EI77" s="29"/>
      <c r="EJ77" s="50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28"/>
      <c r="FA77" s="29"/>
      <c r="FB77" s="50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28"/>
      <c r="FS77" s="29"/>
      <c r="FT77" s="50"/>
    </row>
    <row r="78" spans="1:18" ht="15">
      <c r="A78" s="115" t="s">
        <v>440</v>
      </c>
      <c r="B78" s="51">
        <v>643260</v>
      </c>
      <c r="C78" s="51">
        <v>31.891</v>
      </c>
      <c r="D78" s="51">
        <v>0</v>
      </c>
      <c r="E78" s="51">
        <v>151.908</v>
      </c>
      <c r="F78" s="51">
        <v>110.856</v>
      </c>
      <c r="G78" s="51">
        <v>412.198</v>
      </c>
      <c r="H78" s="51">
        <v>14.499</v>
      </c>
      <c r="I78" s="51">
        <v>2835.501</v>
      </c>
      <c r="J78" s="52">
        <v>3556.853</v>
      </c>
      <c r="K78" s="53">
        <v>3470.07554</v>
      </c>
      <c r="L78" s="53">
        <v>0</v>
      </c>
      <c r="M78" s="53">
        <v>5121.87273</v>
      </c>
      <c r="N78" s="53">
        <v>2049.22518</v>
      </c>
      <c r="O78" s="53">
        <v>3406.11155</v>
      </c>
      <c r="P78" s="53">
        <v>80.42865</v>
      </c>
      <c r="Q78" s="53">
        <v>4945</v>
      </c>
      <c r="R78" s="51">
        <v>19072.71365</v>
      </c>
    </row>
    <row r="79" spans="1:18" ht="15">
      <c r="A79" s="116" t="s">
        <v>15</v>
      </c>
      <c r="B79" s="1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4"/>
    </row>
    <row r="80" spans="1:18" ht="15">
      <c r="A80" s="28"/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">
      <c r="A81" s="28"/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">
      <c r="A82" s="28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ht="15">
      <c r="A83" s="28"/>
      <c r="B83" s="32"/>
      <c r="C83" s="31"/>
      <c r="D83" s="37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">
      <c r="A84" s="28"/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6" spans="1:18" ht="13.5">
      <c r="A86" s="5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3.5">
      <c r="A87" s="5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2:14" ht="13.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</sheetData>
  <sheetProtection/>
  <printOptions/>
  <pageMargins left="0.6" right="0.6" top="0.75" bottom="0.5" header="0.5" footer="0.5"/>
  <pageSetup fitToHeight="1" fitToWidth="1" horizontalDpi="600" verticalDpi="600" orientation="landscape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V531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43.8984375" style="1" customWidth="1"/>
    <col min="2" max="2" width="14.8984375" style="26" customWidth="1"/>
    <col min="3" max="3" width="15" style="26" customWidth="1"/>
    <col min="4" max="4" width="18.5" style="26" customWidth="1"/>
    <col min="5" max="5" width="14.19921875" style="26" customWidth="1"/>
    <col min="6" max="6" width="14.09765625" style="26" customWidth="1"/>
    <col min="7" max="8" width="14.3984375" style="26" customWidth="1"/>
    <col min="9" max="9" width="11.8984375" style="26" customWidth="1"/>
    <col min="10" max="10" width="14.09765625" style="26" customWidth="1"/>
    <col min="11" max="11" width="14.69921875" style="26" customWidth="1"/>
    <col min="12" max="12" width="21" style="26" customWidth="1"/>
    <col min="13" max="13" width="15.3984375" style="26" customWidth="1"/>
    <col min="14" max="14" width="14.8984375" style="26" customWidth="1"/>
    <col min="15" max="16" width="14.59765625" style="26" customWidth="1"/>
    <col min="17" max="17" width="13.59765625" style="26" customWidth="1"/>
    <col min="18" max="18" width="13.5" style="27" customWidth="1"/>
    <col min="19" max="19" width="5" style="1" customWidth="1"/>
    <col min="20" max="20" width="14.19921875" style="1" customWidth="1"/>
    <col min="21" max="21" width="5.5" style="1" customWidth="1"/>
    <col min="22" max="22" width="5.09765625" style="1" customWidth="1"/>
    <col min="23" max="16384" width="9.59765625" style="1" customWidth="1"/>
  </cols>
  <sheetData>
    <row r="1" spans="2:18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30" customHeight="1">
      <c r="A5" s="122" t="s">
        <v>735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18" ht="33.75" customHeight="1">
      <c r="A6" s="123" t="s">
        <v>18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ht="54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21.75" customHeight="1">
      <c r="A9" s="10" t="s">
        <v>736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371</v>
      </c>
    </row>
    <row r="10" spans="1:18" ht="21.75" customHeight="1">
      <c r="A10" s="112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21.75" customHeight="1">
      <c r="A11" s="113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8"/>
    </row>
    <row r="12" spans="1:18" ht="21.75" customHeight="1">
      <c r="A12" s="114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21.75" customHeight="1">
      <c r="A13" s="114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21.75" customHeight="1">
      <c r="A14" s="115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22" ht="16.5" customHeight="1">
      <c r="A15" s="117" t="s">
        <v>424</v>
      </c>
      <c r="B15" s="51">
        <v>621300</v>
      </c>
      <c r="C15" s="51">
        <v>83.093</v>
      </c>
      <c r="D15" s="51">
        <v>15.988</v>
      </c>
      <c r="E15" s="51">
        <v>251.997</v>
      </c>
      <c r="F15" s="51">
        <v>479.782</v>
      </c>
      <c r="G15" s="51">
        <v>323.594</v>
      </c>
      <c r="H15" s="51">
        <v>34.5</v>
      </c>
      <c r="I15" s="51">
        <v>2322.817</v>
      </c>
      <c r="J15" s="52">
        <v>3511.771</v>
      </c>
      <c r="K15" s="53">
        <v>4871.46949</v>
      </c>
      <c r="L15" s="53">
        <v>386.30127</v>
      </c>
      <c r="M15" s="53">
        <v>2545.80928</v>
      </c>
      <c r="N15" s="53">
        <v>3328.8362</v>
      </c>
      <c r="O15" s="53">
        <v>1115.60942</v>
      </c>
      <c r="P15" s="53">
        <v>60.8065</v>
      </c>
      <c r="Q15" s="53">
        <v>1906</v>
      </c>
      <c r="R15" s="53">
        <v>14214.83216</v>
      </c>
      <c r="T15" s="42"/>
      <c r="U15" s="36"/>
      <c r="V15" s="36"/>
    </row>
    <row r="16" spans="1:22" ht="16.5" customHeight="1">
      <c r="A16" s="117" t="s">
        <v>58</v>
      </c>
      <c r="B16" s="51">
        <v>615968</v>
      </c>
      <c r="C16" s="51">
        <v>42.42</v>
      </c>
      <c r="D16" s="51">
        <v>20.649</v>
      </c>
      <c r="E16" s="51">
        <v>125.503</v>
      </c>
      <c r="F16" s="51">
        <v>196.681</v>
      </c>
      <c r="G16" s="51">
        <v>208.538</v>
      </c>
      <c r="H16" s="51">
        <v>9.113</v>
      </c>
      <c r="I16" s="51">
        <v>1502.663</v>
      </c>
      <c r="J16" s="52">
        <v>2105.567</v>
      </c>
      <c r="K16" s="53">
        <v>6293.60925</v>
      </c>
      <c r="L16" s="53">
        <v>2491.5315</v>
      </c>
      <c r="M16" s="53">
        <v>2374.69057</v>
      </c>
      <c r="N16" s="53">
        <v>2076.74459</v>
      </c>
      <c r="O16" s="53">
        <v>1242.88952</v>
      </c>
      <c r="P16" s="53">
        <v>7.09825</v>
      </c>
      <c r="Q16" s="53">
        <v>747</v>
      </c>
      <c r="R16" s="53">
        <v>15233.56369</v>
      </c>
      <c r="S16" s="48"/>
      <c r="T16" s="42"/>
      <c r="U16" s="36"/>
      <c r="V16" s="36"/>
    </row>
    <row r="17" spans="1:22" ht="16.5" customHeight="1">
      <c r="A17" s="117" t="s">
        <v>534</v>
      </c>
      <c r="B17" s="51">
        <v>594962</v>
      </c>
      <c r="C17" s="51">
        <v>94.45</v>
      </c>
      <c r="D17" s="51">
        <v>22.85</v>
      </c>
      <c r="E17" s="51">
        <v>209</v>
      </c>
      <c r="F17" s="51">
        <v>265.15</v>
      </c>
      <c r="G17" s="51">
        <v>362.11</v>
      </c>
      <c r="H17" s="51">
        <v>25.78</v>
      </c>
      <c r="I17" s="51">
        <v>2214.61</v>
      </c>
      <c r="J17" s="52">
        <v>3193.95</v>
      </c>
      <c r="K17" s="53">
        <v>4728.74169</v>
      </c>
      <c r="L17" s="53">
        <v>452.39502</v>
      </c>
      <c r="M17" s="53">
        <v>2958.04205</v>
      </c>
      <c r="N17" s="53">
        <v>1837.50658</v>
      </c>
      <c r="O17" s="53">
        <v>1122.22532</v>
      </c>
      <c r="P17" s="53">
        <v>40.55678</v>
      </c>
      <c r="Q17" s="53">
        <v>2755</v>
      </c>
      <c r="R17" s="53">
        <v>13894.46744</v>
      </c>
      <c r="S17" s="48"/>
      <c r="T17" s="42"/>
      <c r="U17" s="36"/>
      <c r="V17" s="36"/>
    </row>
    <row r="18" spans="1:22" ht="16.5" customHeight="1">
      <c r="A18" s="117" t="s">
        <v>169</v>
      </c>
      <c r="B18" s="51">
        <v>594309</v>
      </c>
      <c r="C18" s="51">
        <v>64.899</v>
      </c>
      <c r="D18" s="51">
        <v>0</v>
      </c>
      <c r="E18" s="51">
        <v>249.056</v>
      </c>
      <c r="F18" s="51">
        <v>292.774</v>
      </c>
      <c r="G18" s="51">
        <v>353.375</v>
      </c>
      <c r="H18" s="51">
        <v>201.969</v>
      </c>
      <c r="I18" s="51">
        <v>2850.336</v>
      </c>
      <c r="J18" s="52">
        <v>4012.409</v>
      </c>
      <c r="K18" s="53">
        <v>5478.75304</v>
      </c>
      <c r="L18" s="53">
        <v>0</v>
      </c>
      <c r="M18" s="53">
        <v>4839.70806</v>
      </c>
      <c r="N18" s="53">
        <v>3762.94674</v>
      </c>
      <c r="O18" s="53">
        <v>1988.74279</v>
      </c>
      <c r="P18" s="53">
        <v>762.55288</v>
      </c>
      <c r="Q18" s="53">
        <v>1227</v>
      </c>
      <c r="R18" s="53">
        <v>18059.70351</v>
      </c>
      <c r="S18" s="48"/>
      <c r="T18" s="42"/>
      <c r="U18" s="36"/>
      <c r="V18" s="36"/>
    </row>
    <row r="19" spans="1:22" ht="16.5" customHeight="1">
      <c r="A19" s="117" t="s">
        <v>408</v>
      </c>
      <c r="B19" s="51">
        <v>583681</v>
      </c>
      <c r="C19" s="51">
        <v>22.712</v>
      </c>
      <c r="D19" s="51">
        <v>16.591</v>
      </c>
      <c r="E19" s="51">
        <v>136.584</v>
      </c>
      <c r="F19" s="51">
        <v>131.219</v>
      </c>
      <c r="G19" s="51">
        <v>104.633</v>
      </c>
      <c r="H19" s="51">
        <v>0</v>
      </c>
      <c r="I19" s="51">
        <v>939.247</v>
      </c>
      <c r="J19" s="52">
        <v>1350.986</v>
      </c>
      <c r="K19" s="53">
        <v>4393.094</v>
      </c>
      <c r="L19" s="53">
        <v>621.661</v>
      </c>
      <c r="M19" s="53">
        <v>3125.33935</v>
      </c>
      <c r="N19" s="53">
        <v>1960.0078</v>
      </c>
      <c r="O19" s="53">
        <v>492.61703</v>
      </c>
      <c r="P19" s="53">
        <v>0</v>
      </c>
      <c r="Q19" s="53">
        <v>926</v>
      </c>
      <c r="R19" s="53">
        <v>11518.71919</v>
      </c>
      <c r="S19" s="48"/>
      <c r="T19" s="42"/>
      <c r="U19" s="36"/>
      <c r="V19" s="36"/>
    </row>
    <row r="20" spans="1:22" ht="16.5" customHeight="1">
      <c r="A20" s="117" t="s">
        <v>190</v>
      </c>
      <c r="B20" s="51">
        <v>569935</v>
      </c>
      <c r="C20" s="51">
        <v>50.265</v>
      </c>
      <c r="D20" s="51">
        <v>48.491</v>
      </c>
      <c r="E20" s="51">
        <v>179.449</v>
      </c>
      <c r="F20" s="51">
        <v>426.207</v>
      </c>
      <c r="G20" s="51">
        <v>318.13</v>
      </c>
      <c r="H20" s="51">
        <v>1.328</v>
      </c>
      <c r="I20" s="51">
        <v>1968.7</v>
      </c>
      <c r="J20" s="52">
        <v>2992.57</v>
      </c>
      <c r="K20" s="53">
        <v>2747.14017</v>
      </c>
      <c r="L20" s="53">
        <v>2856.82389</v>
      </c>
      <c r="M20" s="53">
        <v>3650.99622</v>
      </c>
      <c r="N20" s="53">
        <v>3915.78468</v>
      </c>
      <c r="O20" s="53">
        <v>1377.92887</v>
      </c>
      <c r="P20" s="53">
        <v>3.35552</v>
      </c>
      <c r="Q20" s="53">
        <v>1438</v>
      </c>
      <c r="R20" s="53">
        <v>15990.02934</v>
      </c>
      <c r="S20" s="48"/>
      <c r="T20" s="42"/>
      <c r="U20" s="36"/>
      <c r="V20" s="36"/>
    </row>
    <row r="21" spans="1:22" ht="16.5" customHeight="1">
      <c r="A21" s="117" t="s">
        <v>248</v>
      </c>
      <c r="B21" s="51">
        <v>569499</v>
      </c>
      <c r="C21" s="51">
        <v>65.483</v>
      </c>
      <c r="D21" s="51">
        <v>26.585</v>
      </c>
      <c r="E21" s="51">
        <v>160.073</v>
      </c>
      <c r="F21" s="51">
        <v>260.121</v>
      </c>
      <c r="G21" s="51">
        <v>330.074</v>
      </c>
      <c r="H21" s="51">
        <v>10.357</v>
      </c>
      <c r="I21" s="51">
        <v>2410.64</v>
      </c>
      <c r="J21" s="52">
        <v>3263.333</v>
      </c>
      <c r="K21" s="53">
        <v>4365.49208</v>
      </c>
      <c r="L21" s="53">
        <v>1327.52574</v>
      </c>
      <c r="M21" s="53">
        <v>2231.17388</v>
      </c>
      <c r="N21" s="53">
        <v>2308.31562</v>
      </c>
      <c r="O21" s="53">
        <v>1446.43294</v>
      </c>
      <c r="P21" s="53">
        <v>17.37873</v>
      </c>
      <c r="Q21" s="53">
        <v>2226</v>
      </c>
      <c r="R21" s="53">
        <v>13922.319</v>
      </c>
      <c r="S21" s="48"/>
      <c r="T21" s="42"/>
      <c r="U21" s="36"/>
      <c r="V21" s="36"/>
    </row>
    <row r="22" spans="1:22" ht="16.5" customHeight="1">
      <c r="A22" s="117" t="s">
        <v>104</v>
      </c>
      <c r="B22" s="51">
        <v>562839</v>
      </c>
      <c r="C22" s="51">
        <v>67.31</v>
      </c>
      <c r="D22" s="51">
        <v>41.22</v>
      </c>
      <c r="E22" s="51">
        <v>113.71</v>
      </c>
      <c r="F22" s="51">
        <v>309.48</v>
      </c>
      <c r="G22" s="51">
        <v>331.31</v>
      </c>
      <c r="H22" s="51">
        <v>52.72</v>
      </c>
      <c r="I22" s="51">
        <v>1715.93</v>
      </c>
      <c r="J22" s="52">
        <v>2631.68</v>
      </c>
      <c r="K22" s="53">
        <v>5240.395</v>
      </c>
      <c r="L22" s="53">
        <v>2038.643</v>
      </c>
      <c r="M22" s="53">
        <v>1435.933</v>
      </c>
      <c r="N22" s="53">
        <v>2218.1115</v>
      </c>
      <c r="O22" s="53">
        <v>1049.1423</v>
      </c>
      <c r="P22" s="53">
        <v>102.4365</v>
      </c>
      <c r="Q22" s="53">
        <v>655</v>
      </c>
      <c r="R22" s="53">
        <v>12739.6613</v>
      </c>
      <c r="S22" s="48"/>
      <c r="T22" s="42"/>
      <c r="U22" s="36"/>
      <c r="V22" s="36"/>
    </row>
    <row r="23" spans="1:22" ht="16.5" customHeight="1">
      <c r="A23" s="117" t="s">
        <v>97</v>
      </c>
      <c r="B23" s="51">
        <v>559409</v>
      </c>
      <c r="C23" s="51">
        <v>36.129</v>
      </c>
      <c r="D23" s="51">
        <v>49.289</v>
      </c>
      <c r="E23" s="51">
        <v>185.962</v>
      </c>
      <c r="F23" s="51">
        <v>207.147</v>
      </c>
      <c r="G23" s="51">
        <v>154.051</v>
      </c>
      <c r="H23" s="51">
        <v>0.24</v>
      </c>
      <c r="I23" s="51">
        <v>1893.879</v>
      </c>
      <c r="J23" s="52">
        <v>2526.697</v>
      </c>
      <c r="K23" s="53">
        <v>3637.557</v>
      </c>
      <c r="L23" s="53">
        <v>1987.444</v>
      </c>
      <c r="M23" s="53">
        <v>3809.7073</v>
      </c>
      <c r="N23" s="53">
        <v>1622.7228</v>
      </c>
      <c r="O23" s="53">
        <v>420.42689</v>
      </c>
      <c r="P23" s="53">
        <v>0.24</v>
      </c>
      <c r="Q23" s="53">
        <v>1275</v>
      </c>
      <c r="R23" s="53">
        <v>12753.09799</v>
      </c>
      <c r="S23" s="48"/>
      <c r="T23" s="42"/>
      <c r="U23" s="36"/>
      <c r="V23" s="36"/>
    </row>
    <row r="24" spans="1:22" ht="16.5" customHeight="1">
      <c r="A24" s="117" t="s">
        <v>293</v>
      </c>
      <c r="B24" s="51">
        <v>558696</v>
      </c>
      <c r="C24" s="51">
        <v>76.356</v>
      </c>
      <c r="D24" s="51">
        <v>7.265</v>
      </c>
      <c r="E24" s="51">
        <v>225.84</v>
      </c>
      <c r="F24" s="51">
        <v>350.576</v>
      </c>
      <c r="G24" s="51">
        <v>228.254</v>
      </c>
      <c r="H24" s="51">
        <v>419.953</v>
      </c>
      <c r="I24" s="51">
        <v>3500.637</v>
      </c>
      <c r="J24" s="52">
        <v>4808.881</v>
      </c>
      <c r="K24" s="53">
        <v>6397.806</v>
      </c>
      <c r="L24" s="53">
        <v>157.44387</v>
      </c>
      <c r="M24" s="53">
        <v>4862.7588</v>
      </c>
      <c r="N24" s="53">
        <v>3741.47455</v>
      </c>
      <c r="O24" s="53">
        <v>1188.43967</v>
      </c>
      <c r="P24" s="53">
        <v>1073.50875</v>
      </c>
      <c r="Q24" s="53">
        <v>5075</v>
      </c>
      <c r="R24" s="53">
        <v>22496.43163</v>
      </c>
      <c r="S24" s="48"/>
      <c r="T24" s="42"/>
      <c r="U24" s="36"/>
      <c r="V24" s="36"/>
    </row>
    <row r="25" spans="1:22" ht="16.5" customHeight="1">
      <c r="A25" s="117" t="s">
        <v>282</v>
      </c>
      <c r="B25" s="51">
        <v>549777</v>
      </c>
      <c r="C25" s="51">
        <v>90.237</v>
      </c>
      <c r="D25" s="51">
        <v>10.43</v>
      </c>
      <c r="E25" s="51">
        <v>133.379</v>
      </c>
      <c r="F25" s="51">
        <v>245.085</v>
      </c>
      <c r="G25" s="51">
        <v>379.267</v>
      </c>
      <c r="H25" s="51">
        <v>2.79</v>
      </c>
      <c r="I25" s="51">
        <v>2871.464</v>
      </c>
      <c r="J25" s="52">
        <v>3732.652</v>
      </c>
      <c r="K25" s="53">
        <v>7011.69785</v>
      </c>
      <c r="L25" s="53">
        <v>373.237</v>
      </c>
      <c r="M25" s="53">
        <v>3080.0035</v>
      </c>
      <c r="N25" s="53">
        <v>3045.31156</v>
      </c>
      <c r="O25" s="53">
        <v>1774.91218</v>
      </c>
      <c r="P25" s="53">
        <v>3.247</v>
      </c>
      <c r="Q25" s="53">
        <v>1304</v>
      </c>
      <c r="R25" s="53">
        <v>16592.40909</v>
      </c>
      <c r="S25" s="48"/>
      <c r="T25" s="42"/>
      <c r="U25" s="36"/>
      <c r="V25" s="36"/>
    </row>
    <row r="26" spans="1:22" ht="16.5" customHeight="1">
      <c r="A26" s="117" t="s">
        <v>566</v>
      </c>
      <c r="B26" s="51">
        <v>548404</v>
      </c>
      <c r="C26" s="51">
        <v>43.307</v>
      </c>
      <c r="D26" s="51">
        <v>10.54</v>
      </c>
      <c r="E26" s="51">
        <v>154.31</v>
      </c>
      <c r="F26" s="51">
        <v>145.858</v>
      </c>
      <c r="G26" s="51">
        <v>199.887</v>
      </c>
      <c r="H26" s="51">
        <v>4.444</v>
      </c>
      <c r="I26" s="51">
        <v>2493.766</v>
      </c>
      <c r="J26" s="52">
        <v>3052.112</v>
      </c>
      <c r="K26" s="53">
        <v>3806.3858</v>
      </c>
      <c r="L26" s="53">
        <v>505.31112</v>
      </c>
      <c r="M26" s="53">
        <v>4684.9915</v>
      </c>
      <c r="N26" s="53">
        <v>2961.4531</v>
      </c>
      <c r="O26" s="53">
        <v>1534.08759</v>
      </c>
      <c r="P26" s="53">
        <v>6.49195</v>
      </c>
      <c r="Q26" s="53">
        <v>1055</v>
      </c>
      <c r="R26" s="53">
        <v>14553.72106</v>
      </c>
      <c r="S26" s="48"/>
      <c r="T26" s="42"/>
      <c r="U26" s="36"/>
      <c r="V26" s="36"/>
    </row>
    <row r="27" spans="1:22" ht="16.5" customHeight="1">
      <c r="A27" s="117" t="s">
        <v>582</v>
      </c>
      <c r="B27" s="51">
        <v>546026</v>
      </c>
      <c r="C27" s="51">
        <v>65.476</v>
      </c>
      <c r="D27" s="51">
        <v>11.206</v>
      </c>
      <c r="E27" s="51">
        <v>133.407</v>
      </c>
      <c r="F27" s="51">
        <v>138.414</v>
      </c>
      <c r="G27" s="51">
        <v>194.208</v>
      </c>
      <c r="H27" s="51">
        <v>107.508</v>
      </c>
      <c r="I27" s="51">
        <v>2134.98</v>
      </c>
      <c r="J27" s="52">
        <v>2785.199</v>
      </c>
      <c r="K27" s="53">
        <v>5846.63609</v>
      </c>
      <c r="L27" s="53">
        <v>368.27766</v>
      </c>
      <c r="M27" s="53">
        <v>2988.31219</v>
      </c>
      <c r="N27" s="53">
        <v>1440.47915</v>
      </c>
      <c r="O27" s="53">
        <v>1004.27827</v>
      </c>
      <c r="P27" s="53">
        <v>291.7958</v>
      </c>
      <c r="Q27" s="53">
        <v>2569</v>
      </c>
      <c r="R27" s="53">
        <v>14508.77916</v>
      </c>
      <c r="S27" s="48"/>
      <c r="T27" s="42"/>
      <c r="U27" s="36"/>
      <c r="V27" s="36"/>
    </row>
    <row r="28" spans="1:22" ht="16.5" customHeight="1">
      <c r="A28" s="117" t="s">
        <v>107</v>
      </c>
      <c r="B28" s="51">
        <v>530290</v>
      </c>
      <c r="C28" s="51">
        <v>20.856</v>
      </c>
      <c r="D28" s="51">
        <v>5.43</v>
      </c>
      <c r="E28" s="51">
        <v>141.16</v>
      </c>
      <c r="F28" s="51">
        <v>147.235</v>
      </c>
      <c r="G28" s="51">
        <v>239.859</v>
      </c>
      <c r="H28" s="51">
        <v>90.587</v>
      </c>
      <c r="I28" s="51">
        <v>2691.351</v>
      </c>
      <c r="J28" s="52">
        <v>3336.478</v>
      </c>
      <c r="K28" s="53">
        <v>2079.22649</v>
      </c>
      <c r="L28" s="53">
        <v>294.8925</v>
      </c>
      <c r="M28" s="53">
        <v>4689.62215</v>
      </c>
      <c r="N28" s="53">
        <v>3390.4149</v>
      </c>
      <c r="O28" s="53">
        <v>2249.08405</v>
      </c>
      <c r="P28" s="53">
        <v>302.78735</v>
      </c>
      <c r="Q28" s="53">
        <v>4694</v>
      </c>
      <c r="R28" s="53">
        <v>17700.02743</v>
      </c>
      <c r="S28" s="48"/>
      <c r="T28" s="42"/>
      <c r="U28" s="36"/>
      <c r="V28" s="36"/>
    </row>
    <row r="29" spans="1:22" ht="16.5" customHeight="1">
      <c r="A29" s="117" t="s">
        <v>55</v>
      </c>
      <c r="B29" s="51">
        <v>523994</v>
      </c>
      <c r="C29" s="51">
        <v>0</v>
      </c>
      <c r="D29" s="51">
        <v>37.247</v>
      </c>
      <c r="E29" s="51">
        <v>162.038</v>
      </c>
      <c r="F29" s="51">
        <v>192.331</v>
      </c>
      <c r="G29" s="51">
        <v>176.49</v>
      </c>
      <c r="H29" s="51">
        <v>0.519</v>
      </c>
      <c r="I29" s="51">
        <v>1552.012</v>
      </c>
      <c r="J29" s="52">
        <v>2120.637</v>
      </c>
      <c r="K29" s="53">
        <v>0</v>
      </c>
      <c r="L29" s="53">
        <v>2653.23215</v>
      </c>
      <c r="M29" s="53">
        <v>2762.84662</v>
      </c>
      <c r="N29" s="53">
        <v>1939.33784</v>
      </c>
      <c r="O29" s="53">
        <v>824.25065</v>
      </c>
      <c r="P29" s="53">
        <v>10.6189</v>
      </c>
      <c r="Q29" s="53">
        <v>930</v>
      </c>
      <c r="R29" s="53">
        <v>9120.28617</v>
      </c>
      <c r="S29" s="48"/>
      <c r="T29" s="42"/>
      <c r="U29" s="36"/>
      <c r="V29" s="36"/>
    </row>
    <row r="30" spans="1:22" ht="16.5" customHeight="1">
      <c r="A30" s="117" t="s">
        <v>507</v>
      </c>
      <c r="B30" s="51">
        <v>507643</v>
      </c>
      <c r="C30" s="51">
        <v>73.004</v>
      </c>
      <c r="D30" s="51">
        <v>10.951</v>
      </c>
      <c r="E30" s="51">
        <v>159.709</v>
      </c>
      <c r="F30" s="51">
        <v>235.273</v>
      </c>
      <c r="G30" s="51">
        <v>308.926</v>
      </c>
      <c r="H30" s="51">
        <v>32.178</v>
      </c>
      <c r="I30" s="51">
        <v>1879.77</v>
      </c>
      <c r="J30" s="52">
        <v>2699.811</v>
      </c>
      <c r="K30" s="53">
        <v>3982.79138</v>
      </c>
      <c r="L30" s="53">
        <v>419.36916</v>
      </c>
      <c r="M30" s="53">
        <v>2617.6067</v>
      </c>
      <c r="N30" s="53">
        <v>1944.77977</v>
      </c>
      <c r="O30" s="53">
        <v>1437.83479</v>
      </c>
      <c r="P30" s="53">
        <v>69.75675</v>
      </c>
      <c r="Q30" s="53">
        <v>1204</v>
      </c>
      <c r="R30" s="53">
        <v>11676.13855</v>
      </c>
      <c r="S30" s="48"/>
      <c r="T30" s="42"/>
      <c r="U30" s="36"/>
      <c r="V30" s="36"/>
    </row>
    <row r="31" spans="1:22" ht="16.5" customHeight="1">
      <c r="A31" s="117" t="s">
        <v>425</v>
      </c>
      <c r="B31" s="51">
        <v>486514</v>
      </c>
      <c r="C31" s="51">
        <v>97.82</v>
      </c>
      <c r="D31" s="51">
        <v>14.701</v>
      </c>
      <c r="E31" s="51">
        <v>173.456</v>
      </c>
      <c r="F31" s="51">
        <v>400.835</v>
      </c>
      <c r="G31" s="51">
        <v>332.204</v>
      </c>
      <c r="H31" s="51">
        <v>20.45</v>
      </c>
      <c r="I31" s="51">
        <v>2006.241</v>
      </c>
      <c r="J31" s="52">
        <v>3045.707</v>
      </c>
      <c r="K31" s="53">
        <v>6188.58187</v>
      </c>
      <c r="L31" s="53">
        <v>535.49178</v>
      </c>
      <c r="M31" s="53">
        <v>2640.52023</v>
      </c>
      <c r="N31" s="53">
        <v>2676.15135</v>
      </c>
      <c r="O31" s="53">
        <v>993.40152</v>
      </c>
      <c r="P31" s="53">
        <v>25.3605</v>
      </c>
      <c r="Q31" s="53">
        <v>1310</v>
      </c>
      <c r="R31" s="53">
        <v>14369.50725</v>
      </c>
      <c r="S31" s="48"/>
      <c r="T31" s="42"/>
      <c r="U31" s="36"/>
      <c r="V31" s="36"/>
    </row>
    <row r="32" spans="1:22" ht="16.5" customHeight="1">
      <c r="A32" s="117" t="s">
        <v>583</v>
      </c>
      <c r="B32" s="51">
        <v>482819</v>
      </c>
      <c r="C32" s="51">
        <v>39.808</v>
      </c>
      <c r="D32" s="51">
        <v>1.928</v>
      </c>
      <c r="E32" s="51">
        <v>115.913</v>
      </c>
      <c r="F32" s="51">
        <v>109.67</v>
      </c>
      <c r="G32" s="51">
        <v>186.877</v>
      </c>
      <c r="H32" s="51">
        <v>141.206</v>
      </c>
      <c r="I32" s="51">
        <v>2070.6</v>
      </c>
      <c r="J32" s="52">
        <v>2666.002</v>
      </c>
      <c r="K32" s="53">
        <v>5527.91343</v>
      </c>
      <c r="L32" s="53">
        <v>1.928</v>
      </c>
      <c r="M32" s="53">
        <v>2834.30409</v>
      </c>
      <c r="N32" s="53">
        <v>1206.29413</v>
      </c>
      <c r="O32" s="53">
        <v>734.63307</v>
      </c>
      <c r="P32" s="53">
        <v>178.38457</v>
      </c>
      <c r="Q32" s="53">
        <v>2321</v>
      </c>
      <c r="R32" s="53">
        <v>12804.45728</v>
      </c>
      <c r="S32" s="48"/>
      <c r="T32" s="42"/>
      <c r="U32" s="36"/>
      <c r="V32" s="36"/>
    </row>
    <row r="33" spans="1:22" ht="16.5" customHeight="1">
      <c r="A33" s="117" t="s">
        <v>164</v>
      </c>
      <c r="B33" s="51">
        <v>472870</v>
      </c>
      <c r="C33" s="51">
        <v>58.408</v>
      </c>
      <c r="D33" s="51">
        <v>60.23</v>
      </c>
      <c r="E33" s="51">
        <v>14.86</v>
      </c>
      <c r="F33" s="51">
        <v>218.728</v>
      </c>
      <c r="G33" s="51">
        <v>412.247</v>
      </c>
      <c r="H33" s="51">
        <v>234.567</v>
      </c>
      <c r="I33" s="51">
        <v>1960.092</v>
      </c>
      <c r="J33" s="52">
        <v>2959.132</v>
      </c>
      <c r="K33" s="53">
        <v>2282.12636</v>
      </c>
      <c r="L33" s="53">
        <v>2179.25636</v>
      </c>
      <c r="M33" s="53">
        <v>232.6438</v>
      </c>
      <c r="N33" s="53">
        <v>2525.35071</v>
      </c>
      <c r="O33" s="53">
        <v>2110.82478</v>
      </c>
      <c r="P33" s="53">
        <v>381.49643</v>
      </c>
      <c r="Q33" s="53">
        <v>1472</v>
      </c>
      <c r="R33" s="53">
        <v>11183.69841</v>
      </c>
      <c r="S33" s="48"/>
      <c r="T33" s="42"/>
      <c r="U33" s="36"/>
      <c r="V33" s="36"/>
    </row>
    <row r="34" spans="1:22" ht="16.5" customHeight="1">
      <c r="A34" s="117" t="s">
        <v>438</v>
      </c>
      <c r="B34" s="51">
        <v>452791</v>
      </c>
      <c r="C34" s="51">
        <v>40.294</v>
      </c>
      <c r="D34" s="51">
        <v>12.907</v>
      </c>
      <c r="E34" s="51">
        <v>162.142</v>
      </c>
      <c r="F34" s="51">
        <v>151.897</v>
      </c>
      <c r="G34" s="51">
        <v>140.84</v>
      </c>
      <c r="H34" s="51">
        <v>75.004</v>
      </c>
      <c r="I34" s="51">
        <v>2202.807</v>
      </c>
      <c r="J34" s="52">
        <v>2785.891</v>
      </c>
      <c r="K34" s="53">
        <v>2993.76342</v>
      </c>
      <c r="L34" s="53">
        <v>433.60207</v>
      </c>
      <c r="M34" s="53">
        <v>4560.79671</v>
      </c>
      <c r="N34" s="53">
        <v>1907.37853</v>
      </c>
      <c r="O34" s="53">
        <v>914.71425</v>
      </c>
      <c r="P34" s="53">
        <v>259.4333</v>
      </c>
      <c r="Q34" s="53">
        <v>3840</v>
      </c>
      <c r="R34" s="53">
        <v>14909.68827</v>
      </c>
      <c r="S34" s="48"/>
      <c r="T34" s="42"/>
      <c r="U34" s="36"/>
      <c r="V34" s="36"/>
    </row>
    <row r="35" spans="1:22" ht="16.5" customHeight="1">
      <c r="A35" s="117" t="s">
        <v>159</v>
      </c>
      <c r="B35" s="51">
        <v>450070</v>
      </c>
      <c r="C35" s="51">
        <v>61.429</v>
      </c>
      <c r="D35" s="51">
        <v>0</v>
      </c>
      <c r="E35" s="51">
        <v>146.559</v>
      </c>
      <c r="F35" s="51">
        <v>331.098</v>
      </c>
      <c r="G35" s="51">
        <v>302.461</v>
      </c>
      <c r="H35" s="51">
        <v>0.071</v>
      </c>
      <c r="I35" s="51">
        <v>1950.651</v>
      </c>
      <c r="J35" s="52">
        <v>2792.269</v>
      </c>
      <c r="K35" s="53">
        <v>4149.83</v>
      </c>
      <c r="L35" s="53">
        <v>0</v>
      </c>
      <c r="M35" s="53">
        <v>2708.59749</v>
      </c>
      <c r="N35" s="53">
        <v>2261.50026</v>
      </c>
      <c r="O35" s="53">
        <v>822.59905</v>
      </c>
      <c r="P35" s="53">
        <v>0.0249</v>
      </c>
      <c r="Q35" s="53">
        <v>1154</v>
      </c>
      <c r="R35" s="53">
        <v>11096.5517</v>
      </c>
      <c r="S35" s="48"/>
      <c r="T35" s="42"/>
      <c r="U35" s="36"/>
      <c r="V35" s="36"/>
    </row>
    <row r="36" spans="1:22" ht="16.5" customHeight="1">
      <c r="A36" s="117" t="s">
        <v>269</v>
      </c>
      <c r="B36" s="51">
        <v>444474</v>
      </c>
      <c r="C36" s="51">
        <v>93.68</v>
      </c>
      <c r="D36" s="51">
        <v>38.565</v>
      </c>
      <c r="E36" s="51">
        <v>117.124</v>
      </c>
      <c r="F36" s="51">
        <v>184.321</v>
      </c>
      <c r="G36" s="51">
        <v>344.202</v>
      </c>
      <c r="H36" s="51">
        <v>0</v>
      </c>
      <c r="I36" s="51">
        <v>1835.547</v>
      </c>
      <c r="J36" s="52">
        <v>2613.439</v>
      </c>
      <c r="K36" s="53">
        <v>5469.11491</v>
      </c>
      <c r="L36" s="53">
        <v>1897.67769</v>
      </c>
      <c r="M36" s="53">
        <v>2075.60654</v>
      </c>
      <c r="N36" s="53">
        <v>1771.43549</v>
      </c>
      <c r="O36" s="53">
        <v>1257.09032</v>
      </c>
      <c r="P36" s="53">
        <v>0</v>
      </c>
      <c r="Q36" s="53">
        <v>1156</v>
      </c>
      <c r="R36" s="53">
        <v>13626.92494</v>
      </c>
      <c r="S36" s="48"/>
      <c r="T36" s="42"/>
      <c r="U36" s="36"/>
      <c r="V36" s="36"/>
    </row>
    <row r="37" spans="1:22" ht="16.5" customHeight="1">
      <c r="A37" s="117" t="s">
        <v>409</v>
      </c>
      <c r="B37" s="51">
        <v>441546</v>
      </c>
      <c r="C37" s="51">
        <v>42.014</v>
      </c>
      <c r="D37" s="51">
        <v>0</v>
      </c>
      <c r="E37" s="51">
        <v>25.242</v>
      </c>
      <c r="F37" s="51">
        <v>115.731</v>
      </c>
      <c r="G37" s="51">
        <v>172.795</v>
      </c>
      <c r="H37" s="51">
        <v>0</v>
      </c>
      <c r="I37" s="51">
        <v>1374.407</v>
      </c>
      <c r="J37" s="52">
        <v>1730.189</v>
      </c>
      <c r="K37" s="53">
        <v>5231.571</v>
      </c>
      <c r="L37" s="53">
        <v>0</v>
      </c>
      <c r="M37" s="53">
        <v>720.15716</v>
      </c>
      <c r="N37" s="53">
        <v>1401.45209</v>
      </c>
      <c r="O37" s="53">
        <v>1257.96248</v>
      </c>
      <c r="P37" s="53">
        <v>0</v>
      </c>
      <c r="Q37" s="53">
        <v>683</v>
      </c>
      <c r="R37" s="53">
        <v>9294.14274</v>
      </c>
      <c r="S37" s="48"/>
      <c r="T37" s="42"/>
      <c r="U37" s="36"/>
      <c r="V37" s="36"/>
    </row>
    <row r="38" spans="1:22" ht="16.5" customHeight="1">
      <c r="A38" s="117" t="s">
        <v>52</v>
      </c>
      <c r="B38" s="51">
        <v>431388</v>
      </c>
      <c r="C38" s="51">
        <v>96.756</v>
      </c>
      <c r="D38" s="51">
        <v>29.623</v>
      </c>
      <c r="E38" s="51">
        <v>93.163</v>
      </c>
      <c r="F38" s="51">
        <v>456.042</v>
      </c>
      <c r="G38" s="51">
        <v>501.992</v>
      </c>
      <c r="H38" s="51">
        <v>16.802</v>
      </c>
      <c r="I38" s="51">
        <v>2767.336</v>
      </c>
      <c r="J38" s="52">
        <v>3961.714</v>
      </c>
      <c r="K38" s="53">
        <v>7857.90803</v>
      </c>
      <c r="L38" s="53">
        <v>1564.71977</v>
      </c>
      <c r="M38" s="53">
        <v>1874.62006</v>
      </c>
      <c r="N38" s="53">
        <v>3549.71764</v>
      </c>
      <c r="O38" s="53">
        <v>1254.22549</v>
      </c>
      <c r="P38" s="53">
        <v>17.1251</v>
      </c>
      <c r="Q38" s="53">
        <v>1521</v>
      </c>
      <c r="R38" s="53">
        <v>17639.31608</v>
      </c>
      <c r="S38" s="48"/>
      <c r="T38" s="42"/>
      <c r="U38" s="36"/>
      <c r="V38" s="36"/>
    </row>
    <row r="39" spans="1:22" ht="16.5" customHeight="1">
      <c r="A39" s="117" t="s">
        <v>527</v>
      </c>
      <c r="B39" s="51">
        <v>423566</v>
      </c>
      <c r="C39" s="51">
        <v>69.26</v>
      </c>
      <c r="D39" s="51">
        <v>40.92</v>
      </c>
      <c r="E39" s="51">
        <v>141.1</v>
      </c>
      <c r="F39" s="51">
        <v>282.86</v>
      </c>
      <c r="G39" s="51">
        <v>538</v>
      </c>
      <c r="H39" s="51">
        <v>24.88</v>
      </c>
      <c r="I39" s="51">
        <v>2376.96</v>
      </c>
      <c r="J39" s="52">
        <v>3473.98</v>
      </c>
      <c r="K39" s="53">
        <v>3000.55694</v>
      </c>
      <c r="L39" s="53">
        <v>1475.41144</v>
      </c>
      <c r="M39" s="53">
        <v>1957.70326</v>
      </c>
      <c r="N39" s="53">
        <v>2297.16471</v>
      </c>
      <c r="O39" s="53">
        <v>2117.17041</v>
      </c>
      <c r="P39" s="53">
        <v>39.28703</v>
      </c>
      <c r="Q39" s="53">
        <v>2905</v>
      </c>
      <c r="R39" s="53">
        <v>13792.29379</v>
      </c>
      <c r="S39" s="48"/>
      <c r="T39" s="42"/>
      <c r="U39" s="36"/>
      <c r="V39" s="36"/>
    </row>
    <row r="40" spans="1:22" ht="16.5" customHeight="1">
      <c r="A40" s="117" t="s">
        <v>230</v>
      </c>
      <c r="B40" s="51">
        <v>412317</v>
      </c>
      <c r="C40" s="51">
        <v>76.97</v>
      </c>
      <c r="D40" s="51">
        <v>32.16</v>
      </c>
      <c r="E40" s="51">
        <v>93.09</v>
      </c>
      <c r="F40" s="51">
        <v>226.44</v>
      </c>
      <c r="G40" s="51">
        <v>220.55</v>
      </c>
      <c r="H40" s="51">
        <v>23.98</v>
      </c>
      <c r="I40" s="51">
        <v>1457.02</v>
      </c>
      <c r="J40" s="52">
        <v>2130.21</v>
      </c>
      <c r="K40" s="53">
        <v>2897.70938</v>
      </c>
      <c r="L40" s="53">
        <v>754.26433</v>
      </c>
      <c r="M40" s="53">
        <v>1089.33807</v>
      </c>
      <c r="N40" s="53">
        <v>1571.9877</v>
      </c>
      <c r="O40" s="53">
        <v>659.89376</v>
      </c>
      <c r="P40" s="53">
        <v>38.51145</v>
      </c>
      <c r="Q40" s="53">
        <v>1340</v>
      </c>
      <c r="R40" s="53">
        <v>8351.70469</v>
      </c>
      <c r="S40" s="48"/>
      <c r="T40" s="42"/>
      <c r="U40" s="36"/>
      <c r="V40" s="36"/>
    </row>
    <row r="41" spans="1:22" ht="16.5" customHeight="1">
      <c r="A41" s="117" t="s">
        <v>272</v>
      </c>
      <c r="B41" s="51">
        <v>402004</v>
      </c>
      <c r="C41" s="51">
        <v>9.229</v>
      </c>
      <c r="D41" s="51">
        <v>45.143</v>
      </c>
      <c r="E41" s="51">
        <v>56.725</v>
      </c>
      <c r="F41" s="51">
        <v>199.824</v>
      </c>
      <c r="G41" s="51">
        <v>329.771</v>
      </c>
      <c r="H41" s="51">
        <v>2.01</v>
      </c>
      <c r="I41" s="51">
        <v>1407.97</v>
      </c>
      <c r="J41" s="52">
        <v>2050.672</v>
      </c>
      <c r="K41" s="53">
        <v>254.36047</v>
      </c>
      <c r="L41" s="53">
        <v>2713.07215</v>
      </c>
      <c r="M41" s="53">
        <v>884.31337</v>
      </c>
      <c r="N41" s="53">
        <v>2341.87972</v>
      </c>
      <c r="O41" s="53">
        <v>1377.54184</v>
      </c>
      <c r="P41" s="53">
        <v>1.41992</v>
      </c>
      <c r="Q41" s="53">
        <v>1084</v>
      </c>
      <c r="R41" s="53">
        <v>8656.58747</v>
      </c>
      <c r="S41" s="48"/>
      <c r="T41" s="42"/>
      <c r="U41" s="36"/>
      <c r="V41" s="36"/>
    </row>
    <row r="42" spans="1:22" ht="16.5" customHeight="1">
      <c r="A42" s="117" t="s">
        <v>350</v>
      </c>
      <c r="B42" s="51">
        <v>401661</v>
      </c>
      <c r="C42" s="51">
        <v>18.89</v>
      </c>
      <c r="D42" s="51">
        <v>44.35</v>
      </c>
      <c r="E42" s="51">
        <v>141.47</v>
      </c>
      <c r="F42" s="51">
        <v>178.96</v>
      </c>
      <c r="G42" s="51">
        <v>320.795</v>
      </c>
      <c r="H42" s="51">
        <v>0</v>
      </c>
      <c r="I42" s="51">
        <v>1345.03</v>
      </c>
      <c r="J42" s="52">
        <v>2049.495</v>
      </c>
      <c r="K42" s="53">
        <v>1223.75479</v>
      </c>
      <c r="L42" s="53">
        <v>2514.27964</v>
      </c>
      <c r="M42" s="53">
        <v>2448.14009</v>
      </c>
      <c r="N42" s="53">
        <v>1217.8084</v>
      </c>
      <c r="O42" s="53">
        <v>860.80052</v>
      </c>
      <c r="P42" s="53">
        <v>0</v>
      </c>
      <c r="Q42" s="53">
        <v>524</v>
      </c>
      <c r="R42" s="53">
        <v>8788.78344</v>
      </c>
      <c r="S42" s="48"/>
      <c r="T42" s="42"/>
      <c r="U42" s="36"/>
      <c r="V42" s="36"/>
    </row>
    <row r="43" spans="1:22" ht="16.5" customHeight="1">
      <c r="A43" s="117" t="s">
        <v>284</v>
      </c>
      <c r="B43" s="51">
        <v>400492</v>
      </c>
      <c r="C43" s="51">
        <v>41.72</v>
      </c>
      <c r="D43" s="51">
        <v>14.425</v>
      </c>
      <c r="E43" s="51">
        <v>96.883</v>
      </c>
      <c r="F43" s="51">
        <v>284.699</v>
      </c>
      <c r="G43" s="51">
        <v>453.84</v>
      </c>
      <c r="H43" s="51">
        <v>11.624</v>
      </c>
      <c r="I43" s="51">
        <v>2490.916</v>
      </c>
      <c r="J43" s="52">
        <v>3394.107</v>
      </c>
      <c r="K43" s="53">
        <v>2995.54288</v>
      </c>
      <c r="L43" s="53">
        <v>274.53608</v>
      </c>
      <c r="M43" s="53">
        <v>2683.2458</v>
      </c>
      <c r="N43" s="53">
        <v>3137.58052</v>
      </c>
      <c r="O43" s="53">
        <v>1642.36599</v>
      </c>
      <c r="P43" s="53">
        <v>15.14683</v>
      </c>
      <c r="Q43" s="53">
        <v>793</v>
      </c>
      <c r="R43" s="53">
        <v>11541.41809</v>
      </c>
      <c r="S43" s="48"/>
      <c r="T43" s="42"/>
      <c r="U43" s="36"/>
      <c r="V43" s="36"/>
    </row>
    <row r="44" spans="1:22" ht="16.5" customHeight="1">
      <c r="A44" s="117" t="s">
        <v>410</v>
      </c>
      <c r="B44" s="51">
        <v>392141</v>
      </c>
      <c r="C44" s="51">
        <v>38.52</v>
      </c>
      <c r="D44" s="51">
        <v>15.896</v>
      </c>
      <c r="E44" s="51">
        <v>109.54</v>
      </c>
      <c r="F44" s="51">
        <v>203.537</v>
      </c>
      <c r="G44" s="51">
        <v>0</v>
      </c>
      <c r="H44" s="51">
        <v>171.221</v>
      </c>
      <c r="I44" s="51">
        <v>1170.64</v>
      </c>
      <c r="J44" s="52">
        <v>1709.354</v>
      </c>
      <c r="K44" s="53">
        <v>2841.278</v>
      </c>
      <c r="L44" s="53">
        <v>818.7632</v>
      </c>
      <c r="M44" s="53">
        <v>2209.1253</v>
      </c>
      <c r="N44" s="53">
        <v>1658.32807</v>
      </c>
      <c r="O44" s="53">
        <v>0</v>
      </c>
      <c r="P44" s="53">
        <v>465.49736</v>
      </c>
      <c r="Q44" s="53">
        <v>997</v>
      </c>
      <c r="R44" s="53">
        <v>8989.99193</v>
      </c>
      <c r="S44" s="48"/>
      <c r="T44" s="42"/>
      <c r="U44" s="36"/>
      <c r="V44" s="36"/>
    </row>
    <row r="45" spans="1:22" ht="16.5" customHeight="1">
      <c r="A45" s="117" t="s">
        <v>246</v>
      </c>
      <c r="B45" s="51">
        <v>391024</v>
      </c>
      <c r="C45" s="51">
        <v>69.103</v>
      </c>
      <c r="D45" s="51">
        <v>62.543</v>
      </c>
      <c r="E45" s="51">
        <v>51.126</v>
      </c>
      <c r="F45" s="51">
        <v>152.122</v>
      </c>
      <c r="G45" s="51">
        <v>403.464</v>
      </c>
      <c r="H45" s="51">
        <v>6.584</v>
      </c>
      <c r="I45" s="51">
        <v>2319.514</v>
      </c>
      <c r="J45" s="52">
        <v>3064.456</v>
      </c>
      <c r="K45" s="53">
        <v>3648.4545</v>
      </c>
      <c r="L45" s="53">
        <v>2540.14375</v>
      </c>
      <c r="M45" s="53">
        <v>759.7809</v>
      </c>
      <c r="N45" s="53">
        <v>1621.4346</v>
      </c>
      <c r="O45" s="53">
        <v>2284.7123</v>
      </c>
      <c r="P45" s="53">
        <v>26.6768</v>
      </c>
      <c r="Q45" s="53">
        <v>3876</v>
      </c>
      <c r="R45" s="53">
        <v>14757.20285</v>
      </c>
      <c r="S45" s="48"/>
      <c r="T45" s="42"/>
      <c r="U45" s="36"/>
      <c r="V45" s="36"/>
    </row>
    <row r="46" spans="1:22" ht="16.5" customHeight="1">
      <c r="A46" s="117" t="s">
        <v>592</v>
      </c>
      <c r="B46" s="51">
        <v>387847</v>
      </c>
      <c r="C46" s="51">
        <v>27.2</v>
      </c>
      <c r="D46" s="51">
        <v>18.17</v>
      </c>
      <c r="E46" s="51">
        <v>175.775</v>
      </c>
      <c r="F46" s="51">
        <v>220.538</v>
      </c>
      <c r="G46" s="51">
        <v>173.594</v>
      </c>
      <c r="H46" s="51">
        <v>22.019</v>
      </c>
      <c r="I46" s="51">
        <v>1415.12</v>
      </c>
      <c r="J46" s="52">
        <v>2052.416</v>
      </c>
      <c r="K46" s="53">
        <v>2176.06399</v>
      </c>
      <c r="L46" s="53">
        <v>319.78258</v>
      </c>
      <c r="M46" s="53">
        <v>2782.44959</v>
      </c>
      <c r="N46" s="53">
        <v>1254.53616</v>
      </c>
      <c r="O46" s="53">
        <v>396.41094</v>
      </c>
      <c r="P46" s="53">
        <v>37.84304</v>
      </c>
      <c r="Q46" s="53">
        <v>861</v>
      </c>
      <c r="R46" s="53">
        <v>7828.0863</v>
      </c>
      <c r="S46" s="48"/>
      <c r="T46" s="42"/>
      <c r="U46" s="36"/>
      <c r="V46" s="36"/>
    </row>
    <row r="47" spans="1:22" ht="16.5" customHeight="1">
      <c r="A47" s="117" t="s">
        <v>550</v>
      </c>
      <c r="B47" s="51">
        <v>387550</v>
      </c>
      <c r="C47" s="51">
        <v>47.437</v>
      </c>
      <c r="D47" s="51">
        <v>53.045</v>
      </c>
      <c r="E47" s="51">
        <v>132.888</v>
      </c>
      <c r="F47" s="51">
        <v>220.029</v>
      </c>
      <c r="G47" s="51">
        <v>293.19</v>
      </c>
      <c r="H47" s="51">
        <v>2.368</v>
      </c>
      <c r="I47" s="51">
        <v>1809.923</v>
      </c>
      <c r="J47" s="52">
        <v>2558.88</v>
      </c>
      <c r="K47" s="53">
        <v>1568.75353</v>
      </c>
      <c r="L47" s="53">
        <v>1215.09829</v>
      </c>
      <c r="M47" s="53">
        <v>1623.83823</v>
      </c>
      <c r="N47" s="53">
        <v>1481.14033</v>
      </c>
      <c r="O47" s="53">
        <v>1145.44067</v>
      </c>
      <c r="P47" s="53">
        <v>3.13253</v>
      </c>
      <c r="Q47" s="53">
        <v>1068</v>
      </c>
      <c r="R47" s="53">
        <v>8105.40358</v>
      </c>
      <c r="S47" s="48"/>
      <c r="T47" s="42"/>
      <c r="U47" s="36"/>
      <c r="V47" s="36"/>
    </row>
    <row r="48" spans="1:22" ht="16.5" customHeight="1">
      <c r="A48" s="117" t="s">
        <v>446</v>
      </c>
      <c r="B48" s="51">
        <v>386787</v>
      </c>
      <c r="C48" s="51">
        <v>46.256</v>
      </c>
      <c r="D48" s="51">
        <v>8.562</v>
      </c>
      <c r="E48" s="51">
        <v>187.843</v>
      </c>
      <c r="F48" s="51">
        <v>264.085</v>
      </c>
      <c r="G48" s="51">
        <v>224.183</v>
      </c>
      <c r="H48" s="51">
        <v>8.333</v>
      </c>
      <c r="I48" s="51">
        <v>2281.768</v>
      </c>
      <c r="J48" s="52">
        <v>3021.03</v>
      </c>
      <c r="K48" s="53">
        <v>2387.6839</v>
      </c>
      <c r="L48" s="53">
        <v>189.47942</v>
      </c>
      <c r="M48" s="53">
        <v>3419.15335</v>
      </c>
      <c r="N48" s="53">
        <v>2312.75278</v>
      </c>
      <c r="O48" s="53">
        <v>870.57805</v>
      </c>
      <c r="P48" s="53">
        <v>31.63082</v>
      </c>
      <c r="Q48" s="53">
        <v>2764</v>
      </c>
      <c r="R48" s="53">
        <v>11975.27832</v>
      </c>
      <c r="S48" s="48"/>
      <c r="T48" s="42"/>
      <c r="U48" s="36"/>
      <c r="V48" s="36"/>
    </row>
    <row r="49" spans="1:22" ht="16.5" customHeight="1">
      <c r="A49" s="117" t="s">
        <v>277</v>
      </c>
      <c r="B49" s="51">
        <v>381502</v>
      </c>
      <c r="C49" s="51">
        <v>73.143</v>
      </c>
      <c r="D49" s="51">
        <v>21.059</v>
      </c>
      <c r="E49" s="51">
        <v>118.241</v>
      </c>
      <c r="F49" s="51">
        <v>225.473</v>
      </c>
      <c r="G49" s="51">
        <v>222.733</v>
      </c>
      <c r="H49" s="51">
        <v>0</v>
      </c>
      <c r="I49" s="51">
        <v>1518.562</v>
      </c>
      <c r="J49" s="52">
        <v>2179.211</v>
      </c>
      <c r="K49" s="53">
        <v>2641.23809</v>
      </c>
      <c r="L49" s="53">
        <v>618.28502</v>
      </c>
      <c r="M49" s="53">
        <v>1628.92278</v>
      </c>
      <c r="N49" s="53">
        <v>1529.85818</v>
      </c>
      <c r="O49" s="53">
        <v>657.93702</v>
      </c>
      <c r="P49" s="53">
        <v>0</v>
      </c>
      <c r="Q49" s="53">
        <v>1157</v>
      </c>
      <c r="R49" s="53">
        <v>8233.24109</v>
      </c>
      <c r="S49" s="48"/>
      <c r="T49" s="42"/>
      <c r="U49" s="36"/>
      <c r="V49" s="36"/>
    </row>
    <row r="50" spans="1:22" ht="16.5" customHeight="1">
      <c r="A50" s="117" t="s">
        <v>448</v>
      </c>
      <c r="B50" s="51">
        <v>381112</v>
      </c>
      <c r="C50" s="51">
        <v>43.595</v>
      </c>
      <c r="D50" s="51">
        <v>32.594</v>
      </c>
      <c r="E50" s="51">
        <v>120.214</v>
      </c>
      <c r="F50" s="51">
        <v>373.112</v>
      </c>
      <c r="G50" s="51">
        <v>223.148</v>
      </c>
      <c r="H50" s="51">
        <v>83.515</v>
      </c>
      <c r="I50" s="51">
        <v>2084.986</v>
      </c>
      <c r="J50" s="52">
        <v>2961.164</v>
      </c>
      <c r="K50" s="53">
        <v>3799.06739</v>
      </c>
      <c r="L50" s="53">
        <v>1325.16916</v>
      </c>
      <c r="M50" s="53">
        <v>2277.31485</v>
      </c>
      <c r="N50" s="53">
        <v>2785.24646</v>
      </c>
      <c r="O50" s="53">
        <v>670.40519</v>
      </c>
      <c r="P50" s="53">
        <v>133.89169</v>
      </c>
      <c r="Q50" s="53">
        <v>1982</v>
      </c>
      <c r="R50" s="53">
        <v>12973.09474</v>
      </c>
      <c r="S50" s="48"/>
      <c r="T50" s="42"/>
      <c r="U50" s="36"/>
      <c r="V50" s="36"/>
    </row>
    <row r="51" spans="1:22" ht="16.5" customHeight="1">
      <c r="A51" s="117" t="s">
        <v>117</v>
      </c>
      <c r="B51" s="51">
        <v>376047</v>
      </c>
      <c r="C51" s="51">
        <v>21.562</v>
      </c>
      <c r="D51" s="51">
        <v>24.398</v>
      </c>
      <c r="E51" s="51">
        <v>120.346</v>
      </c>
      <c r="F51" s="51">
        <v>185.515</v>
      </c>
      <c r="G51" s="51">
        <v>124.444</v>
      </c>
      <c r="H51" s="51">
        <v>72.071</v>
      </c>
      <c r="I51" s="51">
        <v>1424.886</v>
      </c>
      <c r="J51" s="52">
        <v>1973.222</v>
      </c>
      <c r="K51" s="53">
        <v>1635.42456</v>
      </c>
      <c r="L51" s="53">
        <v>1043.8175</v>
      </c>
      <c r="M51" s="53">
        <v>3334.70274</v>
      </c>
      <c r="N51" s="53">
        <v>1962.98968</v>
      </c>
      <c r="O51" s="53">
        <v>706.33806</v>
      </c>
      <c r="P51" s="53">
        <v>320.12355</v>
      </c>
      <c r="Q51" s="53">
        <v>2483</v>
      </c>
      <c r="R51" s="53">
        <v>11486.39609</v>
      </c>
      <c r="S51" s="48"/>
      <c r="T51" s="42"/>
      <c r="U51" s="36"/>
      <c r="V51" s="36"/>
    </row>
    <row r="52" spans="1:22" ht="16.5" customHeight="1">
      <c r="A52" s="117" t="s">
        <v>87</v>
      </c>
      <c r="B52" s="51">
        <v>370583</v>
      </c>
      <c r="C52" s="51">
        <v>21.153</v>
      </c>
      <c r="D52" s="51">
        <v>20.012</v>
      </c>
      <c r="E52" s="51">
        <v>87.794</v>
      </c>
      <c r="F52" s="51">
        <v>66.369</v>
      </c>
      <c r="G52" s="51">
        <v>136.249</v>
      </c>
      <c r="H52" s="51">
        <v>0.876</v>
      </c>
      <c r="I52" s="51">
        <v>863.985</v>
      </c>
      <c r="J52" s="52">
        <v>1196.438</v>
      </c>
      <c r="K52" s="53">
        <v>2331.5535</v>
      </c>
      <c r="L52" s="53">
        <v>1802.16855</v>
      </c>
      <c r="M52" s="53">
        <v>1236.70186</v>
      </c>
      <c r="N52" s="53">
        <v>421.38689</v>
      </c>
      <c r="O52" s="53">
        <v>543.34925</v>
      </c>
      <c r="P52" s="53">
        <v>0.3942</v>
      </c>
      <c r="Q52" s="53">
        <v>402</v>
      </c>
      <c r="R52" s="53">
        <v>6737.55424</v>
      </c>
      <c r="S52" s="48"/>
      <c r="T52" s="42"/>
      <c r="U52" s="36"/>
      <c r="V52" s="36"/>
    </row>
    <row r="53" spans="1:22" ht="16.5" customHeight="1">
      <c r="A53" s="117" t="s">
        <v>72</v>
      </c>
      <c r="B53" s="51">
        <v>367260</v>
      </c>
      <c r="C53" s="51">
        <v>0</v>
      </c>
      <c r="D53" s="51">
        <v>23.813</v>
      </c>
      <c r="E53" s="51">
        <v>112.526</v>
      </c>
      <c r="F53" s="51">
        <v>72.753</v>
      </c>
      <c r="G53" s="51">
        <v>116.616</v>
      </c>
      <c r="H53" s="51">
        <v>0</v>
      </c>
      <c r="I53" s="51">
        <v>672.552</v>
      </c>
      <c r="J53" s="52">
        <v>998.26</v>
      </c>
      <c r="K53" s="53">
        <v>0</v>
      </c>
      <c r="L53" s="53">
        <v>1946.0245</v>
      </c>
      <c r="M53" s="53">
        <v>1923.19347</v>
      </c>
      <c r="N53" s="53">
        <v>609.02577</v>
      </c>
      <c r="O53" s="53">
        <v>650.19968</v>
      </c>
      <c r="P53" s="53">
        <v>0</v>
      </c>
      <c r="Q53" s="53">
        <v>312</v>
      </c>
      <c r="R53" s="53">
        <v>5440.44342</v>
      </c>
      <c r="S53" s="48"/>
      <c r="T53" s="42"/>
      <c r="U53" s="36"/>
      <c r="V53" s="36"/>
    </row>
    <row r="54" spans="1:22" ht="16.5" customHeight="1">
      <c r="A54" s="117" t="s">
        <v>577</v>
      </c>
      <c r="B54" s="51">
        <v>366174</v>
      </c>
      <c r="C54" s="51">
        <v>36.177</v>
      </c>
      <c r="D54" s="51">
        <v>5.814</v>
      </c>
      <c r="E54" s="51">
        <v>85.739</v>
      </c>
      <c r="F54" s="51">
        <v>132.889</v>
      </c>
      <c r="G54" s="51">
        <v>279.934</v>
      </c>
      <c r="H54" s="51">
        <v>18.098</v>
      </c>
      <c r="I54" s="51">
        <v>1320.484</v>
      </c>
      <c r="J54" s="52">
        <v>1879.135</v>
      </c>
      <c r="K54" s="53">
        <v>3644.04045</v>
      </c>
      <c r="L54" s="53">
        <v>631.41516</v>
      </c>
      <c r="M54" s="53">
        <v>2267.98516</v>
      </c>
      <c r="N54" s="53">
        <v>1731.45963</v>
      </c>
      <c r="O54" s="53">
        <v>1365.70106</v>
      </c>
      <c r="P54" s="53">
        <v>29.76066</v>
      </c>
      <c r="Q54" s="53">
        <v>425</v>
      </c>
      <c r="R54" s="53">
        <v>10095.36212</v>
      </c>
      <c r="S54" s="48"/>
      <c r="T54" s="42"/>
      <c r="U54" s="36"/>
      <c r="V54" s="36"/>
    </row>
    <row r="55" spans="1:22" ht="16.5" customHeight="1">
      <c r="A55" s="117" t="s">
        <v>70</v>
      </c>
      <c r="B55" s="51">
        <v>358172</v>
      </c>
      <c r="C55" s="51">
        <v>0</v>
      </c>
      <c r="D55" s="51">
        <v>17.104</v>
      </c>
      <c r="E55" s="51">
        <v>79.113</v>
      </c>
      <c r="F55" s="51">
        <v>99.912</v>
      </c>
      <c r="G55" s="51">
        <v>214.247</v>
      </c>
      <c r="H55" s="51">
        <v>1.422</v>
      </c>
      <c r="I55" s="51">
        <v>852.858</v>
      </c>
      <c r="J55" s="52">
        <v>1264.656</v>
      </c>
      <c r="K55" s="53">
        <v>0</v>
      </c>
      <c r="L55" s="53">
        <v>2200.661</v>
      </c>
      <c r="M55" s="53">
        <v>1608.67643</v>
      </c>
      <c r="N55" s="53">
        <v>1103.25157</v>
      </c>
      <c r="O55" s="53">
        <v>991.0792</v>
      </c>
      <c r="P55" s="53">
        <v>10.42485</v>
      </c>
      <c r="Q55" s="53">
        <v>539</v>
      </c>
      <c r="R55" s="53">
        <v>6453.09305</v>
      </c>
      <c r="S55" s="48"/>
      <c r="T55" s="42"/>
      <c r="U55" s="36"/>
      <c r="V55" s="36"/>
    </row>
    <row r="56" spans="1:22" ht="16.5" customHeight="1">
      <c r="A56" s="117" t="s">
        <v>189</v>
      </c>
      <c r="B56" s="51">
        <v>356218</v>
      </c>
      <c r="C56" s="51">
        <v>63.415</v>
      </c>
      <c r="D56" s="51">
        <v>14.842</v>
      </c>
      <c r="E56" s="51">
        <v>117.652</v>
      </c>
      <c r="F56" s="51">
        <v>307.257</v>
      </c>
      <c r="G56" s="51">
        <v>205.569</v>
      </c>
      <c r="H56" s="51">
        <v>0</v>
      </c>
      <c r="I56" s="51">
        <v>1378.8</v>
      </c>
      <c r="J56" s="52">
        <v>2087.535</v>
      </c>
      <c r="K56" s="53">
        <v>3383.77745</v>
      </c>
      <c r="L56" s="53">
        <v>703.96178</v>
      </c>
      <c r="M56" s="53">
        <v>1595.28123</v>
      </c>
      <c r="N56" s="53">
        <v>2308.15851</v>
      </c>
      <c r="O56" s="53">
        <v>739.00745</v>
      </c>
      <c r="P56" s="53">
        <v>0</v>
      </c>
      <c r="Q56" s="53">
        <v>1186</v>
      </c>
      <c r="R56" s="53">
        <v>9916.18641</v>
      </c>
      <c r="S56" s="48"/>
      <c r="T56" s="42"/>
      <c r="U56" s="36"/>
      <c r="V56" s="36"/>
    </row>
    <row r="57" spans="1:22" ht="16.5" customHeight="1">
      <c r="A57" s="117" t="s">
        <v>202</v>
      </c>
      <c r="B57" s="51">
        <v>351478</v>
      </c>
      <c r="C57" s="51">
        <v>84.573</v>
      </c>
      <c r="D57" s="51">
        <v>0</v>
      </c>
      <c r="E57" s="51">
        <v>311.313</v>
      </c>
      <c r="F57" s="51">
        <v>317.145</v>
      </c>
      <c r="G57" s="51">
        <v>442.504</v>
      </c>
      <c r="H57" s="51">
        <v>0</v>
      </c>
      <c r="I57" s="51">
        <v>2272.443</v>
      </c>
      <c r="J57" s="52">
        <v>3427.978</v>
      </c>
      <c r="K57" s="53">
        <v>4953.55502</v>
      </c>
      <c r="L57" s="53">
        <v>0</v>
      </c>
      <c r="M57" s="53">
        <v>4321.40716</v>
      </c>
      <c r="N57" s="53">
        <v>1833.39922</v>
      </c>
      <c r="O57" s="53">
        <v>1257.07754</v>
      </c>
      <c r="P57" s="53">
        <v>0</v>
      </c>
      <c r="Q57" s="53">
        <v>1894</v>
      </c>
      <c r="R57" s="53">
        <v>14259.43894</v>
      </c>
      <c r="S57" s="48"/>
      <c r="T57" s="42"/>
      <c r="U57" s="36"/>
      <c r="V57" s="36"/>
    </row>
    <row r="58" spans="1:22" ht="16.5" customHeight="1">
      <c r="A58" s="117" t="s">
        <v>135</v>
      </c>
      <c r="B58" s="51">
        <v>349684</v>
      </c>
      <c r="C58" s="51">
        <v>21.571</v>
      </c>
      <c r="D58" s="51">
        <v>5.891</v>
      </c>
      <c r="E58" s="51">
        <v>130.861</v>
      </c>
      <c r="F58" s="51">
        <v>182.343</v>
      </c>
      <c r="G58" s="51">
        <v>189.584</v>
      </c>
      <c r="H58" s="51">
        <v>0</v>
      </c>
      <c r="I58" s="51">
        <v>1626.62</v>
      </c>
      <c r="J58" s="52">
        <v>2156.87</v>
      </c>
      <c r="K58" s="53">
        <v>1897.6285</v>
      </c>
      <c r="L58" s="53">
        <v>142.492</v>
      </c>
      <c r="M58" s="53">
        <v>2668.49645</v>
      </c>
      <c r="N58" s="53">
        <v>1759.14569</v>
      </c>
      <c r="O58" s="53">
        <v>534.55057</v>
      </c>
      <c r="P58" s="53">
        <v>0</v>
      </c>
      <c r="Q58" s="53">
        <v>1053</v>
      </c>
      <c r="R58" s="53">
        <v>8055.31321</v>
      </c>
      <c r="S58" s="48"/>
      <c r="T58" s="42"/>
      <c r="U58" s="36"/>
      <c r="V58" s="36"/>
    </row>
    <row r="59" spans="1:22" ht="16.5" customHeight="1">
      <c r="A59" s="117" t="s">
        <v>439</v>
      </c>
      <c r="B59" s="51">
        <v>349064</v>
      </c>
      <c r="C59" s="51">
        <v>55.346</v>
      </c>
      <c r="D59" s="51">
        <v>0</v>
      </c>
      <c r="E59" s="51">
        <v>185.295</v>
      </c>
      <c r="F59" s="51">
        <v>88.939</v>
      </c>
      <c r="G59" s="51">
        <v>144.99</v>
      </c>
      <c r="H59" s="51">
        <v>87.433</v>
      </c>
      <c r="I59" s="51">
        <v>2029.863</v>
      </c>
      <c r="J59" s="52">
        <v>2591.866</v>
      </c>
      <c r="K59" s="53">
        <v>3859.31212</v>
      </c>
      <c r="L59" s="53">
        <v>0</v>
      </c>
      <c r="M59" s="53">
        <v>3740.7739</v>
      </c>
      <c r="N59" s="53">
        <v>908.81559</v>
      </c>
      <c r="O59" s="53">
        <v>797.7107</v>
      </c>
      <c r="P59" s="53">
        <v>326.15613</v>
      </c>
      <c r="Q59" s="53">
        <v>3539</v>
      </c>
      <c r="R59" s="53">
        <v>13171.76844</v>
      </c>
      <c r="S59" s="48"/>
      <c r="T59" s="42"/>
      <c r="U59" s="36"/>
      <c r="V59" s="36"/>
    </row>
    <row r="60" spans="1:22" ht="16.5" customHeight="1">
      <c r="A60" s="117" t="s">
        <v>235</v>
      </c>
      <c r="B60" s="51">
        <v>347602</v>
      </c>
      <c r="C60" s="51">
        <v>45.149</v>
      </c>
      <c r="D60" s="51">
        <v>34.58</v>
      </c>
      <c r="E60" s="51">
        <v>92.993</v>
      </c>
      <c r="F60" s="51">
        <v>137.655</v>
      </c>
      <c r="G60" s="51">
        <v>156.098</v>
      </c>
      <c r="H60" s="51">
        <v>37.796</v>
      </c>
      <c r="I60" s="51">
        <v>1387.745</v>
      </c>
      <c r="J60" s="52">
        <v>1892.016</v>
      </c>
      <c r="K60" s="53">
        <v>3418.4605</v>
      </c>
      <c r="L60" s="53">
        <v>1558.089</v>
      </c>
      <c r="M60" s="53">
        <v>1806.4638</v>
      </c>
      <c r="N60" s="53">
        <v>1388.1763</v>
      </c>
      <c r="O60" s="53">
        <v>972.5314</v>
      </c>
      <c r="P60" s="53">
        <v>145.5288</v>
      </c>
      <c r="Q60" s="53">
        <v>2922</v>
      </c>
      <c r="R60" s="53">
        <v>12211.2498</v>
      </c>
      <c r="S60" s="48"/>
      <c r="T60" s="42"/>
      <c r="U60" s="36"/>
      <c r="V60" s="36"/>
    </row>
    <row r="61" spans="1:22" ht="16.5" customHeight="1">
      <c r="A61" s="117" t="s">
        <v>405</v>
      </c>
      <c r="B61" s="51">
        <v>345580</v>
      </c>
      <c r="C61" s="51">
        <v>26.289</v>
      </c>
      <c r="D61" s="51">
        <v>0</v>
      </c>
      <c r="E61" s="51">
        <v>88.471</v>
      </c>
      <c r="F61" s="51">
        <v>143.175</v>
      </c>
      <c r="G61" s="51">
        <v>187.786</v>
      </c>
      <c r="H61" s="51">
        <v>1.645</v>
      </c>
      <c r="I61" s="51">
        <v>771.914</v>
      </c>
      <c r="J61" s="52">
        <v>1219.28</v>
      </c>
      <c r="K61" s="53">
        <v>2425.888</v>
      </c>
      <c r="L61" s="53">
        <v>0</v>
      </c>
      <c r="M61" s="53">
        <v>2029.5971</v>
      </c>
      <c r="N61" s="53">
        <v>1940.26401</v>
      </c>
      <c r="O61" s="53">
        <v>1290.33637</v>
      </c>
      <c r="P61" s="53">
        <v>2.24704</v>
      </c>
      <c r="Q61" s="53">
        <v>467</v>
      </c>
      <c r="R61" s="53">
        <v>8155.33252</v>
      </c>
      <c r="S61" s="48"/>
      <c r="T61" s="42"/>
      <c r="U61" s="36"/>
      <c r="V61" s="36"/>
    </row>
    <row r="62" spans="1:22" ht="16.5" customHeight="1">
      <c r="A62" s="117" t="s">
        <v>406</v>
      </c>
      <c r="B62" s="51">
        <v>341219</v>
      </c>
      <c r="C62" s="51">
        <v>0</v>
      </c>
      <c r="D62" s="51">
        <v>13.342</v>
      </c>
      <c r="E62" s="51">
        <v>94.841</v>
      </c>
      <c r="F62" s="51">
        <v>266.372</v>
      </c>
      <c r="G62" s="51">
        <v>158.682</v>
      </c>
      <c r="H62" s="51">
        <v>0.994</v>
      </c>
      <c r="I62" s="51">
        <v>927.992</v>
      </c>
      <c r="J62" s="52">
        <v>1462.223</v>
      </c>
      <c r="K62" s="53">
        <v>0</v>
      </c>
      <c r="L62" s="53">
        <v>974.857</v>
      </c>
      <c r="M62" s="53">
        <v>1600.55182</v>
      </c>
      <c r="N62" s="53">
        <v>2010.30953</v>
      </c>
      <c r="O62" s="53">
        <v>698.41894</v>
      </c>
      <c r="P62" s="53">
        <v>0.44516</v>
      </c>
      <c r="Q62" s="53">
        <v>503</v>
      </c>
      <c r="R62" s="53">
        <v>5787.58245</v>
      </c>
      <c r="S62" s="48"/>
      <c r="T62" s="42"/>
      <c r="U62" s="36"/>
      <c r="V62" s="36"/>
    </row>
    <row r="63" spans="1:22" ht="16.5" customHeight="1">
      <c r="A63" s="117" t="s">
        <v>383</v>
      </c>
      <c r="B63" s="51">
        <v>340067</v>
      </c>
      <c r="C63" s="51">
        <v>34.469</v>
      </c>
      <c r="D63" s="51">
        <v>0</v>
      </c>
      <c r="E63" s="51">
        <v>94.314</v>
      </c>
      <c r="F63" s="51">
        <v>166.538</v>
      </c>
      <c r="G63" s="51">
        <v>200.515</v>
      </c>
      <c r="H63" s="51">
        <v>18.24</v>
      </c>
      <c r="I63" s="51">
        <v>2467.158</v>
      </c>
      <c r="J63" s="52">
        <v>2981.234</v>
      </c>
      <c r="K63" s="53">
        <v>1866.50255</v>
      </c>
      <c r="L63" s="53">
        <v>0</v>
      </c>
      <c r="M63" s="53">
        <v>2300.99802</v>
      </c>
      <c r="N63" s="53">
        <v>3129.80687</v>
      </c>
      <c r="O63" s="53">
        <v>1605.93209</v>
      </c>
      <c r="P63" s="53">
        <v>61.6295</v>
      </c>
      <c r="Q63" s="53">
        <v>4062</v>
      </c>
      <c r="R63" s="53">
        <v>13026.86903</v>
      </c>
      <c r="S63" s="48"/>
      <c r="T63" s="42"/>
      <c r="U63" s="36"/>
      <c r="V63" s="36"/>
    </row>
    <row r="64" spans="1:22" ht="16.5" customHeight="1">
      <c r="A64" s="117" t="s">
        <v>414</v>
      </c>
      <c r="B64" s="51">
        <v>328454</v>
      </c>
      <c r="C64" s="51">
        <v>16.246</v>
      </c>
      <c r="D64" s="51">
        <v>0</v>
      </c>
      <c r="E64" s="51">
        <v>55.638</v>
      </c>
      <c r="F64" s="51">
        <v>302.44</v>
      </c>
      <c r="G64" s="51">
        <v>271.866</v>
      </c>
      <c r="H64" s="51">
        <v>1.961</v>
      </c>
      <c r="I64" s="51">
        <v>1480.043</v>
      </c>
      <c r="J64" s="52">
        <v>2128.194</v>
      </c>
      <c r="K64" s="53">
        <v>1589.547</v>
      </c>
      <c r="L64" s="53">
        <v>0</v>
      </c>
      <c r="M64" s="53">
        <v>1204.25076</v>
      </c>
      <c r="N64" s="53">
        <v>1937.00758</v>
      </c>
      <c r="O64" s="53">
        <v>675.5683</v>
      </c>
      <c r="P64" s="53">
        <v>3.7541</v>
      </c>
      <c r="Q64" s="53">
        <v>865</v>
      </c>
      <c r="R64" s="53">
        <v>6275.12775</v>
      </c>
      <c r="S64" s="48"/>
      <c r="T64" s="42"/>
      <c r="U64" s="36"/>
      <c r="V64" s="36"/>
    </row>
    <row r="65" spans="1:22" ht="16.5" customHeight="1">
      <c r="A65" s="117" t="s">
        <v>43</v>
      </c>
      <c r="B65" s="51">
        <v>326183</v>
      </c>
      <c r="C65" s="51">
        <v>49.915</v>
      </c>
      <c r="D65" s="51">
        <v>0</v>
      </c>
      <c r="E65" s="51">
        <v>143.386</v>
      </c>
      <c r="F65" s="51">
        <v>198.475</v>
      </c>
      <c r="G65" s="51">
        <v>170.115</v>
      </c>
      <c r="H65" s="51">
        <v>1.209</v>
      </c>
      <c r="I65" s="51">
        <v>2045.98</v>
      </c>
      <c r="J65" s="52">
        <v>2609.08</v>
      </c>
      <c r="K65" s="53">
        <v>3137.80262</v>
      </c>
      <c r="L65" s="53">
        <v>0</v>
      </c>
      <c r="M65" s="53">
        <v>2798.08328</v>
      </c>
      <c r="N65" s="53">
        <v>2188.75909</v>
      </c>
      <c r="O65" s="53">
        <v>784.92641</v>
      </c>
      <c r="P65" s="53">
        <v>1.50827</v>
      </c>
      <c r="Q65" s="53">
        <v>3030</v>
      </c>
      <c r="R65" s="53">
        <v>11941.07967</v>
      </c>
      <c r="S65" s="48"/>
      <c r="T65" s="42"/>
      <c r="U65" s="36"/>
      <c r="V65" s="36"/>
    </row>
    <row r="66" spans="1:22" ht="16.5" customHeight="1">
      <c r="A66" s="117" t="s">
        <v>302</v>
      </c>
      <c r="B66" s="51">
        <v>320069</v>
      </c>
      <c r="C66" s="51">
        <v>19.393</v>
      </c>
      <c r="D66" s="51">
        <v>44.178</v>
      </c>
      <c r="E66" s="51">
        <v>75.692</v>
      </c>
      <c r="F66" s="51">
        <v>99.165</v>
      </c>
      <c r="G66" s="51">
        <v>235.779</v>
      </c>
      <c r="H66" s="51">
        <v>1.943</v>
      </c>
      <c r="I66" s="51">
        <v>1062.167</v>
      </c>
      <c r="J66" s="52">
        <v>1538.317</v>
      </c>
      <c r="K66" s="53">
        <v>1176.3077</v>
      </c>
      <c r="L66" s="53">
        <v>2647.07357</v>
      </c>
      <c r="M66" s="53">
        <v>1310.39636</v>
      </c>
      <c r="N66" s="53">
        <v>1309.15297</v>
      </c>
      <c r="O66" s="53">
        <v>1052.15818</v>
      </c>
      <c r="P66" s="53">
        <v>1.49289</v>
      </c>
      <c r="Q66" s="53">
        <v>435</v>
      </c>
      <c r="R66" s="53">
        <v>7931.58166</v>
      </c>
      <c r="S66" s="48"/>
      <c r="T66" s="42"/>
      <c r="U66" s="36"/>
      <c r="V66" s="36"/>
    </row>
    <row r="67" spans="1:22" ht="16.5" customHeight="1">
      <c r="A67" s="117" t="s">
        <v>111</v>
      </c>
      <c r="B67" s="51">
        <v>314071</v>
      </c>
      <c r="C67" s="51">
        <v>0</v>
      </c>
      <c r="D67" s="51">
        <v>33.652</v>
      </c>
      <c r="E67" s="51">
        <v>81.865</v>
      </c>
      <c r="F67" s="51">
        <v>66.049</v>
      </c>
      <c r="G67" s="51">
        <v>128.079</v>
      </c>
      <c r="H67" s="51">
        <v>30.218</v>
      </c>
      <c r="I67" s="51">
        <v>1141.502</v>
      </c>
      <c r="J67" s="52">
        <v>1481.365</v>
      </c>
      <c r="K67" s="53">
        <v>0</v>
      </c>
      <c r="L67" s="53">
        <v>1783.9576</v>
      </c>
      <c r="M67" s="53">
        <v>2926.71241</v>
      </c>
      <c r="N67" s="53">
        <v>1485.09705</v>
      </c>
      <c r="O67" s="53">
        <v>1124.59085</v>
      </c>
      <c r="P67" s="53">
        <v>139.82525</v>
      </c>
      <c r="Q67" s="53">
        <v>1990</v>
      </c>
      <c r="R67" s="53">
        <v>9450.18316</v>
      </c>
      <c r="S67" s="48"/>
      <c r="T67" s="42"/>
      <c r="U67" s="36"/>
      <c r="V67" s="36"/>
    </row>
    <row r="68" spans="1:22" ht="16.5" customHeight="1">
      <c r="A68" s="117" t="s">
        <v>194</v>
      </c>
      <c r="B68" s="51">
        <v>313532</v>
      </c>
      <c r="C68" s="51">
        <v>52.582</v>
      </c>
      <c r="D68" s="51">
        <v>16.666</v>
      </c>
      <c r="E68" s="51">
        <v>87.729</v>
      </c>
      <c r="F68" s="51">
        <v>235.718</v>
      </c>
      <c r="G68" s="51">
        <v>147.238</v>
      </c>
      <c r="H68" s="51">
        <v>4.117</v>
      </c>
      <c r="I68" s="51">
        <v>999.68</v>
      </c>
      <c r="J68" s="52">
        <v>1543.73</v>
      </c>
      <c r="K68" s="53">
        <v>2051.94501</v>
      </c>
      <c r="L68" s="53">
        <v>584.09947</v>
      </c>
      <c r="M68" s="53">
        <v>1288.37151</v>
      </c>
      <c r="N68" s="53">
        <v>1889.8422</v>
      </c>
      <c r="O68" s="53">
        <v>543.3075</v>
      </c>
      <c r="P68" s="53">
        <v>2.94432</v>
      </c>
      <c r="Q68" s="53">
        <v>537</v>
      </c>
      <c r="R68" s="53">
        <v>6897.51002</v>
      </c>
      <c r="S68" s="48"/>
      <c r="T68" s="42"/>
      <c r="U68" s="36"/>
      <c r="V68" s="36"/>
    </row>
    <row r="69" spans="1:22" ht="16.5" customHeight="1">
      <c r="A69" s="117" t="s">
        <v>151</v>
      </c>
      <c r="B69" s="51">
        <v>313492</v>
      </c>
      <c r="C69" s="51">
        <v>31.525</v>
      </c>
      <c r="D69" s="51">
        <v>6.16</v>
      </c>
      <c r="E69" s="51">
        <v>71.045</v>
      </c>
      <c r="F69" s="51">
        <v>208.139</v>
      </c>
      <c r="G69" s="51">
        <v>175.533</v>
      </c>
      <c r="H69" s="51">
        <v>69.449</v>
      </c>
      <c r="I69" s="51">
        <v>1225.606</v>
      </c>
      <c r="J69" s="52">
        <v>1787.457</v>
      </c>
      <c r="K69" s="53">
        <v>1493.87249</v>
      </c>
      <c r="L69" s="53">
        <v>164.71016</v>
      </c>
      <c r="M69" s="53">
        <v>1386.50223</v>
      </c>
      <c r="N69" s="53">
        <v>2028.25083</v>
      </c>
      <c r="O69" s="53">
        <v>765.04303</v>
      </c>
      <c r="P69" s="53">
        <v>174.37474</v>
      </c>
      <c r="Q69" s="53">
        <v>5161</v>
      </c>
      <c r="R69" s="53">
        <v>11173.75348</v>
      </c>
      <c r="S69" s="48"/>
      <c r="T69" s="42"/>
      <c r="U69" s="36"/>
      <c r="V69" s="36"/>
    </row>
    <row r="70" spans="1:22" ht="16.5" customHeight="1">
      <c r="A70" s="117" t="s">
        <v>238</v>
      </c>
      <c r="B70" s="51">
        <v>311810</v>
      </c>
      <c r="C70" s="51">
        <v>79.092</v>
      </c>
      <c r="D70" s="51">
        <v>37.87</v>
      </c>
      <c r="E70" s="51">
        <v>70.498</v>
      </c>
      <c r="F70" s="51">
        <v>215.864</v>
      </c>
      <c r="G70" s="51">
        <v>185.493</v>
      </c>
      <c r="H70" s="51">
        <v>14.774</v>
      </c>
      <c r="I70" s="51">
        <v>1529.682</v>
      </c>
      <c r="J70" s="52">
        <v>2133.273</v>
      </c>
      <c r="K70" s="53">
        <v>4644.0829</v>
      </c>
      <c r="L70" s="53">
        <v>1498.4913</v>
      </c>
      <c r="M70" s="53">
        <v>1303.5929</v>
      </c>
      <c r="N70" s="53">
        <v>2092.96295</v>
      </c>
      <c r="O70" s="53">
        <v>776.2487</v>
      </c>
      <c r="P70" s="53">
        <v>40.04945</v>
      </c>
      <c r="Q70" s="53">
        <v>1776</v>
      </c>
      <c r="R70" s="53">
        <v>12131.4282</v>
      </c>
      <c r="S70" s="48"/>
      <c r="T70" s="42"/>
      <c r="U70" s="36"/>
      <c r="V70" s="36"/>
    </row>
    <row r="71" spans="1:22" ht="16.5" customHeight="1">
      <c r="A71" s="117" t="s">
        <v>432</v>
      </c>
      <c r="B71" s="51">
        <v>310298</v>
      </c>
      <c r="C71" s="51">
        <v>22.259</v>
      </c>
      <c r="D71" s="51">
        <v>0</v>
      </c>
      <c r="E71" s="51">
        <v>38.221</v>
      </c>
      <c r="F71" s="51">
        <v>102.926</v>
      </c>
      <c r="G71" s="51">
        <v>99.26</v>
      </c>
      <c r="H71" s="51">
        <v>25.204</v>
      </c>
      <c r="I71" s="51">
        <v>1225.684</v>
      </c>
      <c r="J71" s="52">
        <v>1513.554</v>
      </c>
      <c r="K71" s="53">
        <v>1922.17042</v>
      </c>
      <c r="L71" s="53">
        <v>0</v>
      </c>
      <c r="M71" s="53">
        <v>1552.64109</v>
      </c>
      <c r="N71" s="53">
        <v>3115.5845</v>
      </c>
      <c r="O71" s="53">
        <v>1473.17778</v>
      </c>
      <c r="P71" s="53">
        <v>129.297</v>
      </c>
      <c r="Q71" s="53">
        <v>2132</v>
      </c>
      <c r="R71" s="53">
        <v>10324.87079</v>
      </c>
      <c r="S71" s="48"/>
      <c r="T71" s="42"/>
      <c r="U71" s="36"/>
      <c r="V71" s="36"/>
    </row>
    <row r="72" spans="1:22" ht="16.5" customHeight="1">
      <c r="A72" s="117" t="s">
        <v>236</v>
      </c>
      <c r="B72" s="51">
        <v>310282</v>
      </c>
      <c r="C72" s="51">
        <v>26.759</v>
      </c>
      <c r="D72" s="51">
        <v>18.88</v>
      </c>
      <c r="E72" s="51">
        <v>108.139</v>
      </c>
      <c r="F72" s="51">
        <v>165.664</v>
      </c>
      <c r="G72" s="51">
        <v>79.971</v>
      </c>
      <c r="H72" s="51">
        <v>26.896</v>
      </c>
      <c r="I72" s="51">
        <v>1350.066</v>
      </c>
      <c r="J72" s="52">
        <v>1776.375</v>
      </c>
      <c r="K72" s="53">
        <v>1032.444</v>
      </c>
      <c r="L72" s="53">
        <v>647.6535</v>
      </c>
      <c r="M72" s="53">
        <v>3016.6929</v>
      </c>
      <c r="N72" s="53">
        <v>2314.2606</v>
      </c>
      <c r="O72" s="53">
        <v>622.7596</v>
      </c>
      <c r="P72" s="53">
        <v>162.60455</v>
      </c>
      <c r="Q72" s="53">
        <v>1328</v>
      </c>
      <c r="R72" s="53">
        <v>9124.41515</v>
      </c>
      <c r="S72" s="48"/>
      <c r="T72" s="42"/>
      <c r="U72" s="36"/>
      <c r="V72" s="36"/>
    </row>
    <row r="73" spans="1:22" ht="16.5" customHeight="1">
      <c r="A73" s="117" t="s">
        <v>85</v>
      </c>
      <c r="B73" s="51">
        <v>308231</v>
      </c>
      <c r="C73" s="51">
        <v>0</v>
      </c>
      <c r="D73" s="51">
        <v>32.797</v>
      </c>
      <c r="E73" s="51">
        <v>39.189</v>
      </c>
      <c r="F73" s="51">
        <v>111.742</v>
      </c>
      <c r="G73" s="51">
        <v>156.814</v>
      </c>
      <c r="H73" s="51">
        <v>0.236</v>
      </c>
      <c r="I73" s="51">
        <v>734.887</v>
      </c>
      <c r="J73" s="52">
        <v>1075.665</v>
      </c>
      <c r="K73" s="53">
        <v>0</v>
      </c>
      <c r="L73" s="53">
        <v>2720.3795</v>
      </c>
      <c r="M73" s="53">
        <v>907.26438</v>
      </c>
      <c r="N73" s="53">
        <v>1239.14303</v>
      </c>
      <c r="O73" s="53">
        <v>838.55445</v>
      </c>
      <c r="P73" s="53">
        <v>0.31251</v>
      </c>
      <c r="Q73" s="53">
        <v>331</v>
      </c>
      <c r="R73" s="53">
        <v>6036.65387</v>
      </c>
      <c r="S73" s="48"/>
      <c r="T73" s="42"/>
      <c r="U73" s="36"/>
      <c r="V73" s="36"/>
    </row>
    <row r="74" spans="1:22" ht="16.5" customHeight="1">
      <c r="A74" s="117" t="s">
        <v>687</v>
      </c>
      <c r="B74" s="51">
        <v>306196</v>
      </c>
      <c r="C74" s="51">
        <v>24.779</v>
      </c>
      <c r="D74" s="51">
        <v>0</v>
      </c>
      <c r="E74" s="51">
        <v>45.707</v>
      </c>
      <c r="F74" s="51">
        <v>116.662</v>
      </c>
      <c r="G74" s="51">
        <v>147.691</v>
      </c>
      <c r="H74" s="51">
        <v>3.108</v>
      </c>
      <c r="I74" s="51">
        <v>1738.649</v>
      </c>
      <c r="J74" s="52">
        <v>2076.596</v>
      </c>
      <c r="K74" s="53">
        <v>850.58</v>
      </c>
      <c r="L74" s="53">
        <v>0</v>
      </c>
      <c r="M74" s="53">
        <v>645.63232</v>
      </c>
      <c r="N74" s="53">
        <v>790.78553</v>
      </c>
      <c r="O74" s="53">
        <v>519.45202</v>
      </c>
      <c r="P74" s="53">
        <v>2.44629</v>
      </c>
      <c r="Q74" s="53">
        <v>172</v>
      </c>
      <c r="R74" s="53">
        <v>2980.89616</v>
      </c>
      <c r="S74" s="48"/>
      <c r="T74" s="42"/>
      <c r="U74" s="36"/>
      <c r="V74" s="36"/>
    </row>
    <row r="75" spans="1:22" ht="16.5" customHeight="1">
      <c r="A75" s="117" t="s">
        <v>185</v>
      </c>
      <c r="B75" s="51">
        <v>306022</v>
      </c>
      <c r="C75" s="51">
        <v>26.267</v>
      </c>
      <c r="D75" s="51">
        <v>25.122</v>
      </c>
      <c r="E75" s="51">
        <v>76.827</v>
      </c>
      <c r="F75" s="51">
        <v>216.416</v>
      </c>
      <c r="G75" s="51">
        <v>148.987</v>
      </c>
      <c r="H75" s="51">
        <v>0</v>
      </c>
      <c r="I75" s="51">
        <v>801.7</v>
      </c>
      <c r="J75" s="52">
        <v>1295.319</v>
      </c>
      <c r="K75" s="53">
        <v>1942.53436</v>
      </c>
      <c r="L75" s="53">
        <v>1528.34239</v>
      </c>
      <c r="M75" s="53">
        <v>1308.3914</v>
      </c>
      <c r="N75" s="53">
        <v>1658.19529</v>
      </c>
      <c r="O75" s="53">
        <v>550.62358</v>
      </c>
      <c r="P75" s="53">
        <v>0</v>
      </c>
      <c r="Q75" s="53">
        <v>600</v>
      </c>
      <c r="R75" s="53">
        <v>7588.08701</v>
      </c>
      <c r="S75" s="48"/>
      <c r="T75" s="42"/>
      <c r="U75" s="36"/>
      <c r="V75" s="36"/>
    </row>
    <row r="76" spans="1:22" ht="16.5" customHeight="1">
      <c r="A76" s="117" t="s">
        <v>175</v>
      </c>
      <c r="B76" s="51">
        <v>298317</v>
      </c>
      <c r="C76" s="51">
        <v>63.806</v>
      </c>
      <c r="D76" s="51">
        <v>10.262</v>
      </c>
      <c r="E76" s="51">
        <v>97.305</v>
      </c>
      <c r="F76" s="51">
        <v>192.318</v>
      </c>
      <c r="G76" s="51">
        <v>179.652</v>
      </c>
      <c r="H76" s="51">
        <v>100.22</v>
      </c>
      <c r="I76" s="51">
        <v>1543.634</v>
      </c>
      <c r="J76" s="52">
        <v>2187.197</v>
      </c>
      <c r="K76" s="53">
        <v>4193.16621</v>
      </c>
      <c r="L76" s="53">
        <v>552.95658</v>
      </c>
      <c r="M76" s="53">
        <v>1882.88195</v>
      </c>
      <c r="N76" s="53">
        <v>2016.77226</v>
      </c>
      <c r="O76" s="53">
        <v>833.9172</v>
      </c>
      <c r="P76" s="53">
        <v>277.62879</v>
      </c>
      <c r="Q76" s="53">
        <v>637</v>
      </c>
      <c r="R76" s="53">
        <v>10394.323</v>
      </c>
      <c r="S76" s="48"/>
      <c r="T76" s="42"/>
      <c r="U76" s="36"/>
      <c r="V76" s="36"/>
    </row>
    <row r="77" spans="1:22" ht="16.5" customHeight="1">
      <c r="A77" s="117" t="s">
        <v>146</v>
      </c>
      <c r="B77" s="51">
        <v>296863</v>
      </c>
      <c r="C77" s="51">
        <v>32.18</v>
      </c>
      <c r="D77" s="51">
        <v>12.6</v>
      </c>
      <c r="E77" s="51">
        <v>145.96</v>
      </c>
      <c r="F77" s="51">
        <v>150.24</v>
      </c>
      <c r="G77" s="51">
        <v>216.09</v>
      </c>
      <c r="H77" s="51">
        <v>59.28</v>
      </c>
      <c r="I77" s="51">
        <v>1365.03</v>
      </c>
      <c r="J77" s="52">
        <v>1981.38</v>
      </c>
      <c r="K77" s="53">
        <v>1610.05018</v>
      </c>
      <c r="L77" s="53">
        <v>295.42774</v>
      </c>
      <c r="M77" s="53">
        <v>2112.90713</v>
      </c>
      <c r="N77" s="53">
        <v>1010.72014</v>
      </c>
      <c r="O77" s="53">
        <v>607.83169</v>
      </c>
      <c r="P77" s="53">
        <v>67.16562</v>
      </c>
      <c r="Q77" s="53">
        <v>975</v>
      </c>
      <c r="R77" s="53">
        <v>6679.1025</v>
      </c>
      <c r="T77" s="42"/>
      <c r="U77" s="36"/>
      <c r="V77" s="36"/>
    </row>
    <row r="78" spans="1:22" ht="16.5" customHeight="1">
      <c r="A78" s="117" t="s">
        <v>216</v>
      </c>
      <c r="B78" s="51">
        <v>296668</v>
      </c>
      <c r="C78" s="51">
        <v>38.25</v>
      </c>
      <c r="D78" s="51">
        <v>15.83</v>
      </c>
      <c r="E78" s="51">
        <v>66.94</v>
      </c>
      <c r="F78" s="51">
        <v>139.29</v>
      </c>
      <c r="G78" s="51">
        <v>129.11</v>
      </c>
      <c r="H78" s="51">
        <v>25.77</v>
      </c>
      <c r="I78" s="51">
        <v>781.15</v>
      </c>
      <c r="J78" s="52">
        <v>1196.34</v>
      </c>
      <c r="K78" s="53">
        <v>3138.01619</v>
      </c>
      <c r="L78" s="53">
        <v>710.73101</v>
      </c>
      <c r="M78" s="53">
        <v>1411.61938</v>
      </c>
      <c r="N78" s="53">
        <v>1277.17767</v>
      </c>
      <c r="O78" s="53">
        <v>508.23659</v>
      </c>
      <c r="P78" s="53">
        <v>75.88669</v>
      </c>
      <c r="Q78" s="53">
        <v>624</v>
      </c>
      <c r="R78" s="53">
        <v>7745.66753</v>
      </c>
      <c r="T78" s="42"/>
      <c r="U78" s="36"/>
      <c r="V78" s="36"/>
    </row>
    <row r="79" spans="1:22" ht="20.25" customHeight="1">
      <c r="A79" s="116" t="s">
        <v>15</v>
      </c>
      <c r="B79" s="1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4"/>
      <c r="T79" s="42"/>
      <c r="U79" s="36"/>
      <c r="V79" s="36"/>
    </row>
    <row r="80" spans="20:22" ht="13.5">
      <c r="T80" s="42"/>
      <c r="U80" s="36"/>
      <c r="V80" s="36"/>
    </row>
    <row r="81" spans="18:22" ht="13.5">
      <c r="R81" s="26"/>
      <c r="T81" s="42"/>
      <c r="U81" s="36"/>
      <c r="V81" s="36"/>
    </row>
    <row r="82" spans="20:22" ht="13.5">
      <c r="T82" s="42"/>
      <c r="U82" s="36"/>
      <c r="V82" s="36"/>
    </row>
    <row r="83" spans="20:22" ht="13.5">
      <c r="T83" s="42"/>
      <c r="U83" s="36"/>
      <c r="V83" s="36"/>
    </row>
    <row r="84" spans="20:22" ht="13.5">
      <c r="T84" s="42"/>
      <c r="U84" s="36"/>
      <c r="V84" s="36"/>
    </row>
    <row r="85" spans="20:22" ht="13.5">
      <c r="T85" s="42"/>
      <c r="U85" s="36"/>
      <c r="V85" s="36"/>
    </row>
    <row r="86" spans="20:22" ht="13.5">
      <c r="T86" s="42"/>
      <c r="U86" s="36"/>
      <c r="V86" s="36"/>
    </row>
    <row r="87" spans="20:22" ht="13.5">
      <c r="T87" s="42"/>
      <c r="U87" s="36"/>
      <c r="V87" s="36"/>
    </row>
    <row r="88" spans="20:22" ht="13.5">
      <c r="T88" s="42"/>
      <c r="U88" s="36"/>
      <c r="V88" s="36"/>
    </row>
    <row r="89" spans="20:22" ht="13.5">
      <c r="T89" s="42"/>
      <c r="U89" s="36"/>
      <c r="V89" s="36"/>
    </row>
    <row r="90" spans="20:22" ht="13.5">
      <c r="T90" s="42"/>
      <c r="U90" s="36"/>
      <c r="V90" s="36"/>
    </row>
    <row r="91" spans="20:22" ht="13.5">
      <c r="T91" s="42"/>
      <c r="U91" s="36"/>
      <c r="V91" s="36"/>
    </row>
    <row r="92" spans="20:22" ht="13.5">
      <c r="T92" s="42"/>
      <c r="U92" s="36"/>
      <c r="V92" s="36"/>
    </row>
    <row r="93" spans="20:22" ht="13.5">
      <c r="T93" s="42"/>
      <c r="U93" s="36"/>
      <c r="V93" s="36"/>
    </row>
    <row r="94" spans="20:22" ht="13.5">
      <c r="T94" s="42"/>
      <c r="U94" s="36"/>
      <c r="V94" s="36"/>
    </row>
    <row r="95" spans="20:22" ht="13.5">
      <c r="T95" s="42"/>
      <c r="U95" s="36"/>
      <c r="V95" s="36"/>
    </row>
    <row r="96" spans="20:22" ht="13.5">
      <c r="T96" s="42"/>
      <c r="U96" s="36"/>
      <c r="V96" s="36"/>
    </row>
    <row r="97" spans="20:22" ht="13.5">
      <c r="T97" s="42"/>
      <c r="U97" s="36"/>
      <c r="V97" s="36"/>
    </row>
    <row r="98" spans="20:22" ht="13.5">
      <c r="T98" s="42"/>
      <c r="U98" s="36"/>
      <c r="V98" s="36"/>
    </row>
    <row r="99" spans="20:22" ht="13.5">
      <c r="T99" s="42"/>
      <c r="U99" s="36"/>
      <c r="V99" s="36"/>
    </row>
    <row r="100" spans="20:22" ht="13.5">
      <c r="T100" s="43"/>
      <c r="U100" s="44"/>
      <c r="V100" s="44"/>
    </row>
    <row r="101" spans="20:22" ht="13.5">
      <c r="T101" s="42"/>
      <c r="U101" s="36"/>
      <c r="V101" s="36"/>
    </row>
    <row r="102" spans="20:22" ht="13.5">
      <c r="T102" s="42"/>
      <c r="U102" s="36"/>
      <c r="V102" s="36"/>
    </row>
    <row r="103" spans="20:22" ht="13.5">
      <c r="T103" s="42"/>
      <c r="U103" s="36"/>
      <c r="V103" s="36"/>
    </row>
    <row r="104" spans="20:22" ht="13.5">
      <c r="T104" s="42"/>
      <c r="U104" s="36"/>
      <c r="V104" s="36"/>
    </row>
    <row r="105" spans="20:22" ht="13.5">
      <c r="T105" s="42"/>
      <c r="U105" s="36"/>
      <c r="V105" s="36"/>
    </row>
    <row r="106" spans="20:22" ht="13.5">
      <c r="T106" s="42"/>
      <c r="U106" s="36"/>
      <c r="V106" s="36"/>
    </row>
    <row r="107" spans="20:22" ht="13.5">
      <c r="T107" s="42"/>
      <c r="U107" s="36"/>
      <c r="V107" s="36"/>
    </row>
    <row r="108" spans="20:22" ht="13.5">
      <c r="T108" s="42"/>
      <c r="U108" s="36"/>
      <c r="V108" s="36"/>
    </row>
    <row r="109" spans="20:22" ht="13.5">
      <c r="T109" s="42"/>
      <c r="U109" s="36"/>
      <c r="V109" s="36"/>
    </row>
    <row r="110" spans="20:22" ht="13.5">
      <c r="T110" s="42"/>
      <c r="U110" s="36"/>
      <c r="V110" s="36"/>
    </row>
    <row r="111" spans="20:22" ht="13.5">
      <c r="T111" s="42"/>
      <c r="U111" s="36"/>
      <c r="V111" s="36"/>
    </row>
    <row r="112" spans="20:22" ht="13.5">
      <c r="T112" s="42"/>
      <c r="U112" s="36"/>
      <c r="V112" s="36"/>
    </row>
    <row r="113" spans="20:22" ht="13.5">
      <c r="T113" s="42"/>
      <c r="U113" s="36"/>
      <c r="V113" s="36"/>
    </row>
    <row r="114" spans="20:22" ht="13.5">
      <c r="T114" s="42"/>
      <c r="U114" s="36"/>
      <c r="V114" s="36"/>
    </row>
    <row r="115" spans="20:22" ht="13.5">
      <c r="T115" s="42"/>
      <c r="U115" s="36"/>
      <c r="V115" s="36"/>
    </row>
    <row r="116" spans="20:22" ht="13.5">
      <c r="T116" s="42"/>
      <c r="U116" s="36"/>
      <c r="V116" s="36"/>
    </row>
    <row r="117" spans="20:22" ht="13.5">
      <c r="T117" s="42"/>
      <c r="U117" s="36"/>
      <c r="V117" s="36"/>
    </row>
    <row r="118" spans="20:22" ht="13.5">
      <c r="T118" s="42"/>
      <c r="U118" s="36"/>
      <c r="V118" s="36"/>
    </row>
    <row r="119" spans="20:22" ht="13.5">
      <c r="T119" s="42"/>
      <c r="U119" s="36"/>
      <c r="V119" s="36"/>
    </row>
    <row r="120" spans="20:22" ht="13.5">
      <c r="T120" s="42"/>
      <c r="U120" s="36"/>
      <c r="V120" s="36"/>
    </row>
    <row r="121" spans="20:22" ht="13.5">
      <c r="T121" s="42"/>
      <c r="U121" s="36"/>
      <c r="V121" s="36"/>
    </row>
    <row r="122" spans="20:22" ht="13.5">
      <c r="T122" s="42"/>
      <c r="U122" s="36"/>
      <c r="V122" s="36"/>
    </row>
    <row r="123" spans="20:22" ht="13.5">
      <c r="T123" s="42"/>
      <c r="U123" s="36"/>
      <c r="V123" s="36"/>
    </row>
    <row r="124" spans="20:22" ht="13.5">
      <c r="T124" s="42"/>
      <c r="U124" s="36"/>
      <c r="V124" s="36"/>
    </row>
    <row r="125" spans="20:22" ht="13.5">
      <c r="T125" s="42"/>
      <c r="U125" s="36"/>
      <c r="V125" s="36"/>
    </row>
    <row r="126" spans="20:22" ht="13.5">
      <c r="T126" s="42"/>
      <c r="U126" s="36"/>
      <c r="V126" s="36"/>
    </row>
    <row r="127" spans="20:22" ht="13.5">
      <c r="T127" s="42"/>
      <c r="U127" s="36"/>
      <c r="V127" s="36"/>
    </row>
    <row r="128" spans="20:22" ht="13.5">
      <c r="T128" s="42"/>
      <c r="U128" s="36"/>
      <c r="V128" s="36"/>
    </row>
    <row r="129" spans="20:22" ht="13.5">
      <c r="T129" s="42"/>
      <c r="U129" s="36"/>
      <c r="V129" s="36"/>
    </row>
    <row r="130" spans="20:22" ht="13.5">
      <c r="T130" s="42"/>
      <c r="U130" s="36"/>
      <c r="V130" s="36"/>
    </row>
    <row r="131" spans="20:22" ht="13.5">
      <c r="T131" s="42"/>
      <c r="U131" s="36"/>
      <c r="V131" s="36"/>
    </row>
    <row r="132" spans="20:22" ht="13.5">
      <c r="T132" s="42"/>
      <c r="U132" s="36"/>
      <c r="V132" s="36"/>
    </row>
    <row r="133" spans="20:22" ht="13.5">
      <c r="T133" s="42"/>
      <c r="U133" s="36"/>
      <c r="V133" s="36"/>
    </row>
    <row r="134" spans="20:22" ht="13.5">
      <c r="T134" s="42"/>
      <c r="U134" s="36"/>
      <c r="V134" s="36"/>
    </row>
    <row r="135" spans="20:22" ht="13.5">
      <c r="T135" s="42"/>
      <c r="U135" s="36"/>
      <c r="V135" s="36"/>
    </row>
    <row r="136" spans="20:22" ht="13.5">
      <c r="T136" s="42"/>
      <c r="U136" s="36"/>
      <c r="V136" s="36"/>
    </row>
    <row r="137" spans="20:22" ht="13.5">
      <c r="T137" s="42"/>
      <c r="U137" s="36"/>
      <c r="V137" s="36"/>
    </row>
    <row r="138" spans="20:22" ht="13.5">
      <c r="T138" s="42"/>
      <c r="U138" s="36"/>
      <c r="V138" s="36"/>
    </row>
    <row r="139" spans="20:22" ht="13.5">
      <c r="T139" s="42"/>
      <c r="U139" s="36"/>
      <c r="V139" s="36"/>
    </row>
    <row r="140" spans="20:22" ht="13.5">
      <c r="T140" s="42"/>
      <c r="U140" s="36"/>
      <c r="V140" s="36"/>
    </row>
    <row r="141" spans="20:22" ht="13.5">
      <c r="T141" s="42"/>
      <c r="U141" s="36"/>
      <c r="V141" s="36"/>
    </row>
    <row r="142" spans="20:22" ht="13.5">
      <c r="T142" s="42"/>
      <c r="U142" s="36"/>
      <c r="V142" s="36"/>
    </row>
    <row r="143" spans="20:22" ht="13.5">
      <c r="T143" s="42"/>
      <c r="U143" s="36"/>
      <c r="V143" s="36"/>
    </row>
    <row r="144" spans="20:22" ht="13.5">
      <c r="T144" s="42"/>
      <c r="U144" s="36"/>
      <c r="V144" s="36"/>
    </row>
    <row r="145" spans="20:22" ht="13.5">
      <c r="T145" s="42"/>
      <c r="U145" s="36"/>
      <c r="V145" s="36"/>
    </row>
    <row r="146" spans="20:22" ht="13.5">
      <c r="T146" s="42"/>
      <c r="U146" s="36"/>
      <c r="V146" s="36"/>
    </row>
    <row r="147" spans="20:22" ht="13.5">
      <c r="T147" s="42"/>
      <c r="U147" s="36"/>
      <c r="V147" s="36"/>
    </row>
    <row r="148" spans="20:22" ht="13.5">
      <c r="T148" s="42"/>
      <c r="U148" s="36"/>
      <c r="V148" s="36"/>
    </row>
    <row r="149" spans="20:22" ht="13.5">
      <c r="T149" s="42"/>
      <c r="U149" s="36"/>
      <c r="V149" s="36"/>
    </row>
    <row r="150" spans="20:22" ht="13.5">
      <c r="T150" s="42"/>
      <c r="U150" s="36"/>
      <c r="V150" s="36"/>
    </row>
    <row r="151" spans="20:22" ht="13.5">
      <c r="T151" s="42"/>
      <c r="U151" s="36"/>
      <c r="V151" s="36"/>
    </row>
    <row r="152" spans="20:22" ht="13.5">
      <c r="T152" s="42"/>
      <c r="U152" s="36"/>
      <c r="V152" s="36"/>
    </row>
    <row r="153" spans="20:22" ht="13.5">
      <c r="T153" s="42"/>
      <c r="U153" s="36"/>
      <c r="V153" s="36"/>
    </row>
    <row r="154" spans="20:22" ht="13.5">
      <c r="T154" s="42"/>
      <c r="U154" s="36"/>
      <c r="V154" s="36"/>
    </row>
    <row r="155" spans="20:22" ht="13.5">
      <c r="T155" s="42"/>
      <c r="U155" s="36"/>
      <c r="V155" s="36"/>
    </row>
    <row r="156" spans="20:22" ht="13.5">
      <c r="T156" s="42"/>
      <c r="U156" s="36"/>
      <c r="V156" s="36"/>
    </row>
    <row r="157" spans="20:22" ht="13.5">
      <c r="T157" s="42"/>
      <c r="U157" s="36"/>
      <c r="V157" s="36"/>
    </row>
    <row r="158" spans="20:22" ht="13.5">
      <c r="T158" s="42"/>
      <c r="U158" s="36"/>
      <c r="V158" s="36"/>
    </row>
    <row r="159" spans="20:22" ht="13.5">
      <c r="T159" s="42"/>
      <c r="U159" s="36"/>
      <c r="V159" s="36"/>
    </row>
    <row r="160" spans="20:22" ht="13.5">
      <c r="T160" s="42"/>
      <c r="U160" s="36"/>
      <c r="V160" s="36"/>
    </row>
    <row r="161" spans="20:22" ht="13.5">
      <c r="T161" s="42"/>
      <c r="U161" s="36"/>
      <c r="V161" s="36"/>
    </row>
    <row r="162" spans="20:22" ht="13.5">
      <c r="T162" s="42"/>
      <c r="U162" s="36"/>
      <c r="V162" s="36"/>
    </row>
    <row r="163" spans="20:22" ht="13.5">
      <c r="T163" s="42"/>
      <c r="U163" s="36"/>
      <c r="V163" s="36"/>
    </row>
    <row r="164" spans="20:22" ht="13.5">
      <c r="T164" s="42"/>
      <c r="U164" s="36"/>
      <c r="V164" s="36"/>
    </row>
    <row r="165" spans="20:22" ht="13.5">
      <c r="T165" s="42"/>
      <c r="U165" s="36"/>
      <c r="V165" s="36"/>
    </row>
    <row r="166" spans="20:22" ht="13.5">
      <c r="T166" s="42"/>
      <c r="U166" s="36"/>
      <c r="V166" s="36"/>
    </row>
    <row r="167" spans="20:22" ht="13.5">
      <c r="T167" s="42"/>
      <c r="U167" s="36"/>
      <c r="V167" s="36"/>
    </row>
    <row r="168" spans="20:22" ht="13.5">
      <c r="T168" s="42"/>
      <c r="U168" s="36"/>
      <c r="V168" s="36"/>
    </row>
    <row r="169" spans="20:22" ht="13.5">
      <c r="T169" s="42"/>
      <c r="U169" s="36"/>
      <c r="V169" s="36"/>
    </row>
    <row r="170" spans="20:22" ht="13.5">
      <c r="T170" s="42"/>
      <c r="U170" s="36"/>
      <c r="V170" s="36"/>
    </row>
    <row r="171" spans="20:22" ht="13.5">
      <c r="T171" s="42"/>
      <c r="U171" s="36"/>
      <c r="V171" s="36"/>
    </row>
    <row r="172" spans="20:22" ht="13.5">
      <c r="T172" s="42"/>
      <c r="U172" s="36"/>
      <c r="V172" s="36"/>
    </row>
    <row r="173" spans="20:22" ht="13.5">
      <c r="T173" s="42"/>
      <c r="U173" s="36"/>
      <c r="V173" s="36"/>
    </row>
    <row r="174" spans="20:22" ht="13.5">
      <c r="T174" s="42"/>
      <c r="U174" s="36"/>
      <c r="V174" s="36"/>
    </row>
    <row r="175" spans="20:22" ht="13.5">
      <c r="T175" s="42"/>
      <c r="U175" s="36"/>
      <c r="V175" s="36"/>
    </row>
    <row r="176" spans="20:22" ht="13.5">
      <c r="T176" s="42"/>
      <c r="U176" s="36"/>
      <c r="V176" s="36"/>
    </row>
    <row r="177" spans="20:22" ht="13.5">
      <c r="T177" s="42"/>
      <c r="U177" s="36"/>
      <c r="V177" s="36"/>
    </row>
    <row r="178" spans="20:22" ht="13.5">
      <c r="T178" s="42"/>
      <c r="U178" s="36"/>
      <c r="V178" s="36"/>
    </row>
    <row r="179" spans="20:22" ht="13.5">
      <c r="T179" s="42"/>
      <c r="U179" s="36"/>
      <c r="V179" s="36"/>
    </row>
    <row r="180" spans="20:22" ht="13.5">
      <c r="T180" s="42"/>
      <c r="U180" s="36"/>
      <c r="V180" s="36"/>
    </row>
    <row r="181" spans="20:22" ht="13.5">
      <c r="T181" s="42"/>
      <c r="U181" s="36"/>
      <c r="V181" s="36"/>
    </row>
    <row r="182" spans="20:22" ht="13.5">
      <c r="T182" s="42"/>
      <c r="U182" s="36"/>
      <c r="V182" s="36"/>
    </row>
    <row r="183" spans="20:22" ht="13.5">
      <c r="T183" s="42"/>
      <c r="U183" s="36"/>
      <c r="V183" s="36"/>
    </row>
    <row r="184" spans="20:22" ht="13.5">
      <c r="T184" s="42"/>
      <c r="U184" s="36"/>
      <c r="V184" s="36"/>
    </row>
    <row r="185" spans="20:22" ht="13.5">
      <c r="T185" s="42"/>
      <c r="U185" s="36"/>
      <c r="V185" s="36"/>
    </row>
    <row r="186" spans="20:22" ht="13.5">
      <c r="T186" s="42"/>
      <c r="U186" s="36"/>
      <c r="V186" s="36"/>
    </row>
    <row r="187" spans="20:22" ht="13.5">
      <c r="T187" s="42"/>
      <c r="U187" s="36"/>
      <c r="V187" s="36"/>
    </row>
    <row r="188" spans="20:22" ht="13.5">
      <c r="T188" s="42"/>
      <c r="U188" s="36"/>
      <c r="V188" s="36"/>
    </row>
    <row r="189" spans="20:22" ht="13.5">
      <c r="T189" s="42"/>
      <c r="U189" s="36"/>
      <c r="V189" s="36"/>
    </row>
    <row r="190" spans="20:22" ht="13.5">
      <c r="T190" s="42"/>
      <c r="U190" s="36"/>
      <c r="V190" s="36"/>
    </row>
    <row r="191" spans="20:22" ht="13.5">
      <c r="T191" s="42"/>
      <c r="U191" s="36"/>
      <c r="V191" s="36"/>
    </row>
    <row r="192" spans="20:22" ht="13.5">
      <c r="T192" s="42"/>
      <c r="U192" s="36"/>
      <c r="V192" s="36"/>
    </row>
    <row r="193" spans="20:22" ht="13.5">
      <c r="T193" s="42"/>
      <c r="U193" s="36"/>
      <c r="V193" s="36"/>
    </row>
    <row r="194" spans="20:22" ht="13.5">
      <c r="T194" s="42"/>
      <c r="U194" s="36"/>
      <c r="V194" s="36"/>
    </row>
    <row r="195" spans="20:22" ht="13.5">
      <c r="T195" s="42"/>
      <c r="U195" s="36"/>
      <c r="V195" s="36"/>
    </row>
    <row r="196" spans="20:22" ht="13.5">
      <c r="T196" s="42"/>
      <c r="U196" s="36"/>
      <c r="V196" s="36"/>
    </row>
    <row r="197" spans="20:22" ht="13.5">
      <c r="T197" s="42"/>
      <c r="U197" s="36"/>
      <c r="V197" s="36"/>
    </row>
    <row r="198" spans="20:22" ht="13.5">
      <c r="T198" s="42"/>
      <c r="U198" s="36"/>
      <c r="V198" s="36"/>
    </row>
    <row r="199" spans="20:22" ht="13.5">
      <c r="T199" s="42"/>
      <c r="U199" s="36"/>
      <c r="V199" s="36"/>
    </row>
    <row r="200" spans="20:22" ht="13.5">
      <c r="T200" s="42"/>
      <c r="U200" s="36"/>
      <c r="V200" s="36"/>
    </row>
    <row r="201" spans="20:22" ht="13.5">
      <c r="T201" s="42"/>
      <c r="U201" s="36"/>
      <c r="V201" s="36"/>
    </row>
    <row r="202" spans="20:22" ht="13.5">
      <c r="T202" s="42"/>
      <c r="U202" s="36"/>
      <c r="V202" s="36"/>
    </row>
    <row r="203" spans="20:22" ht="13.5">
      <c r="T203" s="42"/>
      <c r="U203" s="36"/>
      <c r="V203" s="36"/>
    </row>
    <row r="204" spans="20:22" ht="13.5">
      <c r="T204" s="42"/>
      <c r="U204" s="36"/>
      <c r="V204" s="36"/>
    </row>
    <row r="205" spans="20:22" ht="13.5">
      <c r="T205" s="42"/>
      <c r="U205" s="36"/>
      <c r="V205" s="36"/>
    </row>
    <row r="206" spans="20:22" ht="13.5">
      <c r="T206" s="42"/>
      <c r="U206" s="36"/>
      <c r="V206" s="36"/>
    </row>
    <row r="207" spans="20:22" ht="13.5">
      <c r="T207" s="42"/>
      <c r="U207" s="36"/>
      <c r="V207" s="36"/>
    </row>
    <row r="208" spans="20:22" ht="13.5">
      <c r="T208" s="42"/>
      <c r="U208" s="36"/>
      <c r="V208" s="36"/>
    </row>
    <row r="209" spans="20:22" ht="13.5">
      <c r="T209" s="42"/>
      <c r="U209" s="36"/>
      <c r="V209" s="36"/>
    </row>
    <row r="210" spans="20:22" ht="13.5">
      <c r="T210" s="42"/>
      <c r="U210" s="36"/>
      <c r="V210" s="36"/>
    </row>
    <row r="211" spans="20:22" ht="13.5">
      <c r="T211" s="42"/>
      <c r="U211" s="36"/>
      <c r="V211" s="36"/>
    </row>
    <row r="212" spans="20:22" ht="13.5">
      <c r="T212" s="42"/>
      <c r="U212" s="36"/>
      <c r="V212" s="36"/>
    </row>
    <row r="213" spans="20:22" ht="13.5">
      <c r="T213" s="42"/>
      <c r="U213" s="36"/>
      <c r="V213" s="36"/>
    </row>
    <row r="214" spans="20:22" ht="13.5">
      <c r="T214" s="42"/>
      <c r="U214" s="36"/>
      <c r="V214" s="36"/>
    </row>
    <row r="215" spans="20:22" ht="13.5">
      <c r="T215" s="42"/>
      <c r="U215" s="36"/>
      <c r="V215" s="36"/>
    </row>
    <row r="216" spans="20:22" ht="13.5">
      <c r="T216" s="42"/>
      <c r="U216" s="36"/>
      <c r="V216" s="36"/>
    </row>
    <row r="217" spans="20:22" ht="13.5">
      <c r="T217" s="42"/>
      <c r="U217" s="36"/>
      <c r="V217" s="36"/>
    </row>
    <row r="218" spans="20:22" ht="13.5">
      <c r="T218" s="42"/>
      <c r="U218" s="36"/>
      <c r="V218" s="36"/>
    </row>
    <row r="219" spans="20:22" ht="13.5">
      <c r="T219" s="42"/>
      <c r="U219" s="36"/>
      <c r="V219" s="36"/>
    </row>
    <row r="220" spans="20:22" ht="13.5">
      <c r="T220" s="42"/>
      <c r="U220" s="36"/>
      <c r="V220" s="36"/>
    </row>
    <row r="221" spans="20:22" ht="13.5">
      <c r="T221" s="42"/>
      <c r="U221" s="36"/>
      <c r="V221" s="36"/>
    </row>
    <row r="222" spans="20:22" ht="13.5">
      <c r="T222" s="42"/>
      <c r="U222" s="36"/>
      <c r="V222" s="36"/>
    </row>
    <row r="223" spans="20:22" ht="13.5">
      <c r="T223" s="42"/>
      <c r="U223" s="36"/>
      <c r="V223" s="36"/>
    </row>
    <row r="224" spans="20:22" ht="13.5">
      <c r="T224" s="42"/>
      <c r="U224" s="36"/>
      <c r="V224" s="36"/>
    </row>
    <row r="225" spans="20:22" ht="13.5">
      <c r="T225" s="42"/>
      <c r="U225" s="36"/>
      <c r="V225" s="36"/>
    </row>
    <row r="226" spans="20:22" ht="13.5">
      <c r="T226" s="42"/>
      <c r="U226" s="36"/>
      <c r="V226" s="36"/>
    </row>
    <row r="227" spans="20:22" ht="13.5">
      <c r="T227" s="42"/>
      <c r="U227" s="36"/>
      <c r="V227" s="36"/>
    </row>
    <row r="228" spans="20:22" ht="13.5">
      <c r="T228" s="42"/>
      <c r="U228" s="36"/>
      <c r="V228" s="36"/>
    </row>
    <row r="229" spans="20:22" ht="13.5">
      <c r="T229" s="42"/>
      <c r="U229" s="36"/>
      <c r="V229" s="36"/>
    </row>
    <row r="230" spans="20:22" ht="13.5">
      <c r="T230" s="42"/>
      <c r="U230" s="36"/>
      <c r="V230" s="36"/>
    </row>
    <row r="231" spans="20:22" ht="13.5">
      <c r="T231" s="42"/>
      <c r="U231" s="36"/>
      <c r="V231" s="36"/>
    </row>
    <row r="232" spans="20:22" ht="13.5">
      <c r="T232" s="42"/>
      <c r="U232" s="36"/>
      <c r="V232" s="36"/>
    </row>
    <row r="233" spans="20:22" ht="13.5">
      <c r="T233" s="42"/>
      <c r="U233" s="36"/>
      <c r="V233" s="36"/>
    </row>
    <row r="234" spans="20:22" ht="13.5">
      <c r="T234" s="42"/>
      <c r="U234" s="36"/>
      <c r="V234" s="36"/>
    </row>
    <row r="235" spans="20:22" ht="13.5">
      <c r="T235" s="42"/>
      <c r="U235" s="36"/>
      <c r="V235" s="36"/>
    </row>
    <row r="236" spans="20:22" ht="13.5">
      <c r="T236" s="42"/>
      <c r="U236" s="36"/>
      <c r="V236" s="36"/>
    </row>
    <row r="237" spans="20:22" ht="13.5">
      <c r="T237" s="42"/>
      <c r="U237" s="36"/>
      <c r="V237" s="36"/>
    </row>
    <row r="238" spans="20:22" ht="13.5">
      <c r="T238" s="42"/>
      <c r="U238" s="36"/>
      <c r="V238" s="36"/>
    </row>
    <row r="239" spans="20:22" ht="13.5">
      <c r="T239" s="42"/>
      <c r="U239" s="36"/>
      <c r="V239" s="36"/>
    </row>
    <row r="240" spans="20:22" ht="13.5">
      <c r="T240" s="42"/>
      <c r="U240" s="36"/>
      <c r="V240" s="36"/>
    </row>
    <row r="241" spans="20:22" ht="13.5">
      <c r="T241" s="42"/>
      <c r="U241" s="36"/>
      <c r="V241" s="36"/>
    </row>
    <row r="242" spans="20:22" ht="13.5">
      <c r="T242" s="42"/>
      <c r="U242" s="36"/>
      <c r="V242" s="36"/>
    </row>
    <row r="243" spans="20:22" ht="13.5">
      <c r="T243" s="42"/>
      <c r="U243" s="36"/>
      <c r="V243" s="36"/>
    </row>
    <row r="244" spans="20:22" ht="13.5">
      <c r="T244" s="42"/>
      <c r="U244" s="36"/>
      <c r="V244" s="36"/>
    </row>
    <row r="245" spans="20:22" ht="13.5">
      <c r="T245" s="42"/>
      <c r="U245" s="36"/>
      <c r="V245" s="36"/>
    </row>
    <row r="246" spans="20:22" ht="13.5">
      <c r="T246" s="42"/>
      <c r="U246" s="36"/>
      <c r="V246" s="36"/>
    </row>
    <row r="247" spans="20:22" ht="13.5">
      <c r="T247" s="42"/>
      <c r="U247" s="36"/>
      <c r="V247" s="36"/>
    </row>
    <row r="248" spans="20:22" ht="13.5">
      <c r="T248" s="42"/>
      <c r="U248" s="36"/>
      <c r="V248" s="36"/>
    </row>
    <row r="249" spans="20:22" ht="13.5">
      <c r="T249" s="42"/>
      <c r="U249" s="36"/>
      <c r="V249" s="36"/>
    </row>
    <row r="250" spans="20:22" ht="13.5">
      <c r="T250" s="42"/>
      <c r="U250" s="36"/>
      <c r="V250" s="36"/>
    </row>
    <row r="251" spans="20:22" ht="13.5">
      <c r="T251" s="42"/>
      <c r="U251" s="36"/>
      <c r="V251" s="36"/>
    </row>
    <row r="252" spans="20:22" ht="13.5">
      <c r="T252" s="42"/>
      <c r="U252" s="36"/>
      <c r="V252" s="36"/>
    </row>
    <row r="253" spans="20:22" ht="13.5">
      <c r="T253" s="42"/>
      <c r="U253" s="36"/>
      <c r="V253" s="36"/>
    </row>
    <row r="254" spans="20:22" ht="13.5">
      <c r="T254" s="42"/>
      <c r="U254" s="36"/>
      <c r="V254" s="36"/>
    </row>
    <row r="255" spans="20:22" ht="13.5">
      <c r="T255" s="42"/>
      <c r="U255" s="36"/>
      <c r="V255" s="36"/>
    </row>
    <row r="256" spans="20:22" ht="13.5">
      <c r="T256" s="42"/>
      <c r="U256" s="36"/>
      <c r="V256" s="36"/>
    </row>
    <row r="257" spans="20:22" ht="13.5">
      <c r="T257" s="42"/>
      <c r="U257" s="36"/>
      <c r="V257" s="36"/>
    </row>
    <row r="258" spans="20:22" ht="13.5">
      <c r="T258" s="42"/>
      <c r="U258" s="36"/>
      <c r="V258" s="36"/>
    </row>
    <row r="259" spans="20:22" ht="13.5">
      <c r="T259" s="42"/>
      <c r="U259" s="36"/>
      <c r="V259" s="36"/>
    </row>
    <row r="260" spans="20:22" ht="13.5">
      <c r="T260" s="42"/>
      <c r="U260" s="36"/>
      <c r="V260" s="36"/>
    </row>
    <row r="261" spans="20:22" ht="13.5">
      <c r="T261" s="42"/>
      <c r="U261" s="36"/>
      <c r="V261" s="36"/>
    </row>
    <row r="262" spans="20:22" ht="13.5">
      <c r="T262" s="42"/>
      <c r="U262" s="36"/>
      <c r="V262" s="36"/>
    </row>
    <row r="263" spans="20:22" ht="13.5">
      <c r="T263" s="42"/>
      <c r="U263" s="36"/>
      <c r="V263" s="36"/>
    </row>
    <row r="264" spans="20:22" ht="13.5">
      <c r="T264" s="42"/>
      <c r="U264" s="36"/>
      <c r="V264" s="36"/>
    </row>
    <row r="265" spans="20:22" ht="13.5">
      <c r="T265" s="42"/>
      <c r="U265" s="36"/>
      <c r="V265" s="36"/>
    </row>
    <row r="266" spans="20:22" ht="13.5">
      <c r="T266" s="42"/>
      <c r="U266" s="36"/>
      <c r="V266" s="36"/>
    </row>
    <row r="267" spans="20:22" ht="13.5">
      <c r="T267" s="42"/>
      <c r="U267" s="36"/>
      <c r="V267" s="36"/>
    </row>
    <row r="268" spans="20:22" ht="13.5">
      <c r="T268" s="42"/>
      <c r="U268" s="36"/>
      <c r="V268" s="36"/>
    </row>
    <row r="269" spans="20:22" ht="13.5">
      <c r="T269" s="42"/>
      <c r="U269" s="36"/>
      <c r="V269" s="36"/>
    </row>
    <row r="270" spans="20:22" ht="13.5">
      <c r="T270" s="42"/>
      <c r="U270" s="36"/>
      <c r="V270" s="36"/>
    </row>
    <row r="271" spans="20:22" ht="13.5">
      <c r="T271" s="42"/>
      <c r="U271" s="36"/>
      <c r="V271" s="36"/>
    </row>
    <row r="272" spans="20:22" ht="13.5">
      <c r="T272" s="42"/>
      <c r="U272" s="36"/>
      <c r="V272" s="36"/>
    </row>
    <row r="273" spans="20:22" ht="13.5">
      <c r="T273" s="42"/>
      <c r="U273" s="36"/>
      <c r="V273" s="36"/>
    </row>
    <row r="274" spans="20:22" ht="13.5">
      <c r="T274" s="42"/>
      <c r="U274" s="36"/>
      <c r="V274" s="36"/>
    </row>
    <row r="275" spans="20:22" ht="13.5">
      <c r="T275" s="42"/>
      <c r="U275" s="36"/>
      <c r="V275" s="36"/>
    </row>
    <row r="276" spans="20:22" ht="13.5">
      <c r="T276" s="42"/>
      <c r="U276" s="36"/>
      <c r="V276" s="36"/>
    </row>
    <row r="277" spans="20:22" ht="13.5">
      <c r="T277" s="42"/>
      <c r="U277" s="36"/>
      <c r="V277" s="36"/>
    </row>
    <row r="278" spans="20:22" ht="13.5">
      <c r="T278" s="42"/>
      <c r="U278" s="36"/>
      <c r="V278" s="36"/>
    </row>
    <row r="279" spans="20:22" ht="13.5">
      <c r="T279" s="42"/>
      <c r="U279" s="36"/>
      <c r="V279" s="36"/>
    </row>
    <row r="280" spans="20:22" ht="13.5">
      <c r="T280" s="42"/>
      <c r="U280" s="36"/>
      <c r="V280" s="36"/>
    </row>
    <row r="281" spans="20:22" ht="13.5">
      <c r="T281" s="42"/>
      <c r="U281" s="36"/>
      <c r="V281" s="36"/>
    </row>
    <row r="282" spans="20:22" ht="13.5">
      <c r="T282" s="42"/>
      <c r="U282" s="36"/>
      <c r="V282" s="36"/>
    </row>
    <row r="283" spans="20:22" ht="13.5">
      <c r="T283" s="42"/>
      <c r="U283" s="36"/>
      <c r="V283" s="36"/>
    </row>
    <row r="284" spans="20:22" ht="13.5">
      <c r="T284" s="42"/>
      <c r="U284" s="36"/>
      <c r="V284" s="36"/>
    </row>
    <row r="285" spans="20:22" ht="13.5">
      <c r="T285" s="42"/>
      <c r="U285" s="36"/>
      <c r="V285" s="36"/>
    </row>
    <row r="286" spans="20:22" ht="13.5">
      <c r="T286" s="42"/>
      <c r="U286" s="36"/>
      <c r="V286" s="36"/>
    </row>
    <row r="287" spans="20:22" ht="13.5">
      <c r="T287" s="42"/>
      <c r="U287" s="36"/>
      <c r="V287" s="36"/>
    </row>
    <row r="288" spans="20:22" ht="13.5">
      <c r="T288" s="42"/>
      <c r="U288" s="36"/>
      <c r="V288" s="36"/>
    </row>
    <row r="289" spans="20:22" ht="13.5">
      <c r="T289" s="42"/>
      <c r="U289" s="36"/>
      <c r="V289" s="36"/>
    </row>
    <row r="290" spans="20:22" ht="13.5">
      <c r="T290" s="42"/>
      <c r="U290" s="36"/>
      <c r="V290" s="36"/>
    </row>
    <row r="291" spans="20:22" ht="13.5">
      <c r="T291" s="42"/>
      <c r="U291" s="36"/>
      <c r="V291" s="36"/>
    </row>
    <row r="292" spans="20:22" ht="13.5">
      <c r="T292" s="42"/>
      <c r="U292" s="36"/>
      <c r="V292" s="36"/>
    </row>
    <row r="293" spans="20:22" ht="13.5">
      <c r="T293" s="42"/>
      <c r="U293" s="36"/>
      <c r="V293" s="36"/>
    </row>
    <row r="294" spans="20:22" ht="13.5">
      <c r="T294" s="42"/>
      <c r="U294" s="36"/>
      <c r="V294" s="36"/>
    </row>
    <row r="295" spans="20:22" ht="13.5">
      <c r="T295" s="42"/>
      <c r="U295" s="36"/>
      <c r="V295" s="36"/>
    </row>
    <row r="296" spans="20:22" ht="13.5">
      <c r="T296" s="42"/>
      <c r="U296" s="36"/>
      <c r="V296" s="36"/>
    </row>
    <row r="297" spans="20:22" ht="13.5">
      <c r="T297" s="42"/>
      <c r="U297" s="36"/>
      <c r="V297" s="36"/>
    </row>
    <row r="298" spans="20:22" ht="13.5">
      <c r="T298" s="42"/>
      <c r="U298" s="36"/>
      <c r="V298" s="36"/>
    </row>
    <row r="299" spans="20:22" ht="13.5">
      <c r="T299" s="42"/>
      <c r="U299" s="36"/>
      <c r="V299" s="36"/>
    </row>
    <row r="300" spans="20:22" ht="13.5">
      <c r="T300" s="42"/>
      <c r="U300" s="36"/>
      <c r="V300" s="36"/>
    </row>
    <row r="301" spans="20:22" ht="13.5">
      <c r="T301" s="42"/>
      <c r="U301" s="36"/>
      <c r="V301" s="36"/>
    </row>
    <row r="302" spans="20:22" ht="13.5">
      <c r="T302" s="42"/>
      <c r="U302" s="36"/>
      <c r="V302" s="36"/>
    </row>
    <row r="303" spans="20:22" ht="13.5">
      <c r="T303" s="42"/>
      <c r="U303" s="36"/>
      <c r="V303" s="36"/>
    </row>
    <row r="304" spans="20:22" ht="13.5">
      <c r="T304" s="42"/>
      <c r="U304" s="36"/>
      <c r="V304" s="36"/>
    </row>
    <row r="305" spans="20:22" ht="13.5">
      <c r="T305" s="42"/>
      <c r="U305" s="36"/>
      <c r="V305" s="36"/>
    </row>
    <row r="306" spans="20:22" ht="13.5">
      <c r="T306" s="42"/>
      <c r="U306" s="36"/>
      <c r="V306" s="36"/>
    </row>
    <row r="307" spans="20:22" ht="13.5">
      <c r="T307" s="42"/>
      <c r="U307" s="36"/>
      <c r="V307" s="36"/>
    </row>
    <row r="308" spans="20:22" ht="13.5">
      <c r="T308" s="42"/>
      <c r="U308" s="36"/>
      <c r="V308" s="36"/>
    </row>
    <row r="309" spans="20:22" ht="13.5">
      <c r="T309" s="42"/>
      <c r="U309" s="36"/>
      <c r="V309" s="36"/>
    </row>
    <row r="310" spans="20:22" ht="13.5">
      <c r="T310" s="42"/>
      <c r="U310" s="36"/>
      <c r="V310" s="36"/>
    </row>
    <row r="311" spans="20:22" ht="13.5">
      <c r="T311" s="42"/>
      <c r="U311" s="36"/>
      <c r="V311" s="36"/>
    </row>
    <row r="312" spans="20:22" ht="13.5">
      <c r="T312" s="42"/>
      <c r="U312" s="36"/>
      <c r="V312" s="36"/>
    </row>
    <row r="313" spans="20:22" ht="13.5">
      <c r="T313" s="42"/>
      <c r="U313" s="36"/>
      <c r="V313" s="36"/>
    </row>
    <row r="314" spans="20:22" ht="13.5">
      <c r="T314" s="42"/>
      <c r="U314" s="36"/>
      <c r="V314" s="36"/>
    </row>
    <row r="315" spans="20:22" ht="13.5">
      <c r="T315" s="42"/>
      <c r="U315" s="36"/>
      <c r="V315" s="36"/>
    </row>
    <row r="316" spans="20:22" ht="13.5">
      <c r="T316" s="42"/>
      <c r="U316" s="36"/>
      <c r="V316" s="36"/>
    </row>
    <row r="317" spans="20:22" ht="13.5">
      <c r="T317" s="42"/>
      <c r="U317" s="36"/>
      <c r="V317" s="36"/>
    </row>
    <row r="318" spans="20:22" ht="13.5">
      <c r="T318" s="42"/>
      <c r="U318" s="36"/>
      <c r="V318" s="36"/>
    </row>
    <row r="319" spans="20:22" ht="13.5">
      <c r="T319" s="42"/>
      <c r="U319" s="36"/>
      <c r="V319" s="36"/>
    </row>
    <row r="320" spans="20:22" ht="13.5">
      <c r="T320" s="42"/>
      <c r="U320" s="36"/>
      <c r="V320" s="36"/>
    </row>
    <row r="321" spans="20:22" ht="13.5">
      <c r="T321" s="42"/>
      <c r="U321" s="36"/>
      <c r="V321" s="36"/>
    </row>
    <row r="322" spans="20:22" ht="13.5">
      <c r="T322" s="42"/>
      <c r="U322" s="36"/>
      <c r="V322" s="36"/>
    </row>
    <row r="323" spans="20:22" ht="13.5">
      <c r="T323" s="42"/>
      <c r="U323" s="36"/>
      <c r="V323" s="36"/>
    </row>
    <row r="324" spans="20:22" ht="13.5">
      <c r="T324" s="42"/>
      <c r="U324" s="36"/>
      <c r="V324" s="36"/>
    </row>
    <row r="325" spans="20:22" ht="13.5">
      <c r="T325" s="42"/>
      <c r="U325" s="36"/>
      <c r="V325" s="36"/>
    </row>
    <row r="326" spans="20:22" ht="13.5">
      <c r="T326" s="42"/>
      <c r="U326" s="36"/>
      <c r="V326" s="36"/>
    </row>
    <row r="327" spans="20:22" ht="13.5">
      <c r="T327" s="42"/>
      <c r="U327" s="36"/>
      <c r="V327" s="36"/>
    </row>
    <row r="328" spans="20:22" ht="13.5">
      <c r="T328" s="42"/>
      <c r="U328" s="36"/>
      <c r="V328" s="36"/>
    </row>
    <row r="329" spans="20:22" ht="13.5">
      <c r="T329" s="42"/>
      <c r="U329" s="36"/>
      <c r="V329" s="36"/>
    </row>
    <row r="330" spans="20:22" ht="13.5">
      <c r="T330" s="42"/>
      <c r="U330" s="36"/>
      <c r="V330" s="36"/>
    </row>
    <row r="331" spans="20:22" ht="13.5">
      <c r="T331" s="42"/>
      <c r="U331" s="36"/>
      <c r="V331" s="36"/>
    </row>
    <row r="332" spans="20:22" ht="13.5">
      <c r="T332" s="42"/>
      <c r="U332" s="36"/>
      <c r="V332" s="36"/>
    </row>
    <row r="333" spans="20:22" ht="13.5">
      <c r="T333" s="42"/>
      <c r="U333" s="36"/>
      <c r="V333" s="36"/>
    </row>
    <row r="334" spans="20:22" ht="13.5">
      <c r="T334" s="42"/>
      <c r="U334" s="36"/>
      <c r="V334" s="36"/>
    </row>
    <row r="335" spans="20:22" ht="13.5">
      <c r="T335" s="42"/>
      <c r="U335" s="36"/>
      <c r="V335" s="36"/>
    </row>
    <row r="336" spans="20:22" ht="13.5">
      <c r="T336" s="42"/>
      <c r="U336" s="36"/>
      <c r="V336" s="36"/>
    </row>
    <row r="337" spans="20:22" ht="13.5">
      <c r="T337" s="42"/>
      <c r="U337" s="36"/>
      <c r="V337" s="36"/>
    </row>
    <row r="338" spans="20:22" ht="13.5">
      <c r="T338" s="42"/>
      <c r="U338" s="36"/>
      <c r="V338" s="36"/>
    </row>
    <row r="339" spans="20:22" ht="13.5">
      <c r="T339" s="42"/>
      <c r="U339" s="36"/>
      <c r="V339" s="36"/>
    </row>
    <row r="340" spans="20:22" ht="13.5">
      <c r="T340" s="42"/>
      <c r="U340" s="36"/>
      <c r="V340" s="36"/>
    </row>
    <row r="341" spans="20:22" ht="13.5">
      <c r="T341" s="42"/>
      <c r="U341" s="36"/>
      <c r="V341" s="36"/>
    </row>
    <row r="342" spans="20:22" ht="13.5">
      <c r="T342" s="42"/>
      <c r="U342" s="36"/>
      <c r="V342" s="36"/>
    </row>
    <row r="343" spans="20:22" ht="13.5">
      <c r="T343" s="42"/>
      <c r="U343" s="36"/>
      <c r="V343" s="36"/>
    </row>
    <row r="344" spans="20:22" ht="13.5">
      <c r="T344" s="42"/>
      <c r="U344" s="36"/>
      <c r="V344" s="36"/>
    </row>
    <row r="345" spans="20:22" ht="13.5">
      <c r="T345" s="42"/>
      <c r="U345" s="36"/>
      <c r="V345" s="36"/>
    </row>
    <row r="346" spans="20:22" ht="13.5">
      <c r="T346" s="42"/>
      <c r="U346" s="36"/>
      <c r="V346" s="36"/>
    </row>
    <row r="347" spans="20:22" ht="13.5">
      <c r="T347" s="42"/>
      <c r="U347" s="36"/>
      <c r="V347" s="36"/>
    </row>
    <row r="348" spans="20:22" ht="13.5">
      <c r="T348" s="42"/>
      <c r="U348" s="36"/>
      <c r="V348" s="36"/>
    </row>
    <row r="349" spans="20:22" ht="13.5">
      <c r="T349" s="42"/>
      <c r="U349" s="36"/>
      <c r="V349" s="36"/>
    </row>
    <row r="350" spans="20:22" ht="13.5">
      <c r="T350" s="42"/>
      <c r="U350" s="36"/>
      <c r="V350" s="36"/>
    </row>
    <row r="351" spans="20:22" ht="13.5">
      <c r="T351" s="42"/>
      <c r="U351" s="36"/>
      <c r="V351" s="36"/>
    </row>
    <row r="352" spans="20:22" ht="13.5">
      <c r="T352" s="42"/>
      <c r="U352" s="36"/>
      <c r="V352" s="36"/>
    </row>
    <row r="353" spans="20:22" ht="13.5">
      <c r="T353" s="42"/>
      <c r="U353" s="36"/>
      <c r="V353" s="36"/>
    </row>
    <row r="354" spans="20:22" ht="13.5">
      <c r="T354" s="42"/>
      <c r="U354" s="36"/>
      <c r="V354" s="36"/>
    </row>
    <row r="355" spans="20:22" ht="13.5">
      <c r="T355" s="42"/>
      <c r="U355" s="36"/>
      <c r="V355" s="36"/>
    </row>
    <row r="356" spans="20:22" ht="13.5">
      <c r="T356" s="42"/>
      <c r="U356" s="36"/>
      <c r="V356" s="36"/>
    </row>
    <row r="357" spans="20:22" ht="13.5">
      <c r="T357" s="42"/>
      <c r="U357" s="36"/>
      <c r="V357" s="36"/>
    </row>
    <row r="358" spans="20:22" ht="13.5">
      <c r="T358" s="42"/>
      <c r="U358" s="36"/>
      <c r="V358" s="36"/>
    </row>
    <row r="359" spans="20:22" ht="13.5">
      <c r="T359" s="42"/>
      <c r="U359" s="36"/>
      <c r="V359" s="36"/>
    </row>
    <row r="360" spans="20:22" ht="13.5">
      <c r="T360" s="42"/>
      <c r="U360" s="36"/>
      <c r="V360" s="36"/>
    </row>
    <row r="361" spans="20:22" ht="13.5">
      <c r="T361" s="42"/>
      <c r="U361" s="36"/>
      <c r="V361" s="36"/>
    </row>
    <row r="362" spans="20:22" ht="13.5">
      <c r="T362" s="42"/>
      <c r="U362" s="36"/>
      <c r="V362" s="36"/>
    </row>
    <row r="363" spans="20:22" ht="13.5">
      <c r="T363" s="42"/>
      <c r="U363" s="36"/>
      <c r="V363" s="36"/>
    </row>
    <row r="364" spans="20:22" ht="13.5">
      <c r="T364" s="42"/>
      <c r="U364" s="36"/>
      <c r="V364" s="36"/>
    </row>
    <row r="365" spans="20:22" ht="13.5">
      <c r="T365" s="42"/>
      <c r="U365" s="36"/>
      <c r="V365" s="36"/>
    </row>
    <row r="366" spans="20:22" ht="13.5">
      <c r="T366" s="42"/>
      <c r="U366" s="36"/>
      <c r="V366" s="36"/>
    </row>
    <row r="367" spans="20:22" ht="13.5">
      <c r="T367" s="42"/>
      <c r="U367" s="36"/>
      <c r="V367" s="36"/>
    </row>
    <row r="368" spans="20:22" ht="13.5">
      <c r="T368" s="42"/>
      <c r="U368" s="36"/>
      <c r="V368" s="36"/>
    </row>
    <row r="369" spans="20:22" ht="13.5">
      <c r="T369" s="42"/>
      <c r="U369" s="36"/>
      <c r="V369" s="36"/>
    </row>
    <row r="370" spans="20:22" ht="13.5">
      <c r="T370" s="42"/>
      <c r="U370" s="36"/>
      <c r="V370" s="36"/>
    </row>
    <row r="371" spans="20:22" ht="13.5">
      <c r="T371" s="42"/>
      <c r="U371" s="36"/>
      <c r="V371" s="36"/>
    </row>
    <row r="372" spans="20:22" ht="13.5">
      <c r="T372" s="42"/>
      <c r="U372" s="36"/>
      <c r="V372" s="36"/>
    </row>
    <row r="373" spans="20:22" ht="13.5">
      <c r="T373" s="42"/>
      <c r="U373" s="36"/>
      <c r="V373" s="36"/>
    </row>
    <row r="374" spans="20:22" ht="13.5">
      <c r="T374" s="42"/>
      <c r="U374" s="36"/>
      <c r="V374" s="36"/>
    </row>
    <row r="375" spans="20:22" ht="13.5">
      <c r="T375" s="42"/>
      <c r="U375" s="36"/>
      <c r="V375" s="36"/>
    </row>
    <row r="376" spans="20:22" ht="13.5">
      <c r="T376" s="42"/>
      <c r="U376" s="36"/>
      <c r="V376" s="36"/>
    </row>
    <row r="377" spans="20:22" ht="13.5">
      <c r="T377" s="42"/>
      <c r="U377" s="36"/>
      <c r="V377" s="36"/>
    </row>
    <row r="378" spans="20:22" ht="13.5">
      <c r="T378" s="42"/>
      <c r="U378" s="36"/>
      <c r="V378" s="36"/>
    </row>
    <row r="379" spans="20:22" ht="13.5">
      <c r="T379" s="42"/>
      <c r="U379" s="36"/>
      <c r="V379" s="36"/>
    </row>
    <row r="380" spans="20:22" ht="13.5">
      <c r="T380" s="42"/>
      <c r="U380" s="36"/>
      <c r="V380" s="36"/>
    </row>
    <row r="381" spans="20:22" ht="13.5">
      <c r="T381" s="42"/>
      <c r="U381" s="36"/>
      <c r="V381" s="36"/>
    </row>
    <row r="382" spans="20:22" ht="13.5">
      <c r="T382" s="42"/>
      <c r="U382" s="36"/>
      <c r="V382" s="36"/>
    </row>
    <row r="383" spans="20:22" ht="13.5">
      <c r="T383" s="42"/>
      <c r="U383" s="36"/>
      <c r="V383" s="36"/>
    </row>
    <row r="384" spans="20:22" ht="13.5">
      <c r="T384" s="42"/>
      <c r="U384" s="36"/>
      <c r="V384" s="36"/>
    </row>
    <row r="385" spans="20:22" ht="13.5">
      <c r="T385" s="42"/>
      <c r="U385" s="36"/>
      <c r="V385" s="36"/>
    </row>
    <row r="386" spans="20:22" ht="13.5">
      <c r="T386" s="42"/>
      <c r="U386" s="36"/>
      <c r="V386" s="36"/>
    </row>
    <row r="387" spans="20:22" ht="13.5">
      <c r="T387" s="42"/>
      <c r="U387" s="36"/>
      <c r="V387" s="36"/>
    </row>
    <row r="388" spans="20:22" ht="13.5">
      <c r="T388" s="42"/>
      <c r="U388" s="36"/>
      <c r="V388" s="36"/>
    </row>
    <row r="389" spans="20:22" ht="13.5">
      <c r="T389" s="42"/>
      <c r="U389" s="36"/>
      <c r="V389" s="36"/>
    </row>
    <row r="390" spans="20:22" ht="13.5">
      <c r="T390" s="42"/>
      <c r="U390" s="36"/>
      <c r="V390" s="36"/>
    </row>
    <row r="391" spans="20:22" ht="13.5">
      <c r="T391" s="42"/>
      <c r="U391" s="36"/>
      <c r="V391" s="36"/>
    </row>
    <row r="392" spans="20:22" ht="13.5">
      <c r="T392" s="42"/>
      <c r="U392" s="36"/>
      <c r="V392" s="36"/>
    </row>
    <row r="393" spans="20:22" ht="13.5">
      <c r="T393" s="42"/>
      <c r="U393" s="36"/>
      <c r="V393" s="36"/>
    </row>
    <row r="394" spans="20:22" ht="13.5">
      <c r="T394" s="42"/>
      <c r="U394" s="36"/>
      <c r="V394" s="36"/>
    </row>
    <row r="395" spans="20:22" ht="13.5">
      <c r="T395" s="42"/>
      <c r="U395" s="36"/>
      <c r="V395" s="36"/>
    </row>
    <row r="396" spans="20:22" ht="13.5">
      <c r="T396" s="42"/>
      <c r="U396" s="36"/>
      <c r="V396" s="36"/>
    </row>
    <row r="397" spans="20:22" ht="13.5">
      <c r="T397" s="42"/>
      <c r="U397" s="36"/>
      <c r="V397" s="36"/>
    </row>
    <row r="398" spans="20:22" ht="13.5">
      <c r="T398" s="42"/>
      <c r="U398" s="36"/>
      <c r="V398" s="36"/>
    </row>
    <row r="399" spans="20:22" ht="13.5">
      <c r="T399" s="42"/>
      <c r="U399" s="36"/>
      <c r="V399" s="36"/>
    </row>
    <row r="400" spans="20:22" ht="13.5">
      <c r="T400" s="42"/>
      <c r="U400" s="36"/>
      <c r="V400" s="36"/>
    </row>
    <row r="401" spans="20:22" ht="13.5">
      <c r="T401" s="42"/>
      <c r="U401" s="36"/>
      <c r="V401" s="36"/>
    </row>
    <row r="402" spans="20:22" ht="13.5">
      <c r="T402" s="42"/>
      <c r="U402" s="36"/>
      <c r="V402" s="36"/>
    </row>
    <row r="403" spans="20:22" ht="13.5">
      <c r="T403" s="42"/>
      <c r="U403" s="36"/>
      <c r="V403" s="36"/>
    </row>
    <row r="404" spans="20:22" ht="13.5">
      <c r="T404" s="42"/>
      <c r="U404" s="36"/>
      <c r="V404" s="36"/>
    </row>
    <row r="405" spans="20:22" ht="13.5">
      <c r="T405" s="42"/>
      <c r="U405" s="36"/>
      <c r="V405" s="36"/>
    </row>
    <row r="406" spans="20:22" ht="13.5">
      <c r="T406" s="42"/>
      <c r="U406" s="36"/>
      <c r="V406" s="36"/>
    </row>
    <row r="407" spans="20:22" ht="13.5">
      <c r="T407" s="42"/>
      <c r="U407" s="36"/>
      <c r="V407" s="36"/>
    </row>
    <row r="408" spans="20:22" ht="13.5">
      <c r="T408" s="42"/>
      <c r="U408" s="36"/>
      <c r="V408" s="36"/>
    </row>
    <row r="409" spans="20:22" ht="13.5">
      <c r="T409" s="42"/>
      <c r="U409" s="36"/>
      <c r="V409" s="36"/>
    </row>
    <row r="410" spans="20:22" ht="13.5">
      <c r="T410" s="42"/>
      <c r="U410" s="36"/>
      <c r="V410" s="36"/>
    </row>
    <row r="411" spans="20:22" ht="13.5">
      <c r="T411" s="42"/>
      <c r="U411" s="36"/>
      <c r="V411" s="36"/>
    </row>
    <row r="412" spans="20:22" ht="13.5">
      <c r="T412" s="42"/>
      <c r="U412" s="36"/>
      <c r="V412" s="36"/>
    </row>
    <row r="413" spans="20:22" ht="13.5">
      <c r="T413" s="42"/>
      <c r="U413" s="36"/>
      <c r="V413" s="36"/>
    </row>
    <row r="414" spans="20:22" ht="13.5">
      <c r="T414" s="42"/>
      <c r="U414" s="36"/>
      <c r="V414" s="36"/>
    </row>
    <row r="415" spans="20:22" ht="13.5">
      <c r="T415" s="42"/>
      <c r="U415" s="36"/>
      <c r="V415" s="36"/>
    </row>
    <row r="416" spans="20:22" ht="13.5">
      <c r="T416" s="42"/>
      <c r="U416" s="36"/>
      <c r="V416" s="36"/>
    </row>
    <row r="417" spans="20:22" ht="13.5">
      <c r="T417" s="42"/>
      <c r="U417" s="36"/>
      <c r="V417" s="36"/>
    </row>
    <row r="418" spans="20:22" ht="13.5">
      <c r="T418" s="42"/>
      <c r="U418" s="36"/>
      <c r="V418" s="36"/>
    </row>
    <row r="419" spans="20:22" ht="13.5">
      <c r="T419" s="42"/>
      <c r="U419" s="36"/>
      <c r="V419" s="36"/>
    </row>
    <row r="420" spans="20:22" ht="13.5">
      <c r="T420" s="42"/>
      <c r="U420" s="36"/>
      <c r="V420" s="36"/>
    </row>
    <row r="421" spans="20:22" ht="13.5">
      <c r="T421" s="42"/>
      <c r="U421" s="36"/>
      <c r="V421" s="36"/>
    </row>
    <row r="422" spans="20:22" ht="13.5">
      <c r="T422" s="42"/>
      <c r="U422" s="36"/>
      <c r="V422" s="36"/>
    </row>
    <row r="423" spans="20:22" ht="13.5">
      <c r="T423" s="42"/>
      <c r="U423" s="36"/>
      <c r="V423" s="36"/>
    </row>
    <row r="424" spans="20:22" ht="13.5">
      <c r="T424" s="42"/>
      <c r="U424" s="36"/>
      <c r="V424" s="36"/>
    </row>
    <row r="425" spans="20:22" ht="13.5">
      <c r="T425" s="42"/>
      <c r="U425" s="36"/>
      <c r="V425" s="36"/>
    </row>
    <row r="426" spans="20:22" ht="13.5">
      <c r="T426" s="42"/>
      <c r="U426" s="36"/>
      <c r="V426" s="36"/>
    </row>
    <row r="427" spans="20:22" ht="13.5">
      <c r="T427" s="42"/>
      <c r="U427" s="36"/>
      <c r="V427" s="36"/>
    </row>
    <row r="428" spans="20:22" ht="13.5">
      <c r="T428" s="42"/>
      <c r="U428" s="36"/>
      <c r="V428" s="36"/>
    </row>
    <row r="429" spans="20:22" ht="13.5">
      <c r="T429" s="42"/>
      <c r="U429" s="36"/>
      <c r="V429" s="36"/>
    </row>
    <row r="430" spans="20:22" ht="13.5">
      <c r="T430" s="42"/>
      <c r="U430" s="36"/>
      <c r="V430" s="36"/>
    </row>
    <row r="431" spans="20:22" ht="13.5">
      <c r="T431" s="42"/>
      <c r="U431" s="36"/>
      <c r="V431" s="36"/>
    </row>
    <row r="432" spans="20:22" ht="13.5">
      <c r="T432" s="42"/>
      <c r="U432" s="36"/>
      <c r="V432" s="36"/>
    </row>
    <row r="433" spans="20:22" ht="13.5">
      <c r="T433" s="42"/>
      <c r="U433" s="36"/>
      <c r="V433" s="36"/>
    </row>
    <row r="434" spans="20:22" ht="13.5">
      <c r="T434" s="42"/>
      <c r="U434" s="36"/>
      <c r="V434" s="36"/>
    </row>
    <row r="435" spans="20:22" ht="13.5">
      <c r="T435" s="42"/>
      <c r="U435" s="36"/>
      <c r="V435" s="36"/>
    </row>
    <row r="436" spans="20:22" ht="13.5">
      <c r="T436" s="42"/>
      <c r="U436" s="36"/>
      <c r="V436" s="36"/>
    </row>
    <row r="437" spans="20:22" ht="13.5">
      <c r="T437" s="42"/>
      <c r="U437" s="36"/>
      <c r="V437" s="36"/>
    </row>
    <row r="438" spans="20:22" ht="13.5">
      <c r="T438" s="42"/>
      <c r="U438" s="36"/>
      <c r="V438" s="36"/>
    </row>
    <row r="439" spans="20:22" ht="13.5">
      <c r="T439" s="42"/>
      <c r="U439" s="36"/>
      <c r="V439" s="36"/>
    </row>
    <row r="440" spans="20:22" ht="13.5">
      <c r="T440" s="42"/>
      <c r="U440" s="36"/>
      <c r="V440" s="36"/>
    </row>
    <row r="441" spans="20:22" ht="13.5">
      <c r="T441" s="42"/>
      <c r="U441" s="36"/>
      <c r="V441" s="36"/>
    </row>
    <row r="442" spans="20:22" ht="13.5">
      <c r="T442" s="42"/>
      <c r="U442" s="36"/>
      <c r="V442" s="36"/>
    </row>
    <row r="443" spans="20:22" ht="13.5">
      <c r="T443" s="42"/>
      <c r="U443" s="36"/>
      <c r="V443" s="36"/>
    </row>
    <row r="444" spans="20:22" ht="13.5">
      <c r="T444" s="42"/>
      <c r="U444" s="36"/>
      <c r="V444" s="36"/>
    </row>
    <row r="445" spans="20:22" ht="13.5">
      <c r="T445" s="42"/>
      <c r="U445" s="36"/>
      <c r="V445" s="36"/>
    </row>
    <row r="446" spans="20:22" ht="13.5">
      <c r="T446" s="42"/>
      <c r="U446" s="36"/>
      <c r="V446" s="36"/>
    </row>
    <row r="447" spans="20:22" ht="13.5">
      <c r="T447" s="42"/>
      <c r="U447" s="36"/>
      <c r="V447" s="36"/>
    </row>
    <row r="448" spans="20:22" ht="13.5">
      <c r="T448" s="42"/>
      <c r="U448" s="36"/>
      <c r="V448" s="36"/>
    </row>
    <row r="449" spans="20:22" ht="13.5">
      <c r="T449" s="42"/>
      <c r="U449" s="36"/>
      <c r="V449" s="36"/>
    </row>
    <row r="450" spans="20:22" ht="13.5">
      <c r="T450" s="42"/>
      <c r="U450" s="36"/>
      <c r="V450" s="36"/>
    </row>
    <row r="451" spans="20:22" ht="13.5">
      <c r="T451" s="42"/>
      <c r="U451" s="36"/>
      <c r="V451" s="36"/>
    </row>
    <row r="452" spans="20:22" ht="13.5">
      <c r="T452" s="42"/>
      <c r="U452" s="36"/>
      <c r="V452" s="36"/>
    </row>
    <row r="453" spans="20:22" ht="13.5">
      <c r="T453" s="42"/>
      <c r="U453" s="36"/>
      <c r="V453" s="36"/>
    </row>
    <row r="454" spans="20:22" ht="13.5">
      <c r="T454" s="42"/>
      <c r="U454" s="36"/>
      <c r="V454" s="36"/>
    </row>
    <row r="455" spans="20:22" ht="13.5">
      <c r="T455" s="42"/>
      <c r="U455" s="36"/>
      <c r="V455" s="36"/>
    </row>
    <row r="456" spans="20:22" ht="13.5">
      <c r="T456" s="42"/>
      <c r="U456" s="36"/>
      <c r="V456" s="36"/>
    </row>
    <row r="457" spans="20:22" ht="13.5">
      <c r="T457" s="42"/>
      <c r="U457" s="36"/>
      <c r="V457" s="36"/>
    </row>
    <row r="458" spans="20:22" ht="13.5">
      <c r="T458" s="42"/>
      <c r="U458" s="36"/>
      <c r="V458" s="36"/>
    </row>
    <row r="459" spans="20:22" ht="13.5">
      <c r="T459" s="42"/>
      <c r="U459" s="36"/>
      <c r="V459" s="36"/>
    </row>
    <row r="460" spans="20:22" ht="13.5">
      <c r="T460" s="42"/>
      <c r="U460" s="36"/>
      <c r="V460" s="36"/>
    </row>
    <row r="461" spans="20:22" ht="13.5">
      <c r="T461" s="42"/>
      <c r="U461" s="36"/>
      <c r="V461" s="36"/>
    </row>
    <row r="462" spans="20:22" ht="13.5">
      <c r="T462" s="42"/>
      <c r="U462" s="36"/>
      <c r="V462" s="36"/>
    </row>
    <row r="463" spans="20:22" ht="13.5">
      <c r="T463" s="42"/>
      <c r="U463" s="36"/>
      <c r="V463" s="36"/>
    </row>
    <row r="464" spans="20:22" ht="13.5">
      <c r="T464" s="42"/>
      <c r="U464" s="36"/>
      <c r="V464" s="36"/>
    </row>
    <row r="465" spans="20:22" ht="13.5">
      <c r="T465" s="42"/>
      <c r="U465" s="36"/>
      <c r="V465" s="36"/>
    </row>
    <row r="466" spans="20:22" ht="13.5">
      <c r="T466" s="42"/>
      <c r="U466" s="36"/>
      <c r="V466" s="36"/>
    </row>
    <row r="467" spans="20:22" ht="13.5">
      <c r="T467" s="42"/>
      <c r="U467" s="36"/>
      <c r="V467" s="36"/>
    </row>
    <row r="468" spans="20:22" ht="13.5">
      <c r="T468" s="42"/>
      <c r="U468" s="36"/>
      <c r="V468" s="36"/>
    </row>
    <row r="469" spans="20:22" ht="13.5">
      <c r="T469" s="42"/>
      <c r="U469" s="36"/>
      <c r="V469" s="36"/>
    </row>
    <row r="470" spans="20:22" ht="13.5">
      <c r="T470" s="42"/>
      <c r="U470" s="36"/>
      <c r="V470" s="36"/>
    </row>
    <row r="471" spans="20:22" ht="13.5">
      <c r="T471" s="42"/>
      <c r="U471" s="36"/>
      <c r="V471" s="36"/>
    </row>
    <row r="472" spans="20:22" ht="13.5">
      <c r="T472" s="42"/>
      <c r="U472" s="36"/>
      <c r="V472" s="36"/>
    </row>
    <row r="473" spans="20:22" ht="13.5">
      <c r="T473" s="42"/>
      <c r="U473" s="36"/>
      <c r="V473" s="36"/>
    </row>
    <row r="474" spans="20:22" ht="13.5">
      <c r="T474" s="42"/>
      <c r="U474" s="36"/>
      <c r="V474" s="36"/>
    </row>
    <row r="475" spans="20:22" ht="13.5">
      <c r="T475" s="42"/>
      <c r="U475" s="36"/>
      <c r="V475" s="36"/>
    </row>
    <row r="476" spans="20:22" ht="13.5">
      <c r="T476" s="42"/>
      <c r="U476" s="36"/>
      <c r="V476" s="36"/>
    </row>
    <row r="477" spans="20:22" ht="13.5">
      <c r="T477" s="42"/>
      <c r="U477" s="36"/>
      <c r="V477" s="36"/>
    </row>
    <row r="478" spans="20:22" ht="13.5">
      <c r="T478" s="42"/>
      <c r="U478" s="36"/>
      <c r="V478" s="36"/>
    </row>
    <row r="479" spans="20:22" ht="13.5">
      <c r="T479" s="42"/>
      <c r="U479" s="36"/>
      <c r="V479" s="36"/>
    </row>
    <row r="480" spans="20:22" ht="13.5">
      <c r="T480" s="42"/>
      <c r="U480" s="36"/>
      <c r="V480" s="36"/>
    </row>
    <row r="481" spans="20:22" ht="13.5">
      <c r="T481" s="42"/>
      <c r="U481" s="36"/>
      <c r="V481" s="36"/>
    </row>
    <row r="482" spans="20:22" ht="13.5">
      <c r="T482" s="42"/>
      <c r="U482" s="36"/>
      <c r="V482" s="36"/>
    </row>
    <row r="483" spans="20:22" ht="13.5">
      <c r="T483" s="42"/>
      <c r="U483" s="36"/>
      <c r="V483" s="36"/>
    </row>
    <row r="484" spans="20:22" ht="13.5">
      <c r="T484" s="42"/>
      <c r="U484" s="36"/>
      <c r="V484" s="36"/>
    </row>
    <row r="485" spans="20:22" ht="13.5">
      <c r="T485" s="42"/>
      <c r="U485" s="36"/>
      <c r="V485" s="36"/>
    </row>
    <row r="486" spans="20:22" ht="13.5">
      <c r="T486" s="42"/>
      <c r="U486" s="36"/>
      <c r="V486" s="36"/>
    </row>
    <row r="487" spans="20:22" ht="13.5">
      <c r="T487" s="42"/>
      <c r="U487" s="36"/>
      <c r="V487" s="36"/>
    </row>
    <row r="488" spans="20:22" ht="13.5">
      <c r="T488" s="42"/>
      <c r="U488" s="36"/>
      <c r="V488" s="36"/>
    </row>
    <row r="489" spans="20:22" ht="13.5">
      <c r="T489" s="42"/>
      <c r="U489" s="36"/>
      <c r="V489" s="36"/>
    </row>
    <row r="490" spans="20:22" ht="13.5">
      <c r="T490" s="42"/>
      <c r="U490" s="36"/>
      <c r="V490" s="36"/>
    </row>
    <row r="491" spans="20:22" ht="13.5">
      <c r="T491" s="42"/>
      <c r="U491" s="36"/>
      <c r="V491" s="36"/>
    </row>
    <row r="492" spans="20:22" ht="13.5">
      <c r="T492" s="42"/>
      <c r="U492" s="36"/>
      <c r="V492" s="36"/>
    </row>
    <row r="493" spans="20:22" ht="13.5">
      <c r="T493" s="42"/>
      <c r="U493" s="36"/>
      <c r="V493" s="36"/>
    </row>
    <row r="494" spans="20:22" ht="13.5">
      <c r="T494" s="42"/>
      <c r="U494" s="36"/>
      <c r="V494" s="36"/>
    </row>
    <row r="495" spans="20:22" ht="13.5">
      <c r="T495" s="42"/>
      <c r="U495" s="36"/>
      <c r="V495" s="36"/>
    </row>
    <row r="496" spans="20:22" ht="13.5">
      <c r="T496" s="42"/>
      <c r="U496" s="36"/>
      <c r="V496" s="36"/>
    </row>
    <row r="497" spans="20:22" ht="13.5">
      <c r="T497" s="42"/>
      <c r="U497" s="36"/>
      <c r="V497" s="36"/>
    </row>
    <row r="498" spans="20:22" ht="13.5">
      <c r="T498" s="42"/>
      <c r="U498" s="36"/>
      <c r="V498" s="36"/>
    </row>
    <row r="499" spans="20:22" ht="13.5">
      <c r="T499" s="42"/>
      <c r="U499" s="36"/>
      <c r="V499" s="36"/>
    </row>
    <row r="500" spans="20:22" ht="13.5">
      <c r="T500" s="42"/>
      <c r="U500" s="36"/>
      <c r="V500" s="36"/>
    </row>
    <row r="501" spans="20:22" ht="13.5">
      <c r="T501" s="42"/>
      <c r="U501" s="36"/>
      <c r="V501" s="36"/>
    </row>
    <row r="502" spans="20:22" ht="13.5">
      <c r="T502" s="42"/>
      <c r="U502" s="36"/>
      <c r="V502" s="36"/>
    </row>
    <row r="503" spans="20:22" ht="13.5">
      <c r="T503" s="42"/>
      <c r="U503" s="36"/>
      <c r="V503" s="36"/>
    </row>
    <row r="504" spans="20:22" ht="13.5">
      <c r="T504" s="42"/>
      <c r="U504" s="36"/>
      <c r="V504" s="36"/>
    </row>
    <row r="505" spans="20:22" ht="13.5">
      <c r="T505" s="42"/>
      <c r="U505" s="36"/>
      <c r="V505" s="36"/>
    </row>
    <row r="506" spans="20:22" ht="13.5">
      <c r="T506" s="42"/>
      <c r="U506" s="36"/>
      <c r="V506" s="36"/>
    </row>
    <row r="507" spans="20:22" ht="13.5">
      <c r="T507" s="42"/>
      <c r="U507" s="36"/>
      <c r="V507" s="36"/>
    </row>
    <row r="508" spans="20:22" ht="13.5">
      <c r="T508" s="42"/>
      <c r="U508" s="36"/>
      <c r="V508" s="36"/>
    </row>
    <row r="509" spans="20:22" ht="13.5">
      <c r="T509" s="42"/>
      <c r="U509" s="36"/>
      <c r="V509" s="36"/>
    </row>
    <row r="510" spans="20:22" ht="13.5">
      <c r="T510" s="42"/>
      <c r="U510" s="36"/>
      <c r="V510" s="36"/>
    </row>
    <row r="511" spans="20:22" ht="13.5">
      <c r="T511" s="42"/>
      <c r="U511" s="36"/>
      <c r="V511" s="36"/>
    </row>
    <row r="512" spans="20:22" ht="13.5">
      <c r="T512" s="42"/>
      <c r="U512" s="36"/>
      <c r="V512" s="36"/>
    </row>
    <row r="513" spans="20:22" ht="13.5">
      <c r="T513" s="42"/>
      <c r="U513" s="36"/>
      <c r="V513" s="36"/>
    </row>
    <row r="514" spans="20:22" ht="13.5">
      <c r="T514" s="42"/>
      <c r="U514" s="36"/>
      <c r="V514" s="36"/>
    </row>
    <row r="515" spans="20:22" ht="13.5">
      <c r="T515" s="42"/>
      <c r="U515" s="36"/>
      <c r="V515" s="36"/>
    </row>
    <row r="516" spans="20:22" ht="13.5">
      <c r="T516" s="42"/>
      <c r="U516" s="36"/>
      <c r="V516" s="36"/>
    </row>
    <row r="517" spans="20:22" ht="13.5">
      <c r="T517" s="42"/>
      <c r="U517" s="36"/>
      <c r="V517" s="36"/>
    </row>
    <row r="518" spans="20:22" ht="13.5">
      <c r="T518" s="42"/>
      <c r="U518" s="36"/>
      <c r="V518" s="36"/>
    </row>
    <row r="519" spans="20:22" ht="13.5">
      <c r="T519" s="42"/>
      <c r="U519" s="36"/>
      <c r="V519" s="36"/>
    </row>
    <row r="520" spans="20:22" ht="13.5">
      <c r="T520" s="42"/>
      <c r="U520" s="36"/>
      <c r="V520" s="36"/>
    </row>
    <row r="521" spans="20:22" ht="13.5">
      <c r="T521" s="42"/>
      <c r="U521" s="36"/>
      <c r="V521" s="36"/>
    </row>
    <row r="522" spans="20:22" ht="13.5">
      <c r="T522" s="42"/>
      <c r="U522" s="36"/>
      <c r="V522" s="36"/>
    </row>
    <row r="523" spans="20:22" ht="13.5">
      <c r="T523" s="42"/>
      <c r="U523" s="36"/>
      <c r="V523" s="36"/>
    </row>
    <row r="524" spans="20:22" ht="13.5">
      <c r="T524" s="42"/>
      <c r="U524" s="36"/>
      <c r="V524" s="36"/>
    </row>
    <row r="525" spans="20:22" ht="13.5">
      <c r="T525" s="42"/>
      <c r="U525" s="36"/>
      <c r="V525" s="36"/>
    </row>
    <row r="526" spans="20:22" ht="13.5">
      <c r="T526" s="42"/>
      <c r="U526" s="36"/>
      <c r="V526" s="36"/>
    </row>
    <row r="527" spans="20:22" ht="13.5">
      <c r="T527" s="42"/>
      <c r="U527" s="36"/>
      <c r="V527" s="36"/>
    </row>
    <row r="528" spans="20:22" ht="13.5">
      <c r="T528" s="42"/>
      <c r="U528" s="36"/>
      <c r="V528" s="36"/>
    </row>
    <row r="529" spans="20:22" ht="13.5">
      <c r="T529" s="42"/>
      <c r="U529" s="36"/>
      <c r="V529" s="36"/>
    </row>
    <row r="530" spans="20:22" ht="13.5">
      <c r="T530" s="42"/>
      <c r="U530" s="36"/>
      <c r="V530" s="36"/>
    </row>
    <row r="531" spans="20:22" ht="13.5">
      <c r="T531" s="42"/>
      <c r="U531" s="36"/>
      <c r="V531" s="36"/>
    </row>
  </sheetData>
  <sheetProtection/>
  <mergeCells count="2">
    <mergeCell ref="A5:R5"/>
    <mergeCell ref="A6:R6"/>
  </mergeCells>
  <printOptions/>
  <pageMargins left="0.6" right="0.6" top="0.59" bottom="0.5" header="0.5" footer="0.5"/>
  <pageSetup fitToHeight="1" fitToWidth="1" horizontalDpi="600" verticalDpi="600" orientation="landscape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5:T82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44.59765625" style="1" customWidth="1"/>
    <col min="2" max="2" width="19.09765625" style="1" customWidth="1"/>
    <col min="3" max="3" width="15" style="1" customWidth="1"/>
    <col min="4" max="4" width="18.5" style="1" customWidth="1"/>
    <col min="5" max="5" width="14.19921875" style="1" customWidth="1"/>
    <col min="6" max="6" width="14.09765625" style="1" customWidth="1"/>
    <col min="7" max="8" width="14.3984375" style="1" customWidth="1"/>
    <col min="9" max="9" width="11.8984375" style="1" customWidth="1"/>
    <col min="10" max="10" width="14.09765625" style="1" customWidth="1"/>
    <col min="11" max="11" width="14.69921875" style="1" customWidth="1"/>
    <col min="12" max="12" width="21" style="1" customWidth="1"/>
    <col min="13" max="13" width="15.3984375" style="1" customWidth="1"/>
    <col min="14" max="14" width="14.8984375" style="1" customWidth="1"/>
    <col min="15" max="16" width="14.59765625" style="1" customWidth="1"/>
    <col min="17" max="17" width="13.59765625" style="1" customWidth="1"/>
    <col min="18" max="18" width="13.5" style="1" customWidth="1"/>
    <col min="19" max="19" width="5.69921875" style="1" customWidth="1"/>
    <col min="20" max="20" width="5.3984375" style="1" customWidth="1"/>
    <col min="21" max="16384" width="9.59765625" style="1" customWidth="1"/>
  </cols>
  <sheetData>
    <row r="5" spans="1:18" ht="31.5">
      <c r="A5" s="122" t="s">
        <v>735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18" ht="32.25" customHeight="1">
      <c r="A6" s="123" t="s">
        <v>18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ht="5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21.75" customHeight="1">
      <c r="A9" s="10" t="s">
        <v>736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370</v>
      </c>
    </row>
    <row r="10" spans="1:18" ht="21.75" customHeight="1">
      <c r="A10" s="112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21.75" customHeight="1">
      <c r="A11" s="113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8"/>
    </row>
    <row r="12" spans="1:18" ht="21.75" customHeight="1">
      <c r="A12" s="114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21.75" customHeight="1">
      <c r="A13" s="114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21.75" customHeight="1">
      <c r="A14" s="115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20" ht="16.5" customHeight="1">
      <c r="A15" s="117" t="s">
        <v>395</v>
      </c>
      <c r="B15" s="51">
        <v>295083</v>
      </c>
      <c r="C15" s="51">
        <v>42.53</v>
      </c>
      <c r="D15" s="51">
        <v>3.504</v>
      </c>
      <c r="E15" s="51">
        <v>91.919</v>
      </c>
      <c r="F15" s="51">
        <v>301.579</v>
      </c>
      <c r="G15" s="51">
        <v>486.4978</v>
      </c>
      <c r="H15" s="51">
        <v>51.133</v>
      </c>
      <c r="I15" s="51">
        <v>2452.523</v>
      </c>
      <c r="J15" s="52">
        <v>3429.686</v>
      </c>
      <c r="K15" s="53">
        <v>2629.5111</v>
      </c>
      <c r="L15" s="53">
        <v>113.82797</v>
      </c>
      <c r="M15" s="53">
        <v>2220.1953</v>
      </c>
      <c r="N15" s="53">
        <v>2887.35606</v>
      </c>
      <c r="O15" s="53">
        <v>1529.01755</v>
      </c>
      <c r="P15" s="53">
        <v>31.5702</v>
      </c>
      <c r="Q15" s="53">
        <v>1111</v>
      </c>
      <c r="R15" s="53">
        <v>10522.47817</v>
      </c>
      <c r="S15" s="36"/>
      <c r="T15" s="36"/>
    </row>
    <row r="16" spans="1:20" ht="16.5" customHeight="1">
      <c r="A16" s="117" t="s">
        <v>465</v>
      </c>
      <c r="B16" s="51">
        <v>290373</v>
      </c>
      <c r="C16" s="51">
        <v>0</v>
      </c>
      <c r="D16" s="51">
        <v>7.85</v>
      </c>
      <c r="E16" s="51">
        <v>20.474</v>
      </c>
      <c r="F16" s="51">
        <v>38.126</v>
      </c>
      <c r="G16" s="51">
        <v>50.051</v>
      </c>
      <c r="H16" s="51">
        <v>0</v>
      </c>
      <c r="I16" s="51">
        <v>189.65</v>
      </c>
      <c r="J16" s="52">
        <v>306.151</v>
      </c>
      <c r="K16" s="53">
        <v>0</v>
      </c>
      <c r="L16" s="53">
        <v>122.52797</v>
      </c>
      <c r="M16" s="53">
        <v>184.52099</v>
      </c>
      <c r="N16" s="53">
        <v>134.68361</v>
      </c>
      <c r="O16" s="53">
        <v>81.78147</v>
      </c>
      <c r="P16" s="53">
        <v>0</v>
      </c>
      <c r="Q16" s="53">
        <v>111</v>
      </c>
      <c r="R16" s="53">
        <v>634.51404</v>
      </c>
      <c r="S16" s="36"/>
      <c r="T16" s="36"/>
    </row>
    <row r="17" spans="1:20" ht="16.5" customHeight="1">
      <c r="A17" s="117" t="s">
        <v>166</v>
      </c>
      <c r="B17" s="51">
        <v>290263</v>
      </c>
      <c r="C17" s="51">
        <v>13.543</v>
      </c>
      <c r="D17" s="51">
        <v>13.764</v>
      </c>
      <c r="E17" s="51">
        <v>73.019</v>
      </c>
      <c r="F17" s="51">
        <v>73.404</v>
      </c>
      <c r="G17" s="51">
        <v>112.244</v>
      </c>
      <c r="H17" s="51">
        <v>73.722</v>
      </c>
      <c r="I17" s="51">
        <v>745.55</v>
      </c>
      <c r="J17" s="52">
        <v>1105.246</v>
      </c>
      <c r="K17" s="53">
        <v>1139.17575</v>
      </c>
      <c r="L17" s="53">
        <v>863.15798</v>
      </c>
      <c r="M17" s="53">
        <v>2063.5997</v>
      </c>
      <c r="N17" s="53">
        <v>963.47877</v>
      </c>
      <c r="O17" s="53">
        <v>561.4572</v>
      </c>
      <c r="P17" s="53">
        <v>180.79122</v>
      </c>
      <c r="Q17" s="53">
        <v>443</v>
      </c>
      <c r="R17" s="53">
        <v>6214.66061</v>
      </c>
      <c r="S17" s="36"/>
      <c r="T17" s="36"/>
    </row>
    <row r="18" spans="1:20" ht="16.5" customHeight="1">
      <c r="A18" s="117" t="s">
        <v>42</v>
      </c>
      <c r="B18" s="51">
        <v>286692</v>
      </c>
      <c r="C18" s="51">
        <v>16.824</v>
      </c>
      <c r="D18" s="51">
        <v>16.465</v>
      </c>
      <c r="E18" s="51">
        <v>81.481</v>
      </c>
      <c r="F18" s="51">
        <v>185.38</v>
      </c>
      <c r="G18" s="51">
        <v>374.652</v>
      </c>
      <c r="H18" s="51">
        <v>19.145</v>
      </c>
      <c r="I18" s="51">
        <v>1565.678</v>
      </c>
      <c r="J18" s="52">
        <v>2259.625</v>
      </c>
      <c r="K18" s="53">
        <v>1305.44153</v>
      </c>
      <c r="L18" s="53">
        <v>844.67431</v>
      </c>
      <c r="M18" s="53">
        <v>2319.48888</v>
      </c>
      <c r="N18" s="53">
        <v>2048.12298</v>
      </c>
      <c r="O18" s="53">
        <v>2009.40863</v>
      </c>
      <c r="P18" s="53">
        <v>42.84987</v>
      </c>
      <c r="Q18" s="53">
        <v>2784</v>
      </c>
      <c r="R18" s="53">
        <v>11353.98621</v>
      </c>
      <c r="S18" s="36"/>
      <c r="T18" s="36"/>
    </row>
    <row r="19" spans="1:20" ht="16.5" customHeight="1">
      <c r="A19" s="117" t="s">
        <v>232</v>
      </c>
      <c r="B19" s="51">
        <v>280648</v>
      </c>
      <c r="C19" s="51">
        <v>80.001</v>
      </c>
      <c r="D19" s="51">
        <v>25.012</v>
      </c>
      <c r="E19" s="51">
        <v>125.395</v>
      </c>
      <c r="F19" s="51">
        <v>155.68</v>
      </c>
      <c r="G19" s="51">
        <v>242.119</v>
      </c>
      <c r="H19" s="51">
        <v>63.385</v>
      </c>
      <c r="I19" s="51">
        <v>1936.053</v>
      </c>
      <c r="J19" s="52">
        <v>2627.645</v>
      </c>
      <c r="K19" s="53">
        <v>4579.8525</v>
      </c>
      <c r="L19" s="53">
        <v>985.692</v>
      </c>
      <c r="M19" s="53">
        <v>2286.0032</v>
      </c>
      <c r="N19" s="53">
        <v>1577.35475</v>
      </c>
      <c r="O19" s="53">
        <v>1072.1185</v>
      </c>
      <c r="P19" s="53">
        <v>134.9157</v>
      </c>
      <c r="Q19" s="53">
        <v>1938</v>
      </c>
      <c r="R19" s="53">
        <v>12573.93665</v>
      </c>
      <c r="S19" s="36"/>
      <c r="T19" s="36"/>
    </row>
    <row r="20" spans="1:20" ht="16.5" customHeight="1">
      <c r="A20" s="117" t="s">
        <v>462</v>
      </c>
      <c r="B20" s="51">
        <v>280051</v>
      </c>
      <c r="C20" s="51">
        <v>76.897</v>
      </c>
      <c r="D20" s="51">
        <v>3.9</v>
      </c>
      <c r="E20" s="51">
        <v>118.897</v>
      </c>
      <c r="F20" s="51">
        <v>192.872</v>
      </c>
      <c r="G20" s="51">
        <v>148.088</v>
      </c>
      <c r="H20" s="51">
        <v>33.619</v>
      </c>
      <c r="I20" s="51">
        <v>1241.371</v>
      </c>
      <c r="J20" s="52">
        <v>1815.644</v>
      </c>
      <c r="K20" s="53">
        <v>1983.69618</v>
      </c>
      <c r="L20" s="53">
        <v>37.6921</v>
      </c>
      <c r="M20" s="53">
        <v>1479.42798</v>
      </c>
      <c r="N20" s="53">
        <v>1525.85382</v>
      </c>
      <c r="O20" s="53">
        <v>507.11296</v>
      </c>
      <c r="P20" s="53">
        <v>29.03761</v>
      </c>
      <c r="Q20" s="53">
        <v>793</v>
      </c>
      <c r="R20" s="53">
        <v>6355.82065</v>
      </c>
      <c r="S20" s="36"/>
      <c r="T20" s="36"/>
    </row>
    <row r="21" spans="1:20" ht="16.5" customHeight="1">
      <c r="A21" s="117" t="s">
        <v>249</v>
      </c>
      <c r="B21" s="51">
        <v>279245</v>
      </c>
      <c r="C21" s="51">
        <v>16.252</v>
      </c>
      <c r="D21" s="51">
        <v>23.04</v>
      </c>
      <c r="E21" s="51">
        <v>99.934</v>
      </c>
      <c r="F21" s="51">
        <v>149.549</v>
      </c>
      <c r="G21" s="51">
        <v>190.771</v>
      </c>
      <c r="H21" s="51">
        <v>28.368</v>
      </c>
      <c r="I21" s="51">
        <v>1463.32</v>
      </c>
      <c r="J21" s="52">
        <v>1971.234</v>
      </c>
      <c r="K21" s="53">
        <v>1082.76017</v>
      </c>
      <c r="L21" s="53">
        <v>610.85974</v>
      </c>
      <c r="M21" s="53">
        <v>1181.92583</v>
      </c>
      <c r="N21" s="53">
        <v>1178.45449</v>
      </c>
      <c r="O21" s="53">
        <v>839.61816</v>
      </c>
      <c r="P21" s="53">
        <v>52.18411</v>
      </c>
      <c r="Q21" s="53">
        <v>1086</v>
      </c>
      <c r="R21" s="53">
        <v>6031.8025</v>
      </c>
      <c r="S21" s="36"/>
      <c r="T21" s="36"/>
    </row>
    <row r="22" spans="1:20" ht="16.5" customHeight="1">
      <c r="A22" s="117" t="s">
        <v>473</v>
      </c>
      <c r="B22" s="51">
        <v>278165</v>
      </c>
      <c r="C22" s="51">
        <v>17.106</v>
      </c>
      <c r="D22" s="51">
        <v>30.672</v>
      </c>
      <c r="E22" s="51">
        <v>115.261</v>
      </c>
      <c r="F22" s="51">
        <v>182.266</v>
      </c>
      <c r="G22" s="51">
        <v>189.852</v>
      </c>
      <c r="H22" s="51">
        <v>44.54</v>
      </c>
      <c r="I22" s="51">
        <v>1246.784</v>
      </c>
      <c r="J22" s="52">
        <v>1826.481</v>
      </c>
      <c r="K22" s="53">
        <v>455.11972</v>
      </c>
      <c r="L22" s="53">
        <v>925.70406</v>
      </c>
      <c r="M22" s="53">
        <v>1725.59241</v>
      </c>
      <c r="N22" s="53">
        <v>1291.82482</v>
      </c>
      <c r="O22" s="53">
        <v>675.79155</v>
      </c>
      <c r="P22" s="53">
        <v>93.70514</v>
      </c>
      <c r="Q22" s="53">
        <v>1572</v>
      </c>
      <c r="R22" s="53">
        <v>6739.7377</v>
      </c>
      <c r="S22" s="36"/>
      <c r="T22" s="36"/>
    </row>
    <row r="23" spans="1:20" ht="16.5" customHeight="1">
      <c r="A23" s="117" t="s">
        <v>54</v>
      </c>
      <c r="B23" s="51">
        <v>277634</v>
      </c>
      <c r="C23" s="51">
        <v>0</v>
      </c>
      <c r="D23" s="51">
        <v>20.717</v>
      </c>
      <c r="E23" s="51">
        <v>48.421</v>
      </c>
      <c r="F23" s="51">
        <v>58.3</v>
      </c>
      <c r="G23" s="51">
        <v>73.222</v>
      </c>
      <c r="H23" s="51">
        <v>0</v>
      </c>
      <c r="I23" s="51">
        <v>710.933</v>
      </c>
      <c r="J23" s="52">
        <v>911.593</v>
      </c>
      <c r="K23" s="53">
        <v>0</v>
      </c>
      <c r="L23" s="53">
        <v>2476.2355</v>
      </c>
      <c r="M23" s="53">
        <v>601.07551</v>
      </c>
      <c r="N23" s="53">
        <v>399.27601</v>
      </c>
      <c r="O23" s="53">
        <v>329.25823</v>
      </c>
      <c r="P23" s="53">
        <v>0</v>
      </c>
      <c r="Q23" s="53">
        <v>334</v>
      </c>
      <c r="R23" s="53">
        <v>4139.84525</v>
      </c>
      <c r="S23" s="36"/>
      <c r="T23" s="36"/>
    </row>
    <row r="24" spans="1:20" ht="16.5" customHeight="1">
      <c r="A24" s="117" t="s">
        <v>208</v>
      </c>
      <c r="B24" s="51">
        <v>273724</v>
      </c>
      <c r="C24" s="51">
        <v>17.782</v>
      </c>
      <c r="D24" s="51">
        <v>73.146</v>
      </c>
      <c r="E24" s="51">
        <v>56.972</v>
      </c>
      <c r="F24" s="51">
        <v>121.155</v>
      </c>
      <c r="G24" s="51">
        <v>145.536</v>
      </c>
      <c r="H24" s="51">
        <v>5.683</v>
      </c>
      <c r="I24" s="51">
        <v>1334.697</v>
      </c>
      <c r="J24" s="52">
        <v>1754.971</v>
      </c>
      <c r="K24" s="53">
        <v>729.71111</v>
      </c>
      <c r="L24" s="53">
        <v>2663.39032</v>
      </c>
      <c r="M24" s="53">
        <v>1263.15405</v>
      </c>
      <c r="N24" s="53">
        <v>1049.08197</v>
      </c>
      <c r="O24" s="53">
        <v>611.05149</v>
      </c>
      <c r="P24" s="53">
        <v>11.00733</v>
      </c>
      <c r="Q24" s="53">
        <v>1275</v>
      </c>
      <c r="R24" s="53">
        <v>7602.39626</v>
      </c>
      <c r="S24" s="36"/>
      <c r="T24" s="36"/>
    </row>
    <row r="25" spans="1:20" ht="16.5" customHeight="1">
      <c r="A25" s="117" t="s">
        <v>145</v>
      </c>
      <c r="B25" s="51">
        <v>266921</v>
      </c>
      <c r="C25" s="51">
        <v>37.15</v>
      </c>
      <c r="D25" s="51">
        <v>10.1</v>
      </c>
      <c r="E25" s="51">
        <v>83.52</v>
      </c>
      <c r="F25" s="51">
        <v>168.14</v>
      </c>
      <c r="G25" s="51">
        <v>166.65</v>
      </c>
      <c r="H25" s="51">
        <v>67.4</v>
      </c>
      <c r="I25" s="51">
        <v>1141.91</v>
      </c>
      <c r="J25" s="52">
        <v>1674.87</v>
      </c>
      <c r="K25" s="53">
        <v>1114.37045</v>
      </c>
      <c r="L25" s="53">
        <v>174.23</v>
      </c>
      <c r="M25" s="53">
        <v>1217.76848</v>
      </c>
      <c r="N25" s="53">
        <v>1400.22405</v>
      </c>
      <c r="O25" s="53">
        <v>469.05467</v>
      </c>
      <c r="P25" s="53">
        <v>74.40828</v>
      </c>
      <c r="Q25" s="53">
        <v>774</v>
      </c>
      <c r="R25" s="53">
        <v>5224.05593</v>
      </c>
      <c r="S25" s="36"/>
      <c r="T25" s="36"/>
    </row>
    <row r="26" spans="1:20" ht="16.5" customHeight="1">
      <c r="A26" s="117" t="s">
        <v>276</v>
      </c>
      <c r="B26" s="51">
        <v>266254</v>
      </c>
      <c r="C26" s="51">
        <v>8.331</v>
      </c>
      <c r="D26" s="51">
        <v>28.454</v>
      </c>
      <c r="E26" s="51">
        <v>69.471</v>
      </c>
      <c r="F26" s="51">
        <v>104.704</v>
      </c>
      <c r="G26" s="51">
        <v>156.525</v>
      </c>
      <c r="H26" s="51">
        <v>0.6</v>
      </c>
      <c r="I26" s="51">
        <v>857.711</v>
      </c>
      <c r="J26" s="52">
        <v>1225.796</v>
      </c>
      <c r="K26" s="53">
        <v>261.29447</v>
      </c>
      <c r="L26" s="53">
        <v>1642.20522</v>
      </c>
      <c r="M26" s="53">
        <v>1294.8176</v>
      </c>
      <c r="N26" s="53">
        <v>923.53789</v>
      </c>
      <c r="O26" s="53">
        <v>516.4343</v>
      </c>
      <c r="P26" s="53">
        <v>0.6396</v>
      </c>
      <c r="Q26" s="53">
        <v>647</v>
      </c>
      <c r="R26" s="53">
        <v>5285.92907</v>
      </c>
      <c r="S26" s="36"/>
      <c r="T26" s="36"/>
    </row>
    <row r="27" spans="1:20" ht="16.5" customHeight="1">
      <c r="A27" s="117" t="s">
        <v>98</v>
      </c>
      <c r="B27" s="51">
        <v>264465</v>
      </c>
      <c r="C27" s="51">
        <v>19.788</v>
      </c>
      <c r="D27" s="51">
        <v>5.772</v>
      </c>
      <c r="E27" s="51">
        <v>43.603</v>
      </c>
      <c r="F27" s="51">
        <v>194.726</v>
      </c>
      <c r="G27" s="51">
        <v>145.89</v>
      </c>
      <c r="H27" s="51">
        <v>0</v>
      </c>
      <c r="I27" s="51">
        <v>1164.206</v>
      </c>
      <c r="J27" s="52">
        <v>1573.985</v>
      </c>
      <c r="K27" s="53">
        <v>1409.014</v>
      </c>
      <c r="L27" s="53">
        <v>115.44</v>
      </c>
      <c r="M27" s="53">
        <v>1274.4482</v>
      </c>
      <c r="N27" s="53">
        <v>2520.4999</v>
      </c>
      <c r="O27" s="53">
        <v>500.6264</v>
      </c>
      <c r="P27" s="53">
        <v>0</v>
      </c>
      <c r="Q27" s="53">
        <v>647</v>
      </c>
      <c r="R27" s="53">
        <v>6467.0285</v>
      </c>
      <c r="S27" s="36"/>
      <c r="T27" s="36"/>
    </row>
    <row r="28" spans="1:20" ht="16.5" customHeight="1">
      <c r="A28" s="117" t="s">
        <v>44</v>
      </c>
      <c r="B28" s="51">
        <v>263907</v>
      </c>
      <c r="C28" s="51">
        <v>38.182</v>
      </c>
      <c r="D28" s="51">
        <v>10.678</v>
      </c>
      <c r="E28" s="51">
        <v>92.519</v>
      </c>
      <c r="F28" s="51">
        <v>164.013</v>
      </c>
      <c r="G28" s="51">
        <v>232.985</v>
      </c>
      <c r="H28" s="51">
        <v>3.351</v>
      </c>
      <c r="I28" s="51">
        <v>1226.986</v>
      </c>
      <c r="J28" s="52">
        <v>1768.714</v>
      </c>
      <c r="K28" s="53">
        <v>2731.96267</v>
      </c>
      <c r="L28" s="53">
        <v>222.7357</v>
      </c>
      <c r="M28" s="53">
        <v>2053.10094</v>
      </c>
      <c r="N28" s="53">
        <v>1476.16574</v>
      </c>
      <c r="O28" s="53">
        <v>706.30184</v>
      </c>
      <c r="P28" s="53">
        <v>2.89046</v>
      </c>
      <c r="Q28" s="53">
        <v>2012</v>
      </c>
      <c r="R28" s="53">
        <v>9205.15735</v>
      </c>
      <c r="S28" s="36"/>
      <c r="T28" s="36"/>
    </row>
    <row r="29" spans="1:20" ht="16.5" customHeight="1">
      <c r="A29" s="117" t="s">
        <v>112</v>
      </c>
      <c r="B29" s="51">
        <v>262596</v>
      </c>
      <c r="C29" s="51">
        <v>12.352</v>
      </c>
      <c r="D29" s="51">
        <v>11.882</v>
      </c>
      <c r="E29" s="51">
        <v>64.257</v>
      </c>
      <c r="F29" s="51">
        <v>49.679</v>
      </c>
      <c r="G29" s="51">
        <v>175.937</v>
      </c>
      <c r="H29" s="51">
        <v>0.513</v>
      </c>
      <c r="I29" s="51">
        <v>1531.706</v>
      </c>
      <c r="J29" s="52">
        <v>1846.326</v>
      </c>
      <c r="K29" s="53">
        <v>1284.49</v>
      </c>
      <c r="L29" s="53">
        <v>384.9333</v>
      </c>
      <c r="M29" s="53">
        <v>1845.6112</v>
      </c>
      <c r="N29" s="53">
        <v>1106.14954</v>
      </c>
      <c r="O29" s="53">
        <v>1636.1907</v>
      </c>
      <c r="P29" s="53">
        <v>1.8468</v>
      </c>
      <c r="Q29" s="53">
        <v>2671</v>
      </c>
      <c r="R29" s="53">
        <v>8930.22154</v>
      </c>
      <c r="S29" s="36"/>
      <c r="T29" s="36"/>
    </row>
    <row r="30" spans="1:20" ht="16.5" customHeight="1">
      <c r="A30" s="117" t="s">
        <v>132</v>
      </c>
      <c r="B30" s="51">
        <v>260677</v>
      </c>
      <c r="C30" s="51">
        <v>49.829</v>
      </c>
      <c r="D30" s="51">
        <v>23.575</v>
      </c>
      <c r="E30" s="51">
        <v>96.481</v>
      </c>
      <c r="F30" s="51">
        <v>147.916</v>
      </c>
      <c r="G30" s="51">
        <v>119.211</v>
      </c>
      <c r="H30" s="51">
        <v>21.116</v>
      </c>
      <c r="I30" s="51">
        <v>1321.95</v>
      </c>
      <c r="J30" s="52">
        <v>1780.078</v>
      </c>
      <c r="K30" s="53">
        <v>3212.066</v>
      </c>
      <c r="L30" s="53">
        <v>638.95716</v>
      </c>
      <c r="M30" s="53">
        <v>2449.76933</v>
      </c>
      <c r="N30" s="53">
        <v>1496.52531</v>
      </c>
      <c r="O30" s="53">
        <v>579.8636</v>
      </c>
      <c r="P30" s="53">
        <v>206.82771</v>
      </c>
      <c r="Q30" s="53">
        <v>2179</v>
      </c>
      <c r="R30" s="53">
        <v>10763.00911</v>
      </c>
      <c r="S30" s="36"/>
      <c r="T30" s="36"/>
    </row>
    <row r="31" spans="1:20" ht="16.5" customHeight="1">
      <c r="A31" s="117" t="s">
        <v>212</v>
      </c>
      <c r="B31" s="51">
        <v>258719</v>
      </c>
      <c r="C31" s="51">
        <v>19.23</v>
      </c>
      <c r="D31" s="51">
        <v>15</v>
      </c>
      <c r="E31" s="51">
        <v>63.4</v>
      </c>
      <c r="F31" s="51">
        <v>199.06</v>
      </c>
      <c r="G31" s="51">
        <v>113.95</v>
      </c>
      <c r="H31" s="51">
        <v>1.33</v>
      </c>
      <c r="I31" s="51">
        <v>1356.45</v>
      </c>
      <c r="J31" s="52">
        <v>1768.42</v>
      </c>
      <c r="K31" s="53">
        <v>828.3208</v>
      </c>
      <c r="L31" s="53">
        <v>280.80609</v>
      </c>
      <c r="M31" s="53">
        <v>1381.06306</v>
      </c>
      <c r="N31" s="53">
        <v>2229.47085</v>
      </c>
      <c r="O31" s="53">
        <v>271.81086</v>
      </c>
      <c r="P31" s="53">
        <v>0.5703</v>
      </c>
      <c r="Q31" s="53">
        <v>789</v>
      </c>
      <c r="R31" s="53">
        <v>5781.04196</v>
      </c>
      <c r="S31" s="36"/>
      <c r="T31" s="36"/>
    </row>
    <row r="32" spans="1:20" ht="16.5" customHeight="1">
      <c r="A32" s="117" t="s">
        <v>82</v>
      </c>
      <c r="B32" s="51">
        <v>258653</v>
      </c>
      <c r="C32" s="51">
        <v>14.35</v>
      </c>
      <c r="D32" s="51">
        <v>9.865</v>
      </c>
      <c r="E32" s="51">
        <v>40.916</v>
      </c>
      <c r="F32" s="51">
        <v>34.543</v>
      </c>
      <c r="G32" s="51">
        <v>57.416</v>
      </c>
      <c r="H32" s="51">
        <v>0</v>
      </c>
      <c r="I32" s="51">
        <v>486.773</v>
      </c>
      <c r="J32" s="52">
        <v>643.863</v>
      </c>
      <c r="K32" s="53">
        <v>1966.6845</v>
      </c>
      <c r="L32" s="53">
        <v>1285.488</v>
      </c>
      <c r="M32" s="53">
        <v>1208.45615</v>
      </c>
      <c r="N32" s="53">
        <v>566.86194</v>
      </c>
      <c r="O32" s="53">
        <v>404.52163</v>
      </c>
      <c r="P32" s="53">
        <v>0</v>
      </c>
      <c r="Q32" s="53">
        <v>254</v>
      </c>
      <c r="R32" s="53">
        <v>5686.01222</v>
      </c>
      <c r="S32" s="36"/>
      <c r="T32" s="36"/>
    </row>
    <row r="33" spans="1:20" ht="16.5" customHeight="1">
      <c r="A33" s="117" t="s">
        <v>380</v>
      </c>
      <c r="B33" s="51">
        <v>253602</v>
      </c>
      <c r="C33" s="51">
        <v>14.605</v>
      </c>
      <c r="D33" s="51">
        <v>20.191</v>
      </c>
      <c r="E33" s="51">
        <v>89.678</v>
      </c>
      <c r="F33" s="51">
        <v>156.971</v>
      </c>
      <c r="G33" s="51">
        <v>101.906</v>
      </c>
      <c r="H33" s="51">
        <v>12.387</v>
      </c>
      <c r="I33" s="51">
        <v>1452.068</v>
      </c>
      <c r="J33" s="52">
        <v>1847.806</v>
      </c>
      <c r="K33" s="53">
        <v>684.39</v>
      </c>
      <c r="L33" s="53">
        <v>766.36691</v>
      </c>
      <c r="M33" s="53">
        <v>1645.5203</v>
      </c>
      <c r="N33" s="53">
        <v>1155.78908</v>
      </c>
      <c r="O33" s="53">
        <v>368.47032</v>
      </c>
      <c r="P33" s="53">
        <v>31.60486</v>
      </c>
      <c r="Q33" s="53">
        <v>1794</v>
      </c>
      <c r="R33" s="53">
        <v>6446.14147</v>
      </c>
      <c r="S33" s="36"/>
      <c r="T33" s="36"/>
    </row>
    <row r="34" spans="1:20" ht="16.5" customHeight="1">
      <c r="A34" s="117" t="s">
        <v>171</v>
      </c>
      <c r="B34" s="51">
        <v>252720</v>
      </c>
      <c r="C34" s="51">
        <v>27.874</v>
      </c>
      <c r="D34" s="51">
        <v>14.24</v>
      </c>
      <c r="E34" s="51">
        <v>80.473</v>
      </c>
      <c r="F34" s="51">
        <v>158.499</v>
      </c>
      <c r="G34" s="51">
        <v>260.473</v>
      </c>
      <c r="H34" s="51">
        <v>154.94</v>
      </c>
      <c r="I34" s="51">
        <v>1379.171</v>
      </c>
      <c r="J34" s="52">
        <v>2075.67</v>
      </c>
      <c r="K34" s="53">
        <v>1529.54962</v>
      </c>
      <c r="L34" s="53">
        <v>420.06135</v>
      </c>
      <c r="M34" s="53">
        <v>2477.96035</v>
      </c>
      <c r="N34" s="53">
        <v>1545.48485</v>
      </c>
      <c r="O34" s="53">
        <v>1027.46642</v>
      </c>
      <c r="P34" s="53">
        <v>373.17788</v>
      </c>
      <c r="Q34" s="53">
        <v>413</v>
      </c>
      <c r="R34" s="53">
        <v>7786.70047</v>
      </c>
      <c r="S34" s="36"/>
      <c r="T34" s="36"/>
    </row>
    <row r="35" spans="1:20" ht="16.5" customHeight="1">
      <c r="A35" s="117" t="s">
        <v>46</v>
      </c>
      <c r="B35" s="51">
        <v>251243</v>
      </c>
      <c r="C35" s="51">
        <v>21.443</v>
      </c>
      <c r="D35" s="51">
        <v>0</v>
      </c>
      <c r="E35" s="51">
        <v>79.346</v>
      </c>
      <c r="F35" s="51">
        <v>49.752</v>
      </c>
      <c r="G35" s="51">
        <v>60.596</v>
      </c>
      <c r="H35" s="51">
        <v>67.056</v>
      </c>
      <c r="I35" s="51">
        <v>655.721</v>
      </c>
      <c r="J35" s="52">
        <v>933.914</v>
      </c>
      <c r="K35" s="53">
        <v>911.8601</v>
      </c>
      <c r="L35" s="53">
        <v>0</v>
      </c>
      <c r="M35" s="53">
        <v>1506.60708</v>
      </c>
      <c r="N35" s="53">
        <v>384.52867</v>
      </c>
      <c r="O35" s="53">
        <v>195.96644</v>
      </c>
      <c r="P35" s="53">
        <v>104.17154</v>
      </c>
      <c r="Q35" s="53">
        <v>536</v>
      </c>
      <c r="R35" s="53">
        <v>3639.13383</v>
      </c>
      <c r="S35" s="36"/>
      <c r="T35" s="36"/>
    </row>
    <row r="36" spans="1:20" ht="16.5" customHeight="1">
      <c r="A36" s="117" t="s">
        <v>215</v>
      </c>
      <c r="B36" s="51">
        <v>248402</v>
      </c>
      <c r="C36" s="51">
        <v>0</v>
      </c>
      <c r="D36" s="51">
        <v>44.72</v>
      </c>
      <c r="E36" s="51">
        <v>93.13</v>
      </c>
      <c r="F36" s="51">
        <v>197.91</v>
      </c>
      <c r="G36" s="51">
        <v>150.59</v>
      </c>
      <c r="H36" s="51">
        <v>26.23</v>
      </c>
      <c r="I36" s="51">
        <v>1124.511</v>
      </c>
      <c r="J36" s="52">
        <v>1637.091</v>
      </c>
      <c r="K36" s="53">
        <v>0</v>
      </c>
      <c r="L36" s="53">
        <v>1641.96098</v>
      </c>
      <c r="M36" s="53">
        <v>1445.86154</v>
      </c>
      <c r="N36" s="53">
        <v>1722.29054</v>
      </c>
      <c r="O36" s="53">
        <v>457.35751</v>
      </c>
      <c r="P36" s="53">
        <v>71.16674</v>
      </c>
      <c r="Q36" s="53">
        <v>865</v>
      </c>
      <c r="R36" s="53">
        <v>6203.63731</v>
      </c>
      <c r="S36" s="44"/>
      <c r="T36" s="44"/>
    </row>
    <row r="37" spans="1:20" ht="16.5" customHeight="1">
      <c r="A37" s="117" t="s">
        <v>264</v>
      </c>
      <c r="B37" s="51">
        <v>247421</v>
      </c>
      <c r="C37" s="51">
        <v>16.76</v>
      </c>
      <c r="D37" s="51">
        <v>17.73</v>
      </c>
      <c r="E37" s="51">
        <v>40.48</v>
      </c>
      <c r="F37" s="51">
        <v>119.23</v>
      </c>
      <c r="G37" s="51">
        <v>94.92</v>
      </c>
      <c r="H37" s="51">
        <v>80.15</v>
      </c>
      <c r="I37" s="51">
        <v>751.27</v>
      </c>
      <c r="J37" s="52">
        <v>1120.54</v>
      </c>
      <c r="K37" s="53">
        <v>904.83306</v>
      </c>
      <c r="L37" s="53">
        <v>861.16346</v>
      </c>
      <c r="M37" s="53">
        <v>813.9307</v>
      </c>
      <c r="N37" s="53">
        <v>1139.30086</v>
      </c>
      <c r="O37" s="53">
        <v>406.2747</v>
      </c>
      <c r="P37" s="53">
        <v>146.32201</v>
      </c>
      <c r="Q37" s="53">
        <v>356</v>
      </c>
      <c r="R37" s="53">
        <v>4627.82479</v>
      </c>
      <c r="S37" s="36"/>
      <c r="T37" s="36"/>
    </row>
    <row r="38" spans="1:20" ht="16.5" customHeight="1">
      <c r="A38" s="117" t="s">
        <v>182</v>
      </c>
      <c r="B38" s="51">
        <v>246695</v>
      </c>
      <c r="C38" s="51">
        <v>8.932</v>
      </c>
      <c r="D38" s="51">
        <v>65.745</v>
      </c>
      <c r="E38" s="51">
        <v>142.958</v>
      </c>
      <c r="F38" s="51">
        <v>380.311</v>
      </c>
      <c r="G38" s="51">
        <v>233.329</v>
      </c>
      <c r="H38" s="51">
        <v>0</v>
      </c>
      <c r="I38" s="51">
        <v>2150.638</v>
      </c>
      <c r="J38" s="52">
        <v>2981.913</v>
      </c>
      <c r="K38" s="53">
        <v>342.67947</v>
      </c>
      <c r="L38" s="53">
        <v>2687.02971</v>
      </c>
      <c r="M38" s="53">
        <v>2068.22745</v>
      </c>
      <c r="N38" s="53">
        <v>2210.87653</v>
      </c>
      <c r="O38" s="53">
        <v>565.13236</v>
      </c>
      <c r="P38" s="53">
        <v>0</v>
      </c>
      <c r="Q38" s="53">
        <v>2299</v>
      </c>
      <c r="R38" s="53">
        <v>10172.94553</v>
      </c>
      <c r="S38" s="36"/>
      <c r="T38" s="36"/>
    </row>
    <row r="39" spans="1:20" ht="16.5" customHeight="1">
      <c r="A39" s="117" t="s">
        <v>119</v>
      </c>
      <c r="B39" s="51">
        <v>240223</v>
      </c>
      <c r="C39" s="51">
        <v>21.434</v>
      </c>
      <c r="D39" s="51">
        <v>0</v>
      </c>
      <c r="E39" s="51">
        <v>68.754</v>
      </c>
      <c r="F39" s="51">
        <v>111.036</v>
      </c>
      <c r="G39" s="51">
        <v>84.986</v>
      </c>
      <c r="H39" s="51">
        <v>25.178</v>
      </c>
      <c r="I39" s="51">
        <v>939.851</v>
      </c>
      <c r="J39" s="52">
        <v>1251.239</v>
      </c>
      <c r="K39" s="53">
        <v>857.0923</v>
      </c>
      <c r="L39" s="53">
        <v>0</v>
      </c>
      <c r="M39" s="53">
        <v>1762.06303</v>
      </c>
      <c r="N39" s="53">
        <v>1509.10961</v>
      </c>
      <c r="O39" s="53">
        <v>765.1549</v>
      </c>
      <c r="P39" s="53">
        <v>113.32485</v>
      </c>
      <c r="Q39" s="53">
        <v>1638</v>
      </c>
      <c r="R39" s="53">
        <v>6644.74469</v>
      </c>
      <c r="S39" s="36"/>
      <c r="T39" s="36"/>
    </row>
    <row r="40" spans="1:20" ht="16.5" customHeight="1">
      <c r="A40" s="117" t="s">
        <v>575</v>
      </c>
      <c r="B40" s="51">
        <v>239938</v>
      </c>
      <c r="C40" s="51">
        <v>25.816</v>
      </c>
      <c r="D40" s="51">
        <v>5.498</v>
      </c>
      <c r="E40" s="51">
        <v>38.488</v>
      </c>
      <c r="F40" s="51">
        <v>114.194</v>
      </c>
      <c r="G40" s="51">
        <v>223.348</v>
      </c>
      <c r="H40" s="51">
        <v>6.853</v>
      </c>
      <c r="I40" s="51">
        <v>1436.071</v>
      </c>
      <c r="J40" s="52">
        <v>1850.268</v>
      </c>
      <c r="K40" s="53">
        <v>3355.78102</v>
      </c>
      <c r="L40" s="53">
        <v>215.22223</v>
      </c>
      <c r="M40" s="53">
        <v>767.07248</v>
      </c>
      <c r="N40" s="53">
        <v>2274.53882</v>
      </c>
      <c r="O40" s="53">
        <v>1978.0609</v>
      </c>
      <c r="P40" s="53">
        <v>20.16998</v>
      </c>
      <c r="Q40" s="53">
        <v>681</v>
      </c>
      <c r="R40" s="53">
        <v>9291.84543</v>
      </c>
      <c r="S40" s="36"/>
      <c r="T40" s="36"/>
    </row>
    <row r="41" spans="1:20" ht="16.5" customHeight="1">
      <c r="A41" s="117" t="s">
        <v>309</v>
      </c>
      <c r="B41" s="51">
        <v>237356</v>
      </c>
      <c r="C41" s="51">
        <v>11.987</v>
      </c>
      <c r="D41" s="51">
        <v>45.542</v>
      </c>
      <c r="E41" s="51">
        <v>73.335</v>
      </c>
      <c r="F41" s="51">
        <v>191.365</v>
      </c>
      <c r="G41" s="51">
        <v>245.443</v>
      </c>
      <c r="H41" s="51">
        <v>6.427</v>
      </c>
      <c r="I41" s="51">
        <v>1037.283</v>
      </c>
      <c r="J41" s="52">
        <v>1611.382</v>
      </c>
      <c r="K41" s="53">
        <v>396.68382</v>
      </c>
      <c r="L41" s="53">
        <v>1274.2974</v>
      </c>
      <c r="M41" s="53">
        <v>1118.99075</v>
      </c>
      <c r="N41" s="53">
        <v>1928.86051</v>
      </c>
      <c r="O41" s="53">
        <v>708.716</v>
      </c>
      <c r="P41" s="53">
        <v>8.75736</v>
      </c>
      <c r="Q41" s="53">
        <v>708</v>
      </c>
      <c r="R41" s="53">
        <v>6144.30583</v>
      </c>
      <c r="S41" s="36"/>
      <c r="T41" s="36"/>
    </row>
    <row r="42" spans="1:20" ht="16.5" customHeight="1">
      <c r="A42" s="117" t="s">
        <v>266</v>
      </c>
      <c r="B42" s="51">
        <v>236632</v>
      </c>
      <c r="C42" s="51">
        <v>15.32</v>
      </c>
      <c r="D42" s="51">
        <v>12.48</v>
      </c>
      <c r="E42" s="51">
        <v>59.9</v>
      </c>
      <c r="F42" s="51">
        <v>107.3</v>
      </c>
      <c r="G42" s="51">
        <v>104.92</v>
      </c>
      <c r="H42" s="51">
        <v>33.57</v>
      </c>
      <c r="I42" s="51">
        <v>646.35</v>
      </c>
      <c r="J42" s="52">
        <v>979.84</v>
      </c>
      <c r="K42" s="53">
        <v>1364.93423</v>
      </c>
      <c r="L42" s="53">
        <v>415.4382</v>
      </c>
      <c r="M42" s="53">
        <v>1179.15866</v>
      </c>
      <c r="N42" s="53">
        <v>1040.85466</v>
      </c>
      <c r="O42" s="53">
        <v>329.83978</v>
      </c>
      <c r="P42" s="53">
        <v>47.15542</v>
      </c>
      <c r="Q42" s="53">
        <v>302</v>
      </c>
      <c r="R42" s="53">
        <v>4679.38095</v>
      </c>
      <c r="S42" s="36"/>
      <c r="T42" s="36"/>
    </row>
    <row r="43" spans="1:20" ht="16.5" customHeight="1">
      <c r="A43" s="117" t="s">
        <v>307</v>
      </c>
      <c r="B43" s="51">
        <v>235730</v>
      </c>
      <c r="C43" s="51">
        <v>10.45</v>
      </c>
      <c r="D43" s="51">
        <v>0</v>
      </c>
      <c r="E43" s="51">
        <v>75.701</v>
      </c>
      <c r="F43" s="51">
        <v>61.811</v>
      </c>
      <c r="G43" s="51">
        <v>105.811</v>
      </c>
      <c r="H43" s="51">
        <v>65.797</v>
      </c>
      <c r="I43" s="51">
        <v>577.932</v>
      </c>
      <c r="J43" s="52">
        <v>897.502</v>
      </c>
      <c r="K43" s="53">
        <v>526.47598</v>
      </c>
      <c r="L43" s="53">
        <v>0</v>
      </c>
      <c r="M43" s="53">
        <v>1756.46986</v>
      </c>
      <c r="N43" s="53">
        <v>641.13441</v>
      </c>
      <c r="O43" s="53">
        <v>501.17905</v>
      </c>
      <c r="P43" s="53">
        <v>130.15471</v>
      </c>
      <c r="Q43" s="53">
        <v>360</v>
      </c>
      <c r="R43" s="53">
        <v>3915.41401</v>
      </c>
      <c r="S43" s="36"/>
      <c r="T43" s="36"/>
    </row>
    <row r="44" spans="1:20" ht="16.5" customHeight="1">
      <c r="A44" s="117" t="s">
        <v>280</v>
      </c>
      <c r="B44" s="51">
        <v>232045</v>
      </c>
      <c r="C44" s="51">
        <v>18.158</v>
      </c>
      <c r="D44" s="51">
        <v>11.259</v>
      </c>
      <c r="E44" s="51">
        <v>50.79</v>
      </c>
      <c r="F44" s="51">
        <v>85.644</v>
      </c>
      <c r="G44" s="51">
        <v>193.233</v>
      </c>
      <c r="H44" s="51">
        <v>0</v>
      </c>
      <c r="I44" s="51">
        <v>907.035</v>
      </c>
      <c r="J44" s="52">
        <v>1266.119</v>
      </c>
      <c r="K44" s="53">
        <v>1164.77188</v>
      </c>
      <c r="L44" s="53">
        <v>428.4934</v>
      </c>
      <c r="M44" s="53">
        <v>980.7247</v>
      </c>
      <c r="N44" s="53">
        <v>838.44392</v>
      </c>
      <c r="O44" s="53">
        <v>855.88514</v>
      </c>
      <c r="P44" s="53">
        <v>0</v>
      </c>
      <c r="Q44" s="53">
        <v>387</v>
      </c>
      <c r="R44" s="53">
        <v>4655.31905</v>
      </c>
      <c r="S44" s="36"/>
      <c r="T44" s="36"/>
    </row>
    <row r="45" spans="1:20" ht="16.5" customHeight="1">
      <c r="A45" s="117" t="s">
        <v>470</v>
      </c>
      <c r="B45" s="51">
        <v>229351</v>
      </c>
      <c r="C45" s="51">
        <v>11.094</v>
      </c>
      <c r="D45" s="51">
        <v>4.458</v>
      </c>
      <c r="E45" s="51">
        <v>74.378</v>
      </c>
      <c r="F45" s="51">
        <v>119.862</v>
      </c>
      <c r="G45" s="51">
        <v>169.094</v>
      </c>
      <c r="H45" s="51">
        <v>5.947</v>
      </c>
      <c r="I45" s="51">
        <v>962.332</v>
      </c>
      <c r="J45" s="52">
        <v>1347.165</v>
      </c>
      <c r="K45" s="53">
        <v>277.8042</v>
      </c>
      <c r="L45" s="53">
        <v>120.85735</v>
      </c>
      <c r="M45" s="53">
        <v>1817.49165</v>
      </c>
      <c r="N45" s="53">
        <v>1099.0384</v>
      </c>
      <c r="O45" s="53">
        <v>769.54246</v>
      </c>
      <c r="P45" s="53">
        <v>14.16364</v>
      </c>
      <c r="Q45" s="53">
        <v>2090</v>
      </c>
      <c r="R45" s="53">
        <v>6188.8977</v>
      </c>
      <c r="S45" s="36"/>
      <c r="T45" s="36"/>
    </row>
    <row r="46" spans="1:20" ht="16.5" customHeight="1">
      <c r="A46" s="117" t="s">
        <v>501</v>
      </c>
      <c r="B46" s="51">
        <v>226400</v>
      </c>
      <c r="C46" s="51">
        <v>11.552</v>
      </c>
      <c r="D46" s="51">
        <v>16.823</v>
      </c>
      <c r="E46" s="51">
        <v>71.228</v>
      </c>
      <c r="F46" s="51">
        <v>127.995</v>
      </c>
      <c r="G46" s="51">
        <v>132.352</v>
      </c>
      <c r="H46" s="51">
        <v>0</v>
      </c>
      <c r="I46" s="51">
        <v>1131.083</v>
      </c>
      <c r="J46" s="52">
        <v>1491.033</v>
      </c>
      <c r="K46" s="53">
        <v>837.14636</v>
      </c>
      <c r="L46" s="53">
        <v>1420.14094</v>
      </c>
      <c r="M46" s="53">
        <v>1184.54793</v>
      </c>
      <c r="N46" s="53">
        <v>1111.9825</v>
      </c>
      <c r="O46" s="53">
        <v>628.00419</v>
      </c>
      <c r="P46" s="53">
        <v>0</v>
      </c>
      <c r="Q46" s="53">
        <v>669</v>
      </c>
      <c r="R46" s="53">
        <v>5850.82192</v>
      </c>
      <c r="S46" s="36"/>
      <c r="T46" s="36"/>
    </row>
    <row r="47" spans="1:20" ht="16.5" customHeight="1">
      <c r="A47" s="117" t="s">
        <v>245</v>
      </c>
      <c r="B47" s="51">
        <v>219957</v>
      </c>
      <c r="C47" s="51">
        <v>25.562</v>
      </c>
      <c r="D47" s="51">
        <v>16.847</v>
      </c>
      <c r="E47" s="51">
        <v>100.752</v>
      </c>
      <c r="F47" s="51">
        <v>80.376</v>
      </c>
      <c r="G47" s="51">
        <v>55.413</v>
      </c>
      <c r="H47" s="51">
        <v>4.877</v>
      </c>
      <c r="I47" s="51">
        <v>893.63</v>
      </c>
      <c r="J47" s="52">
        <v>1177.457</v>
      </c>
      <c r="K47" s="53">
        <v>542.735</v>
      </c>
      <c r="L47" s="53">
        <v>602.1705</v>
      </c>
      <c r="M47" s="53">
        <v>2712.3419</v>
      </c>
      <c r="N47" s="53">
        <v>869.1163</v>
      </c>
      <c r="O47" s="53">
        <v>305.73955</v>
      </c>
      <c r="P47" s="53">
        <v>23.6235</v>
      </c>
      <c r="Q47" s="53">
        <v>994</v>
      </c>
      <c r="R47" s="53">
        <v>6049.72675</v>
      </c>
      <c r="S47" s="36"/>
      <c r="T47" s="36"/>
    </row>
    <row r="48" spans="1:20" ht="16.5" customHeight="1">
      <c r="A48" s="117" t="s">
        <v>93</v>
      </c>
      <c r="B48" s="51">
        <v>219454</v>
      </c>
      <c r="C48" s="51">
        <v>0</v>
      </c>
      <c r="D48" s="51">
        <v>30.171</v>
      </c>
      <c r="E48" s="51">
        <v>58.156</v>
      </c>
      <c r="F48" s="51">
        <v>116.405</v>
      </c>
      <c r="G48" s="51">
        <v>111.413</v>
      </c>
      <c r="H48" s="51">
        <v>1.764</v>
      </c>
      <c r="I48" s="51">
        <v>700.061</v>
      </c>
      <c r="J48" s="52">
        <v>1017.97</v>
      </c>
      <c r="K48" s="53">
        <v>0</v>
      </c>
      <c r="L48" s="53">
        <v>1655.51325</v>
      </c>
      <c r="M48" s="53">
        <v>659.13305</v>
      </c>
      <c r="N48" s="53">
        <v>827.34212</v>
      </c>
      <c r="O48" s="53">
        <v>526.84819</v>
      </c>
      <c r="P48" s="53">
        <v>3.93201</v>
      </c>
      <c r="Q48" s="53">
        <v>442</v>
      </c>
      <c r="R48" s="53">
        <v>4114.76862</v>
      </c>
      <c r="S48" s="36"/>
      <c r="T48" s="36"/>
    </row>
    <row r="49" spans="1:20" ht="16.5" customHeight="1">
      <c r="A49" s="117" t="s">
        <v>306</v>
      </c>
      <c r="B49" s="51">
        <v>217630</v>
      </c>
      <c r="C49" s="51">
        <v>20.511</v>
      </c>
      <c r="D49" s="51">
        <v>1.047</v>
      </c>
      <c r="E49" s="51">
        <v>60.978</v>
      </c>
      <c r="F49" s="51">
        <v>64.744</v>
      </c>
      <c r="G49" s="51">
        <v>182.879</v>
      </c>
      <c r="H49" s="51">
        <v>2.586</v>
      </c>
      <c r="I49" s="51">
        <v>1005.225</v>
      </c>
      <c r="J49" s="52">
        <v>1337.97</v>
      </c>
      <c r="K49" s="53">
        <v>1207.89121</v>
      </c>
      <c r="L49" s="53">
        <v>31.79425</v>
      </c>
      <c r="M49" s="53">
        <v>1245.22183</v>
      </c>
      <c r="N49" s="53">
        <v>617.07772</v>
      </c>
      <c r="O49" s="53">
        <v>748.48233</v>
      </c>
      <c r="P49" s="53">
        <v>2.39711</v>
      </c>
      <c r="Q49" s="53">
        <v>534</v>
      </c>
      <c r="R49" s="53">
        <v>4386.86445</v>
      </c>
      <c r="S49" s="36"/>
      <c r="T49" s="36"/>
    </row>
    <row r="50" spans="1:20" ht="16.5" customHeight="1">
      <c r="A50" s="117" t="s">
        <v>301</v>
      </c>
      <c r="B50" s="51">
        <v>217585</v>
      </c>
      <c r="C50" s="51">
        <v>19.447</v>
      </c>
      <c r="D50" s="51">
        <v>5.494</v>
      </c>
      <c r="E50" s="51">
        <v>81.52</v>
      </c>
      <c r="F50" s="51">
        <v>41.133</v>
      </c>
      <c r="G50" s="51">
        <v>157.481</v>
      </c>
      <c r="H50" s="51">
        <v>36.464</v>
      </c>
      <c r="I50" s="51">
        <v>651.545</v>
      </c>
      <c r="J50" s="52">
        <v>993.084</v>
      </c>
      <c r="K50" s="53">
        <v>933.86037</v>
      </c>
      <c r="L50" s="53">
        <v>46.51032</v>
      </c>
      <c r="M50" s="53">
        <v>1370.64232</v>
      </c>
      <c r="N50" s="53">
        <v>348.65011</v>
      </c>
      <c r="O50" s="53">
        <v>911.61986</v>
      </c>
      <c r="P50" s="53">
        <v>109.63958</v>
      </c>
      <c r="Q50" s="53">
        <v>399</v>
      </c>
      <c r="R50" s="53">
        <v>4119.92256</v>
      </c>
      <c r="S50" s="36"/>
      <c r="T50" s="36"/>
    </row>
    <row r="51" spans="1:20" ht="16.5" customHeight="1">
      <c r="A51" s="117" t="s">
        <v>345</v>
      </c>
      <c r="B51" s="51">
        <v>216154</v>
      </c>
      <c r="C51" s="51">
        <v>25.52</v>
      </c>
      <c r="D51" s="51">
        <v>15.34</v>
      </c>
      <c r="E51" s="51">
        <v>76.272</v>
      </c>
      <c r="F51" s="51">
        <v>140.784</v>
      </c>
      <c r="G51" s="51">
        <v>222.077</v>
      </c>
      <c r="H51" s="51">
        <v>0</v>
      </c>
      <c r="I51" s="51">
        <v>942.71</v>
      </c>
      <c r="J51" s="52">
        <v>1422.703</v>
      </c>
      <c r="K51" s="53">
        <v>1738.81018</v>
      </c>
      <c r="L51" s="53">
        <v>588.91242</v>
      </c>
      <c r="M51" s="53">
        <v>1059.38754</v>
      </c>
      <c r="N51" s="53">
        <v>1098.68881</v>
      </c>
      <c r="O51" s="53">
        <v>649.13985</v>
      </c>
      <c r="P51" s="53">
        <v>0</v>
      </c>
      <c r="Q51" s="53">
        <v>292</v>
      </c>
      <c r="R51" s="53">
        <v>5426.9388</v>
      </c>
      <c r="S51" s="36"/>
      <c r="T51" s="36"/>
    </row>
    <row r="52" spans="1:20" ht="16.5" customHeight="1">
      <c r="A52" s="117" t="s">
        <v>541</v>
      </c>
      <c r="B52" s="51">
        <v>215304</v>
      </c>
      <c r="C52" s="51">
        <v>0</v>
      </c>
      <c r="D52" s="51">
        <v>21.682</v>
      </c>
      <c r="E52" s="51">
        <v>116.965</v>
      </c>
      <c r="F52" s="51">
        <v>128.111</v>
      </c>
      <c r="G52" s="51">
        <v>140.157</v>
      </c>
      <c r="H52" s="51">
        <v>1.476</v>
      </c>
      <c r="I52" s="51">
        <v>1384.55</v>
      </c>
      <c r="J52" s="52">
        <v>1792.941</v>
      </c>
      <c r="K52" s="53">
        <v>0</v>
      </c>
      <c r="L52" s="53">
        <v>682.1402</v>
      </c>
      <c r="M52" s="53">
        <v>3784.01552</v>
      </c>
      <c r="N52" s="53">
        <v>1553.11535</v>
      </c>
      <c r="O52" s="53">
        <v>736.7745</v>
      </c>
      <c r="P52" s="53">
        <v>6.219</v>
      </c>
      <c r="Q52" s="53">
        <v>664</v>
      </c>
      <c r="R52" s="53">
        <v>7426.26457</v>
      </c>
      <c r="S52" s="36"/>
      <c r="T52" s="36"/>
    </row>
    <row r="53" spans="1:20" ht="16.5" customHeight="1">
      <c r="A53" s="117" t="s">
        <v>234</v>
      </c>
      <c r="B53" s="51">
        <v>214881</v>
      </c>
      <c r="C53" s="51">
        <v>35.084</v>
      </c>
      <c r="D53" s="51">
        <v>0</v>
      </c>
      <c r="E53" s="51">
        <v>71.071</v>
      </c>
      <c r="F53" s="51">
        <v>126.275</v>
      </c>
      <c r="G53" s="51">
        <v>158.144</v>
      </c>
      <c r="H53" s="51">
        <v>35.94</v>
      </c>
      <c r="I53" s="51">
        <v>1328.415</v>
      </c>
      <c r="J53" s="52">
        <v>1754.929</v>
      </c>
      <c r="K53" s="53">
        <v>3240.3005</v>
      </c>
      <c r="L53" s="53">
        <v>0</v>
      </c>
      <c r="M53" s="53">
        <v>1386.3105</v>
      </c>
      <c r="N53" s="53">
        <v>1367.3139</v>
      </c>
      <c r="O53" s="53">
        <v>878.3572</v>
      </c>
      <c r="P53" s="53">
        <v>125.9843</v>
      </c>
      <c r="Q53" s="53">
        <v>1065</v>
      </c>
      <c r="R53" s="53">
        <v>8063.2664</v>
      </c>
      <c r="S53" s="36"/>
      <c r="T53" s="36"/>
    </row>
    <row r="54" spans="1:20" ht="16.5" customHeight="1">
      <c r="A54" s="117" t="s">
        <v>88</v>
      </c>
      <c r="B54" s="51">
        <v>214811</v>
      </c>
      <c r="C54" s="51">
        <v>0</v>
      </c>
      <c r="D54" s="51">
        <v>27.81</v>
      </c>
      <c r="E54" s="51">
        <v>53.279</v>
      </c>
      <c r="F54" s="51">
        <v>87.225</v>
      </c>
      <c r="G54" s="51">
        <v>67.641</v>
      </c>
      <c r="H54" s="51">
        <v>0.793</v>
      </c>
      <c r="I54" s="51">
        <v>507.148</v>
      </c>
      <c r="J54" s="52">
        <v>743.896</v>
      </c>
      <c r="K54" s="53">
        <v>0</v>
      </c>
      <c r="L54" s="53">
        <v>3221.018</v>
      </c>
      <c r="M54" s="53">
        <v>852.43801</v>
      </c>
      <c r="N54" s="53">
        <v>959.37989</v>
      </c>
      <c r="O54" s="53">
        <v>397.20402</v>
      </c>
      <c r="P54" s="53">
        <v>0.38204</v>
      </c>
      <c r="Q54" s="53">
        <v>301</v>
      </c>
      <c r="R54" s="53">
        <v>5731.42196</v>
      </c>
      <c r="S54" s="36"/>
      <c r="T54" s="36"/>
    </row>
    <row r="55" spans="1:20" ht="16.5" customHeight="1">
      <c r="A55" s="117" t="s">
        <v>492</v>
      </c>
      <c r="B55" s="51">
        <v>213751</v>
      </c>
      <c r="C55" s="51">
        <v>20.706</v>
      </c>
      <c r="D55" s="51">
        <v>11.81</v>
      </c>
      <c r="E55" s="51">
        <v>44.958</v>
      </c>
      <c r="F55" s="51">
        <v>82.437</v>
      </c>
      <c r="G55" s="51">
        <v>120.873</v>
      </c>
      <c r="H55" s="51">
        <v>67.075</v>
      </c>
      <c r="I55" s="51">
        <v>725.14</v>
      </c>
      <c r="J55" s="52">
        <v>1072.999</v>
      </c>
      <c r="K55" s="53">
        <v>2392.29945</v>
      </c>
      <c r="L55" s="53">
        <v>419.82502</v>
      </c>
      <c r="M55" s="53">
        <v>1092.24483</v>
      </c>
      <c r="N55" s="53">
        <v>1064.39029</v>
      </c>
      <c r="O55" s="53">
        <v>696.96809</v>
      </c>
      <c r="P55" s="53">
        <v>249.86169</v>
      </c>
      <c r="Q55" s="53">
        <v>444</v>
      </c>
      <c r="R55" s="53">
        <v>6359.58937</v>
      </c>
      <c r="S55" s="36"/>
      <c r="T55" s="36"/>
    </row>
    <row r="56" spans="1:20" ht="16.5" customHeight="1">
      <c r="A56" s="117" t="s">
        <v>240</v>
      </c>
      <c r="B56" s="51">
        <v>212195</v>
      </c>
      <c r="C56" s="51">
        <v>39.504</v>
      </c>
      <c r="D56" s="51">
        <v>8.498</v>
      </c>
      <c r="E56" s="51">
        <v>113.236</v>
      </c>
      <c r="F56" s="51">
        <v>203.418</v>
      </c>
      <c r="G56" s="51">
        <v>182.062</v>
      </c>
      <c r="H56" s="51">
        <v>23.752</v>
      </c>
      <c r="I56" s="51">
        <v>1459.735</v>
      </c>
      <c r="J56" s="52">
        <v>2030.205</v>
      </c>
      <c r="K56" s="53">
        <v>1925.5085</v>
      </c>
      <c r="L56" s="53">
        <v>302.1865</v>
      </c>
      <c r="M56" s="53">
        <v>1946.8605</v>
      </c>
      <c r="N56" s="53">
        <v>1495.8346</v>
      </c>
      <c r="O56" s="53">
        <v>593.35395</v>
      </c>
      <c r="P56" s="53">
        <v>45.2524</v>
      </c>
      <c r="Q56" s="53">
        <v>1333</v>
      </c>
      <c r="R56" s="53">
        <v>7641.99645</v>
      </c>
      <c r="S56" s="36"/>
      <c r="T56" s="36"/>
    </row>
    <row r="57" spans="1:20" ht="16.5" customHeight="1">
      <c r="A57" s="117" t="s">
        <v>590</v>
      </c>
      <c r="B57" s="51">
        <v>210975</v>
      </c>
      <c r="C57" s="51">
        <v>30.35</v>
      </c>
      <c r="D57" s="51">
        <v>33.98</v>
      </c>
      <c r="E57" s="51">
        <v>57.946</v>
      </c>
      <c r="F57" s="51">
        <v>141.293</v>
      </c>
      <c r="G57" s="51">
        <v>160.213</v>
      </c>
      <c r="H57" s="51">
        <v>30.461</v>
      </c>
      <c r="I57" s="51">
        <v>934.56</v>
      </c>
      <c r="J57" s="52">
        <v>1388.803</v>
      </c>
      <c r="K57" s="53">
        <v>968.18838</v>
      </c>
      <c r="L57" s="53">
        <v>924.74093</v>
      </c>
      <c r="M57" s="53">
        <v>847.42429</v>
      </c>
      <c r="N57" s="53">
        <v>768.36157</v>
      </c>
      <c r="O57" s="53">
        <v>400.17841</v>
      </c>
      <c r="P57" s="53">
        <v>42.94206</v>
      </c>
      <c r="Q57" s="53">
        <v>488</v>
      </c>
      <c r="R57" s="53">
        <v>4439.83564</v>
      </c>
      <c r="S57" s="36"/>
      <c r="T57" s="36"/>
    </row>
    <row r="58" spans="1:20" ht="16.5" customHeight="1">
      <c r="A58" s="117" t="s">
        <v>333</v>
      </c>
      <c r="B58" s="51">
        <v>210111</v>
      </c>
      <c r="C58" s="51">
        <v>27.52</v>
      </c>
      <c r="D58" s="51">
        <v>3.63</v>
      </c>
      <c r="E58" s="51">
        <v>61.753</v>
      </c>
      <c r="F58" s="51">
        <v>120.644</v>
      </c>
      <c r="G58" s="51">
        <v>94.53</v>
      </c>
      <c r="H58" s="51">
        <v>63.2</v>
      </c>
      <c r="I58" s="51">
        <v>968.037</v>
      </c>
      <c r="J58" s="52">
        <v>1339.314</v>
      </c>
      <c r="K58" s="53">
        <v>1604.20911</v>
      </c>
      <c r="L58" s="53">
        <v>194.21341</v>
      </c>
      <c r="M58" s="53">
        <v>1224.68534</v>
      </c>
      <c r="N58" s="53">
        <v>1147.63862</v>
      </c>
      <c r="O58" s="53">
        <v>425.92014</v>
      </c>
      <c r="P58" s="53">
        <v>128.82283</v>
      </c>
      <c r="Q58" s="53">
        <v>200</v>
      </c>
      <c r="R58" s="53">
        <v>4925.48945</v>
      </c>
      <c r="S58" s="36"/>
      <c r="T58" s="36"/>
    </row>
    <row r="59" spans="1:20" ht="16.5" customHeight="1">
      <c r="A59" s="117" t="s">
        <v>193</v>
      </c>
      <c r="B59" s="51">
        <v>209703</v>
      </c>
      <c r="C59" s="51">
        <v>21.482</v>
      </c>
      <c r="D59" s="51">
        <v>17.466</v>
      </c>
      <c r="E59" s="51">
        <v>76.614</v>
      </c>
      <c r="F59" s="51">
        <v>186.391</v>
      </c>
      <c r="G59" s="51">
        <v>121.485</v>
      </c>
      <c r="H59" s="51">
        <v>7.375</v>
      </c>
      <c r="I59" s="51">
        <v>785.93</v>
      </c>
      <c r="J59" s="52">
        <v>1216.743</v>
      </c>
      <c r="K59" s="53">
        <v>1209.41103</v>
      </c>
      <c r="L59" s="53">
        <v>512.52442</v>
      </c>
      <c r="M59" s="53">
        <v>1389.27001</v>
      </c>
      <c r="N59" s="53">
        <v>1444.51565</v>
      </c>
      <c r="O59" s="53">
        <v>377.63991</v>
      </c>
      <c r="P59" s="53">
        <v>13.97575</v>
      </c>
      <c r="Q59" s="53">
        <v>570</v>
      </c>
      <c r="R59" s="53">
        <v>5517.33678</v>
      </c>
      <c r="S59" s="36"/>
      <c r="T59" s="36"/>
    </row>
    <row r="60" spans="1:20" ht="16.5" customHeight="1">
      <c r="A60" s="117" t="s">
        <v>423</v>
      </c>
      <c r="B60" s="51">
        <v>209190</v>
      </c>
      <c r="C60" s="51">
        <v>54.28</v>
      </c>
      <c r="D60" s="51">
        <v>15.203</v>
      </c>
      <c r="E60" s="51">
        <v>57.696</v>
      </c>
      <c r="F60" s="51">
        <v>123.159</v>
      </c>
      <c r="G60" s="51">
        <v>206.083</v>
      </c>
      <c r="H60" s="51">
        <v>8.362</v>
      </c>
      <c r="I60" s="51">
        <v>952.304</v>
      </c>
      <c r="J60" s="52">
        <v>1417.087</v>
      </c>
      <c r="K60" s="53">
        <v>2903.322</v>
      </c>
      <c r="L60" s="53">
        <v>331.42032</v>
      </c>
      <c r="M60" s="53">
        <v>620.74419</v>
      </c>
      <c r="N60" s="53">
        <v>934.22749</v>
      </c>
      <c r="O60" s="53">
        <v>607.27427</v>
      </c>
      <c r="P60" s="53">
        <v>13.21939</v>
      </c>
      <c r="Q60" s="53">
        <v>344</v>
      </c>
      <c r="R60" s="53">
        <v>5754.20766</v>
      </c>
      <c r="S60" s="36"/>
      <c r="T60" s="36"/>
    </row>
    <row r="61" spans="1:20" ht="16.5" customHeight="1">
      <c r="A61" s="117" t="s">
        <v>516</v>
      </c>
      <c r="B61" s="51">
        <v>208948</v>
      </c>
      <c r="C61" s="51">
        <v>41.817</v>
      </c>
      <c r="D61" s="51">
        <v>2.47</v>
      </c>
      <c r="E61" s="51">
        <v>95.174</v>
      </c>
      <c r="F61" s="51">
        <v>132.767</v>
      </c>
      <c r="G61" s="51">
        <v>288.301</v>
      </c>
      <c r="H61" s="51">
        <v>0</v>
      </c>
      <c r="I61" s="51">
        <v>1594.877</v>
      </c>
      <c r="J61" s="52">
        <v>2155.406</v>
      </c>
      <c r="K61" s="53">
        <v>2502.19787</v>
      </c>
      <c r="L61" s="53">
        <v>14.62432</v>
      </c>
      <c r="M61" s="53">
        <v>2138.50801</v>
      </c>
      <c r="N61" s="53">
        <v>990.45326</v>
      </c>
      <c r="O61" s="53">
        <v>928.512</v>
      </c>
      <c r="P61" s="53">
        <v>0</v>
      </c>
      <c r="Q61" s="53">
        <v>1117</v>
      </c>
      <c r="R61" s="53">
        <v>7691.29546</v>
      </c>
      <c r="S61" s="36"/>
      <c r="T61" s="36"/>
    </row>
    <row r="62" spans="1:20" ht="16.5" customHeight="1">
      <c r="A62" s="117" t="s">
        <v>348</v>
      </c>
      <c r="B62" s="51">
        <v>206520</v>
      </c>
      <c r="C62" s="51">
        <v>26.45</v>
      </c>
      <c r="D62" s="51">
        <v>33.52</v>
      </c>
      <c r="E62" s="51">
        <v>61.632</v>
      </c>
      <c r="F62" s="51">
        <v>152.513</v>
      </c>
      <c r="G62" s="51">
        <v>169.232</v>
      </c>
      <c r="H62" s="51">
        <v>0</v>
      </c>
      <c r="I62" s="51">
        <v>912.3</v>
      </c>
      <c r="J62" s="52">
        <v>1355.647</v>
      </c>
      <c r="K62" s="53">
        <v>1386.78469</v>
      </c>
      <c r="L62" s="53">
        <v>1157.52768</v>
      </c>
      <c r="M62" s="53">
        <v>841.92395</v>
      </c>
      <c r="N62" s="53">
        <v>1131.66869</v>
      </c>
      <c r="O62" s="53">
        <v>532.90831</v>
      </c>
      <c r="P62" s="53">
        <v>0</v>
      </c>
      <c r="Q62" s="53">
        <v>318</v>
      </c>
      <c r="R62" s="53">
        <v>5368.8133</v>
      </c>
      <c r="S62" s="36"/>
      <c r="T62" s="36"/>
    </row>
    <row r="63" spans="1:20" ht="16.5" customHeight="1">
      <c r="A63" s="117" t="s">
        <v>179</v>
      </c>
      <c r="B63" s="51">
        <v>203914</v>
      </c>
      <c r="C63" s="51">
        <v>38.65</v>
      </c>
      <c r="D63" s="51">
        <v>7.58</v>
      </c>
      <c r="E63" s="51">
        <v>39.22</v>
      </c>
      <c r="F63" s="51">
        <v>92.03</v>
      </c>
      <c r="G63" s="51">
        <v>199.38</v>
      </c>
      <c r="H63" s="51">
        <v>25.61</v>
      </c>
      <c r="I63" s="51">
        <v>858.62</v>
      </c>
      <c r="J63" s="52">
        <v>1261.09</v>
      </c>
      <c r="K63" s="53">
        <v>1903.87793</v>
      </c>
      <c r="L63" s="53">
        <v>122.95712</v>
      </c>
      <c r="M63" s="53">
        <v>646.07405</v>
      </c>
      <c r="N63" s="53">
        <v>1226.09395</v>
      </c>
      <c r="O63" s="53">
        <v>1254.51058</v>
      </c>
      <c r="P63" s="53">
        <v>88.82197</v>
      </c>
      <c r="Q63" s="53">
        <v>510</v>
      </c>
      <c r="R63" s="53">
        <v>5752.33559</v>
      </c>
      <c r="S63" s="36"/>
      <c r="T63" s="36"/>
    </row>
    <row r="64" spans="1:20" ht="16.5" customHeight="1">
      <c r="A64" s="117" t="s">
        <v>484</v>
      </c>
      <c r="B64" s="51">
        <v>202637</v>
      </c>
      <c r="C64" s="51">
        <v>41.546</v>
      </c>
      <c r="D64" s="51">
        <v>24.317</v>
      </c>
      <c r="E64" s="51">
        <v>104.141</v>
      </c>
      <c r="F64" s="51">
        <v>123.737</v>
      </c>
      <c r="G64" s="51">
        <v>157.726</v>
      </c>
      <c r="H64" s="51">
        <v>36.338</v>
      </c>
      <c r="I64" s="51">
        <v>1134.427</v>
      </c>
      <c r="J64" s="52">
        <v>1622.232</v>
      </c>
      <c r="K64" s="53">
        <v>1251.2192</v>
      </c>
      <c r="L64" s="53">
        <v>460.72429</v>
      </c>
      <c r="M64" s="53">
        <v>1170.33096</v>
      </c>
      <c r="N64" s="53">
        <v>865.18268</v>
      </c>
      <c r="O64" s="53">
        <v>444.21721</v>
      </c>
      <c r="P64" s="53">
        <v>46.27855</v>
      </c>
      <c r="Q64" s="53">
        <v>517</v>
      </c>
      <c r="R64" s="53">
        <v>4754.9529</v>
      </c>
      <c r="S64" s="36"/>
      <c r="T64" s="36"/>
    </row>
    <row r="65" spans="1:20" ht="16.5" customHeight="1">
      <c r="A65" s="117" t="s">
        <v>121</v>
      </c>
      <c r="B65" s="51">
        <v>201289</v>
      </c>
      <c r="C65" s="51">
        <v>2.802</v>
      </c>
      <c r="D65" s="51">
        <v>3.036</v>
      </c>
      <c r="E65" s="51">
        <v>87.043</v>
      </c>
      <c r="F65" s="51">
        <v>40.714</v>
      </c>
      <c r="G65" s="51">
        <v>193.563</v>
      </c>
      <c r="H65" s="51">
        <v>2.884</v>
      </c>
      <c r="I65" s="51">
        <v>1176.473</v>
      </c>
      <c r="J65" s="52">
        <v>1506.515</v>
      </c>
      <c r="K65" s="53">
        <v>207.97</v>
      </c>
      <c r="L65" s="53">
        <v>42.2489</v>
      </c>
      <c r="M65" s="53">
        <v>2866.95891</v>
      </c>
      <c r="N65" s="53">
        <v>592.18659</v>
      </c>
      <c r="O65" s="53">
        <v>1422.0268</v>
      </c>
      <c r="P65" s="53">
        <v>10.3991</v>
      </c>
      <c r="Q65" s="53">
        <v>2062</v>
      </c>
      <c r="R65" s="53">
        <v>7203.79031</v>
      </c>
      <c r="S65" s="36"/>
      <c r="T65" s="36"/>
    </row>
    <row r="66" spans="1:20" ht="16.5" customHeight="1">
      <c r="A66" s="117" t="s">
        <v>337</v>
      </c>
      <c r="B66" s="51">
        <v>198979</v>
      </c>
      <c r="C66" s="51">
        <v>0</v>
      </c>
      <c r="D66" s="51">
        <v>43.58</v>
      </c>
      <c r="E66" s="51">
        <v>34.822</v>
      </c>
      <c r="F66" s="51">
        <v>154.605</v>
      </c>
      <c r="G66" s="51">
        <v>117.647</v>
      </c>
      <c r="H66" s="51">
        <v>8.171</v>
      </c>
      <c r="I66" s="51">
        <v>791.67</v>
      </c>
      <c r="J66" s="52">
        <v>1150.495</v>
      </c>
      <c r="K66" s="53">
        <v>0</v>
      </c>
      <c r="L66" s="53">
        <v>1719.64301</v>
      </c>
      <c r="M66" s="53">
        <v>664.50702</v>
      </c>
      <c r="N66" s="53">
        <v>715.54703</v>
      </c>
      <c r="O66" s="53">
        <v>275.73524</v>
      </c>
      <c r="P66" s="53">
        <v>12.79251</v>
      </c>
      <c r="Q66" s="53">
        <v>418</v>
      </c>
      <c r="R66" s="53">
        <v>3806.22481</v>
      </c>
      <c r="S66" s="36"/>
      <c r="T66" s="36"/>
    </row>
    <row r="67" spans="1:20" ht="16.5" customHeight="1">
      <c r="A67" s="117" t="s">
        <v>386</v>
      </c>
      <c r="B67" s="51">
        <v>197041</v>
      </c>
      <c r="C67" s="51">
        <v>18.182</v>
      </c>
      <c r="D67" s="51">
        <v>11.645</v>
      </c>
      <c r="E67" s="51">
        <v>11.725</v>
      </c>
      <c r="F67" s="51">
        <v>177.517</v>
      </c>
      <c r="G67" s="51">
        <v>141.248</v>
      </c>
      <c r="H67" s="51">
        <v>109.225</v>
      </c>
      <c r="I67" s="51">
        <v>813.192</v>
      </c>
      <c r="J67" s="52">
        <v>1282.734</v>
      </c>
      <c r="K67" s="53">
        <v>2597.26988</v>
      </c>
      <c r="L67" s="53">
        <v>574.35031</v>
      </c>
      <c r="M67" s="53">
        <v>129.84762</v>
      </c>
      <c r="N67" s="53">
        <v>2356.90808</v>
      </c>
      <c r="O67" s="53">
        <v>578.44829</v>
      </c>
      <c r="P67" s="53">
        <v>186.33363</v>
      </c>
      <c r="Q67" s="53">
        <v>1038</v>
      </c>
      <c r="R67" s="53">
        <v>7461.15781</v>
      </c>
      <c r="S67" s="36"/>
      <c r="T67" s="36"/>
    </row>
    <row r="68" spans="1:20" ht="16.5" customHeight="1">
      <c r="A68" s="117" t="s">
        <v>298</v>
      </c>
      <c r="B68" s="51">
        <v>196651</v>
      </c>
      <c r="C68" s="51">
        <v>28.413</v>
      </c>
      <c r="D68" s="51">
        <v>7.188</v>
      </c>
      <c r="E68" s="51">
        <v>68.637</v>
      </c>
      <c r="F68" s="51">
        <v>143.104</v>
      </c>
      <c r="G68" s="51">
        <v>188.857</v>
      </c>
      <c r="H68" s="51">
        <v>1.066</v>
      </c>
      <c r="I68" s="51">
        <v>985.932</v>
      </c>
      <c r="J68" s="52">
        <v>1423.197</v>
      </c>
      <c r="K68" s="53">
        <v>1401.76317</v>
      </c>
      <c r="L68" s="53">
        <v>140.18748</v>
      </c>
      <c r="M68" s="53">
        <v>951.50327</v>
      </c>
      <c r="N68" s="53">
        <v>1417.97931</v>
      </c>
      <c r="O68" s="53">
        <v>508.20655</v>
      </c>
      <c r="P68" s="53">
        <v>3.51169</v>
      </c>
      <c r="Q68" s="53">
        <v>349</v>
      </c>
      <c r="R68" s="53">
        <v>4772.15147</v>
      </c>
      <c r="S68" s="36"/>
      <c r="T68" s="36"/>
    </row>
    <row r="69" spans="1:20" ht="16.5" customHeight="1">
      <c r="A69" s="117" t="s">
        <v>268</v>
      </c>
      <c r="B69" s="51">
        <v>196611</v>
      </c>
      <c r="C69" s="51">
        <v>12.985</v>
      </c>
      <c r="D69" s="51">
        <v>0</v>
      </c>
      <c r="E69" s="51">
        <v>64.714</v>
      </c>
      <c r="F69" s="51">
        <v>112.805</v>
      </c>
      <c r="G69" s="51">
        <v>98.743</v>
      </c>
      <c r="H69" s="51">
        <v>0</v>
      </c>
      <c r="I69" s="51">
        <v>623.739</v>
      </c>
      <c r="J69" s="52">
        <v>912.986</v>
      </c>
      <c r="K69" s="53">
        <v>527.31541</v>
      </c>
      <c r="L69" s="53">
        <v>0</v>
      </c>
      <c r="M69" s="53">
        <v>897.13576</v>
      </c>
      <c r="N69" s="53">
        <v>745.9198</v>
      </c>
      <c r="O69" s="53">
        <v>311.98984</v>
      </c>
      <c r="P69" s="53">
        <v>0</v>
      </c>
      <c r="Q69" s="53">
        <v>372</v>
      </c>
      <c r="R69" s="53">
        <v>2854.36081</v>
      </c>
      <c r="S69" s="36"/>
      <c r="T69" s="36"/>
    </row>
    <row r="70" spans="1:20" ht="16.5" customHeight="1">
      <c r="A70" s="117" t="s">
        <v>81</v>
      </c>
      <c r="B70" s="51">
        <v>195861</v>
      </c>
      <c r="C70" s="51">
        <v>0</v>
      </c>
      <c r="D70" s="51">
        <v>39.075</v>
      </c>
      <c r="E70" s="51">
        <v>57.936</v>
      </c>
      <c r="F70" s="51">
        <v>63.253</v>
      </c>
      <c r="G70" s="51">
        <v>133.946</v>
      </c>
      <c r="H70" s="51">
        <v>0</v>
      </c>
      <c r="I70" s="51">
        <v>362.035</v>
      </c>
      <c r="J70" s="52">
        <v>656.245</v>
      </c>
      <c r="K70" s="53">
        <v>0</v>
      </c>
      <c r="L70" s="53">
        <v>2900.7525</v>
      </c>
      <c r="M70" s="53">
        <v>579.91524</v>
      </c>
      <c r="N70" s="53">
        <v>350.84805</v>
      </c>
      <c r="O70" s="53">
        <v>433.95956</v>
      </c>
      <c r="P70" s="53">
        <v>0</v>
      </c>
      <c r="Q70" s="53">
        <v>163</v>
      </c>
      <c r="R70" s="53">
        <v>4428.47534</v>
      </c>
      <c r="S70" s="36"/>
      <c r="T70" s="36"/>
    </row>
    <row r="71" spans="1:20" ht="16.5" customHeight="1">
      <c r="A71" s="117" t="s">
        <v>105</v>
      </c>
      <c r="B71" s="51">
        <v>194535</v>
      </c>
      <c r="C71" s="51">
        <v>10.25</v>
      </c>
      <c r="D71" s="51">
        <v>12.85</v>
      </c>
      <c r="E71" s="51">
        <v>47.78</v>
      </c>
      <c r="F71" s="51">
        <v>94.18</v>
      </c>
      <c r="G71" s="51">
        <v>103.43</v>
      </c>
      <c r="H71" s="51">
        <v>9.09</v>
      </c>
      <c r="I71" s="51">
        <v>576.97</v>
      </c>
      <c r="J71" s="52">
        <v>854.55</v>
      </c>
      <c r="K71" s="53">
        <v>860.672</v>
      </c>
      <c r="L71" s="53">
        <v>628.267</v>
      </c>
      <c r="M71" s="53">
        <v>538.547</v>
      </c>
      <c r="N71" s="53">
        <v>820.129</v>
      </c>
      <c r="O71" s="53">
        <v>325.674</v>
      </c>
      <c r="P71" s="53">
        <v>12.6035</v>
      </c>
      <c r="Q71" s="53">
        <v>399</v>
      </c>
      <c r="R71" s="53">
        <v>3584.8925</v>
      </c>
      <c r="S71" s="36"/>
      <c r="T71" s="36"/>
    </row>
    <row r="72" spans="1:20" ht="16.5" customHeight="1">
      <c r="A72" s="117" t="s">
        <v>433</v>
      </c>
      <c r="B72" s="51">
        <v>191917</v>
      </c>
      <c r="C72" s="51">
        <v>0</v>
      </c>
      <c r="D72" s="51">
        <v>0</v>
      </c>
      <c r="E72" s="51">
        <v>78.75</v>
      </c>
      <c r="F72" s="51">
        <v>38.462</v>
      </c>
      <c r="G72" s="51">
        <v>60.018</v>
      </c>
      <c r="H72" s="51">
        <v>0</v>
      </c>
      <c r="I72" s="51">
        <v>1244.095</v>
      </c>
      <c r="J72" s="52">
        <v>1421.325</v>
      </c>
      <c r="K72" s="53">
        <v>0</v>
      </c>
      <c r="L72" s="53">
        <v>0</v>
      </c>
      <c r="M72" s="53">
        <v>2976.27488</v>
      </c>
      <c r="N72" s="53">
        <v>863.18393</v>
      </c>
      <c r="O72" s="53">
        <v>512.4043</v>
      </c>
      <c r="P72" s="53">
        <v>0</v>
      </c>
      <c r="Q72" s="53">
        <v>1270</v>
      </c>
      <c r="R72" s="53">
        <v>5621.86311</v>
      </c>
      <c r="S72" s="36"/>
      <c r="T72" s="36"/>
    </row>
    <row r="73" spans="1:20" ht="16.5" customHeight="1">
      <c r="A73" s="117" t="s">
        <v>109</v>
      </c>
      <c r="B73" s="51">
        <v>187781</v>
      </c>
      <c r="C73" s="51">
        <v>9.513</v>
      </c>
      <c r="D73" s="51">
        <v>0</v>
      </c>
      <c r="E73" s="51">
        <v>54.298</v>
      </c>
      <c r="F73" s="51">
        <v>62.845</v>
      </c>
      <c r="G73" s="51">
        <v>88.636</v>
      </c>
      <c r="H73" s="51">
        <v>2.606</v>
      </c>
      <c r="I73" s="51">
        <v>861.604</v>
      </c>
      <c r="J73" s="52">
        <v>1079.502</v>
      </c>
      <c r="K73" s="53">
        <v>692.887</v>
      </c>
      <c r="L73" s="53">
        <v>0</v>
      </c>
      <c r="M73" s="53">
        <v>1284.66684</v>
      </c>
      <c r="N73" s="53">
        <v>986.56533</v>
      </c>
      <c r="O73" s="53">
        <v>719.7764</v>
      </c>
      <c r="P73" s="53">
        <v>19.4667</v>
      </c>
      <c r="Q73" s="53">
        <v>879</v>
      </c>
      <c r="R73" s="53">
        <v>4582.36227</v>
      </c>
      <c r="S73" s="36"/>
      <c r="T73" s="36"/>
    </row>
    <row r="74" spans="1:20" ht="16.5" customHeight="1">
      <c r="A74" s="117" t="s">
        <v>77</v>
      </c>
      <c r="B74" s="51">
        <v>184809</v>
      </c>
      <c r="C74" s="51">
        <v>0</v>
      </c>
      <c r="D74" s="51">
        <v>20.811</v>
      </c>
      <c r="E74" s="51">
        <v>38.405</v>
      </c>
      <c r="F74" s="51">
        <v>30.069</v>
      </c>
      <c r="G74" s="51">
        <v>63.512</v>
      </c>
      <c r="H74" s="51">
        <v>1.473</v>
      </c>
      <c r="I74" s="51">
        <v>343.551</v>
      </c>
      <c r="J74" s="52">
        <v>497.821</v>
      </c>
      <c r="K74" s="53">
        <v>0</v>
      </c>
      <c r="L74" s="53">
        <v>1148.4503</v>
      </c>
      <c r="M74" s="53">
        <v>898.10184</v>
      </c>
      <c r="N74" s="53">
        <v>401.84051</v>
      </c>
      <c r="O74" s="53">
        <v>484.8459</v>
      </c>
      <c r="P74" s="53">
        <v>4.10255</v>
      </c>
      <c r="Q74" s="53">
        <v>181</v>
      </c>
      <c r="R74" s="53">
        <v>3118.34111</v>
      </c>
      <c r="S74" s="36"/>
      <c r="T74" s="36"/>
    </row>
    <row r="75" spans="1:20" ht="16.5" customHeight="1">
      <c r="A75" s="117" t="s">
        <v>494</v>
      </c>
      <c r="B75" s="51">
        <v>182696</v>
      </c>
      <c r="C75" s="51">
        <v>55.947</v>
      </c>
      <c r="D75" s="51">
        <v>0</v>
      </c>
      <c r="E75" s="51">
        <v>42.679</v>
      </c>
      <c r="F75" s="51">
        <v>107.683</v>
      </c>
      <c r="G75" s="51">
        <v>150.668</v>
      </c>
      <c r="H75" s="51">
        <v>21.47</v>
      </c>
      <c r="I75" s="51">
        <v>681.586</v>
      </c>
      <c r="J75" s="52">
        <v>1060.033</v>
      </c>
      <c r="K75" s="53">
        <v>3173.8642</v>
      </c>
      <c r="L75" s="53">
        <v>0</v>
      </c>
      <c r="M75" s="53">
        <v>676.92504</v>
      </c>
      <c r="N75" s="53">
        <v>1037.86416</v>
      </c>
      <c r="O75" s="53">
        <v>654.86132</v>
      </c>
      <c r="P75" s="53">
        <v>61.17399</v>
      </c>
      <c r="Q75" s="53">
        <v>425</v>
      </c>
      <c r="R75" s="53">
        <v>6029.68872</v>
      </c>
      <c r="S75" s="36"/>
      <c r="T75" s="36"/>
    </row>
    <row r="76" spans="1:20" ht="16.5" customHeight="1">
      <c r="A76" s="117" t="s">
        <v>108</v>
      </c>
      <c r="B76" s="51">
        <v>182169</v>
      </c>
      <c r="C76" s="51">
        <v>15.027</v>
      </c>
      <c r="D76" s="51">
        <v>0</v>
      </c>
      <c r="E76" s="51">
        <v>43.824</v>
      </c>
      <c r="F76" s="51">
        <v>71.135</v>
      </c>
      <c r="G76" s="51">
        <v>85.619</v>
      </c>
      <c r="H76" s="51">
        <v>72.254</v>
      </c>
      <c r="I76" s="51">
        <v>944.99</v>
      </c>
      <c r="J76" s="52">
        <v>1232.849</v>
      </c>
      <c r="K76" s="53">
        <v>1436.5035</v>
      </c>
      <c r="L76" s="53">
        <v>0</v>
      </c>
      <c r="M76" s="53">
        <v>985.61685</v>
      </c>
      <c r="N76" s="53">
        <v>1039.88315</v>
      </c>
      <c r="O76" s="53">
        <v>463.69165</v>
      </c>
      <c r="P76" s="53">
        <v>197.84365</v>
      </c>
      <c r="Q76" s="53">
        <v>974</v>
      </c>
      <c r="R76" s="53">
        <v>5097.5388</v>
      </c>
      <c r="S76" s="36"/>
      <c r="T76" s="36"/>
    </row>
    <row r="77" spans="1:20" ht="16.5" customHeight="1">
      <c r="A77" s="117" t="s">
        <v>545</v>
      </c>
      <c r="B77" s="51">
        <v>180956</v>
      </c>
      <c r="C77" s="51">
        <v>21.604</v>
      </c>
      <c r="D77" s="51">
        <v>16.514</v>
      </c>
      <c r="E77" s="51">
        <v>40.116</v>
      </c>
      <c r="F77" s="51">
        <v>109.715</v>
      </c>
      <c r="G77" s="51">
        <v>61.763</v>
      </c>
      <c r="H77" s="51">
        <v>3.616</v>
      </c>
      <c r="I77" s="51">
        <v>621.42</v>
      </c>
      <c r="J77" s="52">
        <v>874.748</v>
      </c>
      <c r="K77" s="53">
        <v>940.57743</v>
      </c>
      <c r="L77" s="53">
        <v>594.25049</v>
      </c>
      <c r="M77" s="53">
        <v>564.63555</v>
      </c>
      <c r="N77" s="53">
        <v>877.76996</v>
      </c>
      <c r="O77" s="53">
        <v>289.46967</v>
      </c>
      <c r="P77" s="53">
        <v>5.01951</v>
      </c>
      <c r="Q77" s="53">
        <v>515</v>
      </c>
      <c r="R77" s="53">
        <v>3786.7226</v>
      </c>
      <c r="S77" s="36"/>
      <c r="T77" s="36"/>
    </row>
    <row r="78" spans="1:20" ht="16.5" customHeight="1">
      <c r="A78" s="117" t="s">
        <v>286</v>
      </c>
      <c r="B78" s="51">
        <v>180786</v>
      </c>
      <c r="C78" s="51">
        <v>38.442</v>
      </c>
      <c r="D78" s="51">
        <v>10.243</v>
      </c>
      <c r="E78" s="51">
        <v>58.693</v>
      </c>
      <c r="F78" s="51">
        <v>108.317</v>
      </c>
      <c r="G78" s="51">
        <v>249.235</v>
      </c>
      <c r="H78" s="51">
        <v>36.015</v>
      </c>
      <c r="I78" s="51">
        <v>1396.7</v>
      </c>
      <c r="J78" s="52">
        <v>1897.645</v>
      </c>
      <c r="K78" s="53">
        <v>2577.79698</v>
      </c>
      <c r="L78" s="53">
        <v>298.4335</v>
      </c>
      <c r="M78" s="53">
        <v>1087.62925</v>
      </c>
      <c r="N78" s="53">
        <v>1378.8094</v>
      </c>
      <c r="O78" s="53">
        <v>1038.60459</v>
      </c>
      <c r="P78" s="53">
        <v>69.01935</v>
      </c>
      <c r="Q78" s="53">
        <v>472</v>
      </c>
      <c r="R78" s="53">
        <v>6922.29307</v>
      </c>
      <c r="S78" s="36"/>
      <c r="T78" s="36"/>
    </row>
    <row r="79" spans="1:20" ht="16.5" customHeight="1">
      <c r="A79" s="117" t="s">
        <v>158</v>
      </c>
      <c r="B79" s="51">
        <v>177844</v>
      </c>
      <c r="C79" s="51">
        <v>19.779</v>
      </c>
      <c r="D79" s="51">
        <v>0</v>
      </c>
      <c r="E79" s="51">
        <v>79.904</v>
      </c>
      <c r="F79" s="51">
        <v>152.976</v>
      </c>
      <c r="G79" s="51">
        <v>148.301</v>
      </c>
      <c r="H79" s="51">
        <v>0.017</v>
      </c>
      <c r="I79" s="51">
        <v>929.092</v>
      </c>
      <c r="J79" s="52">
        <v>1330.069</v>
      </c>
      <c r="K79" s="53">
        <v>983.832</v>
      </c>
      <c r="L79" s="53">
        <v>0</v>
      </c>
      <c r="M79" s="53">
        <v>1193.77398</v>
      </c>
      <c r="N79" s="53">
        <v>983.05683</v>
      </c>
      <c r="O79" s="53">
        <v>449.47503</v>
      </c>
      <c r="P79" s="53">
        <v>0.01713</v>
      </c>
      <c r="Q79" s="53">
        <v>494</v>
      </c>
      <c r="R79" s="53">
        <v>4104.15497</v>
      </c>
      <c r="S79" s="36"/>
      <c r="T79" s="36"/>
    </row>
    <row r="80" spans="1:18" ht="23.25" customHeight="1">
      <c r="A80" s="118" t="s">
        <v>15</v>
      </c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22"/>
    </row>
    <row r="82" spans="2:18" ht="13.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</sheetData>
  <sheetProtection/>
  <mergeCells count="2">
    <mergeCell ref="A5:R5"/>
    <mergeCell ref="A6:R6"/>
  </mergeCells>
  <printOptions/>
  <pageMargins left="0.6" right="0.6" top="0.75" bottom="0.5" header="0.5" footer="0.5"/>
  <pageSetup fitToHeight="1" fitToWidth="1" horizontalDpi="600" verticalDpi="600" orientation="landscape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5:T82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47.59765625" style="1" customWidth="1"/>
    <col min="2" max="2" width="14.8984375" style="1" customWidth="1"/>
    <col min="3" max="3" width="15" style="1" customWidth="1"/>
    <col min="4" max="4" width="18.5" style="1" customWidth="1"/>
    <col min="5" max="5" width="14.19921875" style="1" customWidth="1"/>
    <col min="6" max="6" width="14.09765625" style="1" customWidth="1"/>
    <col min="7" max="8" width="14.3984375" style="1" customWidth="1"/>
    <col min="9" max="9" width="11.8984375" style="1" customWidth="1"/>
    <col min="10" max="10" width="14.09765625" style="1" customWidth="1"/>
    <col min="11" max="11" width="14.69921875" style="1" customWidth="1"/>
    <col min="12" max="12" width="21" style="1" customWidth="1"/>
    <col min="13" max="13" width="15.3984375" style="1" customWidth="1"/>
    <col min="14" max="14" width="14.8984375" style="1" customWidth="1"/>
    <col min="15" max="16" width="14.59765625" style="1" customWidth="1"/>
    <col min="17" max="17" width="13.59765625" style="1" customWidth="1"/>
    <col min="18" max="18" width="13.5" style="1" customWidth="1"/>
    <col min="19" max="19" width="5.5" style="1" customWidth="1"/>
    <col min="20" max="20" width="6.59765625" style="1" customWidth="1"/>
    <col min="21" max="16384" width="9.59765625" style="1" customWidth="1"/>
  </cols>
  <sheetData>
    <row r="5" spans="1:18" ht="31.5">
      <c r="A5" s="122" t="s">
        <v>735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18" ht="32.25" customHeight="1">
      <c r="A6" s="123" t="s">
        <v>18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ht="5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21.75" customHeight="1">
      <c r="A9" s="10" t="s">
        <v>736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369</v>
      </c>
    </row>
    <row r="10" spans="1:18" ht="21.75" customHeight="1">
      <c r="A10" s="112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21.75" customHeight="1">
      <c r="A11" s="113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8"/>
    </row>
    <row r="12" spans="1:18" ht="21.75" customHeight="1">
      <c r="A12" s="114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21.75" customHeight="1">
      <c r="A13" s="114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21.75" customHeight="1">
      <c r="A14" s="115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20" ht="16.5" customHeight="1">
      <c r="A15" s="117" t="s">
        <v>510</v>
      </c>
      <c r="B15" s="51">
        <v>176676</v>
      </c>
      <c r="C15" s="51">
        <v>29.041</v>
      </c>
      <c r="D15" s="51">
        <v>0</v>
      </c>
      <c r="E15" s="51">
        <v>39.6331</v>
      </c>
      <c r="F15" s="51">
        <v>126.0127</v>
      </c>
      <c r="G15" s="51">
        <v>103.3071</v>
      </c>
      <c r="H15" s="51">
        <v>16.244</v>
      </c>
      <c r="I15" s="51">
        <v>768.339</v>
      </c>
      <c r="J15" s="52">
        <v>1082.577</v>
      </c>
      <c r="K15" s="53">
        <v>1171.20026</v>
      </c>
      <c r="L15" s="53">
        <v>0</v>
      </c>
      <c r="M15" s="53">
        <v>638.41786</v>
      </c>
      <c r="N15" s="53">
        <v>983.85009</v>
      </c>
      <c r="O15" s="53">
        <v>319.11217</v>
      </c>
      <c r="P15" s="53">
        <v>30.28665</v>
      </c>
      <c r="Q15" s="53">
        <v>987</v>
      </c>
      <c r="R15" s="53">
        <v>4129.86702</v>
      </c>
      <c r="S15" s="36"/>
      <c r="T15" s="36"/>
    </row>
    <row r="16" spans="1:20" ht="16.5" customHeight="1">
      <c r="A16" s="117" t="s">
        <v>591</v>
      </c>
      <c r="B16" s="51">
        <v>176617</v>
      </c>
      <c r="C16" s="51">
        <v>17.77</v>
      </c>
      <c r="D16" s="51">
        <v>7.76</v>
      </c>
      <c r="E16" s="51">
        <v>40.899</v>
      </c>
      <c r="F16" s="51">
        <v>124.113</v>
      </c>
      <c r="G16" s="51">
        <v>83.597</v>
      </c>
      <c r="H16" s="51">
        <v>0</v>
      </c>
      <c r="I16" s="51">
        <v>655.68</v>
      </c>
      <c r="J16" s="52">
        <v>929.819</v>
      </c>
      <c r="K16" s="53">
        <v>1671.27496</v>
      </c>
      <c r="L16" s="53">
        <v>360.03328</v>
      </c>
      <c r="M16" s="53">
        <v>723.30564</v>
      </c>
      <c r="N16" s="53">
        <v>816.27728</v>
      </c>
      <c r="O16" s="53">
        <v>246.43894</v>
      </c>
      <c r="P16" s="53">
        <v>0</v>
      </c>
      <c r="Q16" s="53">
        <v>471</v>
      </c>
      <c r="R16" s="53">
        <v>4288.3301</v>
      </c>
      <c r="S16" s="36"/>
      <c r="T16" s="36"/>
    </row>
    <row r="17" spans="1:20" ht="16.5" customHeight="1">
      <c r="A17" s="117" t="s">
        <v>322</v>
      </c>
      <c r="B17" s="51">
        <v>172378</v>
      </c>
      <c r="C17" s="51">
        <v>23.527</v>
      </c>
      <c r="D17" s="51">
        <v>20.566</v>
      </c>
      <c r="E17" s="51">
        <v>28.57</v>
      </c>
      <c r="F17" s="51">
        <v>152.513</v>
      </c>
      <c r="G17" s="51">
        <v>210.772</v>
      </c>
      <c r="H17" s="51">
        <v>0</v>
      </c>
      <c r="I17" s="51">
        <v>868.137</v>
      </c>
      <c r="J17" s="52">
        <v>1304.085</v>
      </c>
      <c r="K17" s="53">
        <v>1891.56407</v>
      </c>
      <c r="L17" s="53">
        <v>512.43345</v>
      </c>
      <c r="M17" s="53">
        <v>570.32728</v>
      </c>
      <c r="N17" s="53">
        <v>1440.92108</v>
      </c>
      <c r="O17" s="53">
        <v>631.87515</v>
      </c>
      <c r="P17" s="53">
        <v>0</v>
      </c>
      <c r="Q17" s="53">
        <v>375</v>
      </c>
      <c r="R17" s="53">
        <v>5422.12103</v>
      </c>
      <c r="S17" s="36"/>
      <c r="T17" s="36"/>
    </row>
    <row r="18" spans="1:20" ht="16.5" customHeight="1">
      <c r="A18" s="117" t="s">
        <v>574</v>
      </c>
      <c r="B18" s="51">
        <v>171345</v>
      </c>
      <c r="C18" s="51">
        <v>0</v>
      </c>
      <c r="D18" s="51">
        <v>20.005</v>
      </c>
      <c r="E18" s="51">
        <v>78.979</v>
      </c>
      <c r="F18" s="51">
        <v>55.759</v>
      </c>
      <c r="G18" s="51">
        <v>161.646</v>
      </c>
      <c r="H18" s="51">
        <v>13.452</v>
      </c>
      <c r="I18" s="51">
        <v>526.977</v>
      </c>
      <c r="J18" s="52">
        <v>856.818</v>
      </c>
      <c r="K18" s="53">
        <v>0</v>
      </c>
      <c r="L18" s="53">
        <v>844.49927</v>
      </c>
      <c r="M18" s="53">
        <v>1408.28273</v>
      </c>
      <c r="N18" s="53">
        <v>452.67558</v>
      </c>
      <c r="O18" s="53">
        <v>686.03214</v>
      </c>
      <c r="P18" s="53">
        <v>19.96098</v>
      </c>
      <c r="Q18" s="53">
        <v>231</v>
      </c>
      <c r="R18" s="53">
        <v>3642.45069</v>
      </c>
      <c r="S18" s="36"/>
      <c r="T18" s="36"/>
    </row>
    <row r="19" spans="1:20" ht="16.5" customHeight="1">
      <c r="A19" s="117" t="s">
        <v>311</v>
      </c>
      <c r="B19" s="51">
        <v>170030</v>
      </c>
      <c r="C19" s="51">
        <v>0</v>
      </c>
      <c r="D19" s="51">
        <v>16.827</v>
      </c>
      <c r="E19" s="51">
        <v>53.509</v>
      </c>
      <c r="F19" s="51">
        <v>74.231</v>
      </c>
      <c r="G19" s="51">
        <v>150.237</v>
      </c>
      <c r="H19" s="51">
        <v>24.404</v>
      </c>
      <c r="I19" s="51">
        <v>942.891</v>
      </c>
      <c r="J19" s="52">
        <v>1262.099</v>
      </c>
      <c r="K19" s="53">
        <v>0</v>
      </c>
      <c r="L19" s="53">
        <v>1638.32294</v>
      </c>
      <c r="M19" s="53">
        <v>1602.66714</v>
      </c>
      <c r="N19" s="53">
        <v>1040.59929</v>
      </c>
      <c r="O19" s="53">
        <v>957.84382</v>
      </c>
      <c r="P19" s="53">
        <v>58.32365</v>
      </c>
      <c r="Q19" s="53">
        <v>246</v>
      </c>
      <c r="R19" s="53">
        <v>5543.75685</v>
      </c>
      <c r="S19" s="36"/>
      <c r="T19" s="36"/>
    </row>
    <row r="20" spans="1:20" ht="16.5" customHeight="1">
      <c r="A20" s="117" t="s">
        <v>437</v>
      </c>
      <c r="B20" s="51">
        <v>169541</v>
      </c>
      <c r="C20" s="51">
        <v>14.608</v>
      </c>
      <c r="D20" s="51">
        <v>0</v>
      </c>
      <c r="E20" s="51">
        <v>43.973</v>
      </c>
      <c r="F20" s="51">
        <v>60.241</v>
      </c>
      <c r="G20" s="51">
        <v>133.247</v>
      </c>
      <c r="H20" s="51">
        <v>1.936</v>
      </c>
      <c r="I20" s="51">
        <v>1879.557</v>
      </c>
      <c r="J20" s="52">
        <v>2133.562</v>
      </c>
      <c r="K20" s="53">
        <v>954.27356</v>
      </c>
      <c r="L20" s="53">
        <v>0</v>
      </c>
      <c r="M20" s="53">
        <v>1168.0369</v>
      </c>
      <c r="N20" s="53">
        <v>928.20968</v>
      </c>
      <c r="O20" s="53">
        <v>717.90373</v>
      </c>
      <c r="P20" s="53">
        <v>8.6296</v>
      </c>
      <c r="Q20" s="53">
        <v>1919</v>
      </c>
      <c r="R20" s="53">
        <v>5696.05347</v>
      </c>
      <c r="S20" s="36"/>
      <c r="T20" s="36"/>
    </row>
    <row r="21" spans="1:20" ht="16.5" customHeight="1">
      <c r="A21" s="117" t="s">
        <v>540</v>
      </c>
      <c r="B21" s="51">
        <v>169495</v>
      </c>
      <c r="C21" s="51">
        <v>24.341</v>
      </c>
      <c r="D21" s="51">
        <v>8.632</v>
      </c>
      <c r="E21" s="51">
        <v>70.143</v>
      </c>
      <c r="F21" s="51">
        <v>156.171</v>
      </c>
      <c r="G21" s="51">
        <v>58.498</v>
      </c>
      <c r="H21" s="51">
        <v>5.7</v>
      </c>
      <c r="I21" s="51">
        <v>926.851</v>
      </c>
      <c r="J21" s="52">
        <v>1250.336</v>
      </c>
      <c r="K21" s="53">
        <v>2054.257</v>
      </c>
      <c r="L21" s="53">
        <v>332.033</v>
      </c>
      <c r="M21" s="53">
        <v>1097.6056</v>
      </c>
      <c r="N21" s="53">
        <v>1166.167</v>
      </c>
      <c r="O21" s="53">
        <v>184.8321</v>
      </c>
      <c r="P21" s="53">
        <v>11.6276</v>
      </c>
      <c r="Q21" s="53">
        <v>827</v>
      </c>
      <c r="R21" s="53">
        <v>5673.5223</v>
      </c>
      <c r="S21" s="36"/>
      <c r="T21" s="36"/>
    </row>
    <row r="22" spans="1:20" ht="16.5" customHeight="1">
      <c r="A22" s="117" t="s">
        <v>421</v>
      </c>
      <c r="B22" s="51">
        <v>168136</v>
      </c>
      <c r="C22" s="51">
        <v>16.33</v>
      </c>
      <c r="D22" s="51">
        <v>7.76</v>
      </c>
      <c r="E22" s="51">
        <v>24.43</v>
      </c>
      <c r="F22" s="51">
        <v>115.69</v>
      </c>
      <c r="G22" s="51">
        <v>69.7</v>
      </c>
      <c r="H22" s="51">
        <v>10.7</v>
      </c>
      <c r="I22" s="51">
        <v>661.12</v>
      </c>
      <c r="J22" s="52">
        <v>905.73</v>
      </c>
      <c r="K22" s="53">
        <v>1362.655</v>
      </c>
      <c r="L22" s="53">
        <v>232.465</v>
      </c>
      <c r="M22" s="53">
        <v>342.375</v>
      </c>
      <c r="N22" s="53">
        <v>895.9235</v>
      </c>
      <c r="O22" s="53">
        <v>300.87</v>
      </c>
      <c r="P22" s="53">
        <v>15.042</v>
      </c>
      <c r="Q22" s="53">
        <v>486</v>
      </c>
      <c r="R22" s="53">
        <v>3635.3305</v>
      </c>
      <c r="S22" s="36"/>
      <c r="T22" s="36"/>
    </row>
    <row r="23" spans="1:20" ht="16.5" customHeight="1">
      <c r="A23" s="117" t="s">
        <v>241</v>
      </c>
      <c r="B23" s="51">
        <v>166485</v>
      </c>
      <c r="C23" s="51">
        <v>30.884</v>
      </c>
      <c r="D23" s="51">
        <v>16.233</v>
      </c>
      <c r="E23" s="51">
        <v>48.909</v>
      </c>
      <c r="F23" s="51">
        <v>160.583</v>
      </c>
      <c r="G23" s="51">
        <v>88.467</v>
      </c>
      <c r="H23" s="51">
        <v>0.005</v>
      </c>
      <c r="I23" s="51">
        <v>828.67</v>
      </c>
      <c r="J23" s="52">
        <v>1173.751</v>
      </c>
      <c r="K23" s="53">
        <v>1568.983</v>
      </c>
      <c r="L23" s="53">
        <v>425.598</v>
      </c>
      <c r="M23" s="53">
        <v>788.9211</v>
      </c>
      <c r="N23" s="53">
        <v>1113.15105</v>
      </c>
      <c r="O23" s="53">
        <v>235.02445</v>
      </c>
      <c r="P23" s="53">
        <v>0.011</v>
      </c>
      <c r="Q23" s="53">
        <v>1123</v>
      </c>
      <c r="R23" s="53">
        <v>5254.6886</v>
      </c>
      <c r="S23" s="36"/>
      <c r="T23" s="36"/>
    </row>
    <row r="24" spans="1:20" ht="16.5" customHeight="1">
      <c r="A24" s="117" t="s">
        <v>92</v>
      </c>
      <c r="B24" s="51">
        <v>165074</v>
      </c>
      <c r="C24" s="51">
        <v>18.3</v>
      </c>
      <c r="D24" s="51">
        <v>5.245</v>
      </c>
      <c r="E24" s="51">
        <v>49.157</v>
      </c>
      <c r="F24" s="51">
        <v>57.129</v>
      </c>
      <c r="G24" s="51">
        <v>59.698</v>
      </c>
      <c r="H24" s="51">
        <v>0</v>
      </c>
      <c r="I24" s="51">
        <v>326.929</v>
      </c>
      <c r="J24" s="52">
        <v>516.458</v>
      </c>
      <c r="K24" s="53">
        <v>1584.03785</v>
      </c>
      <c r="L24" s="53">
        <v>289.6997</v>
      </c>
      <c r="M24" s="53">
        <v>603.75026</v>
      </c>
      <c r="N24" s="53">
        <v>368.51031</v>
      </c>
      <c r="O24" s="53">
        <v>177.63691</v>
      </c>
      <c r="P24" s="53">
        <v>0</v>
      </c>
      <c r="Q24" s="53">
        <v>135</v>
      </c>
      <c r="R24" s="53">
        <v>3158.63502</v>
      </c>
      <c r="S24" s="36"/>
      <c r="T24" s="36"/>
    </row>
    <row r="25" spans="1:20" ht="16.5" customHeight="1">
      <c r="A25" s="117" t="s">
        <v>83</v>
      </c>
      <c r="B25" s="51">
        <v>163703</v>
      </c>
      <c r="C25" s="51">
        <v>0</v>
      </c>
      <c r="D25" s="51">
        <v>19.524</v>
      </c>
      <c r="E25" s="51">
        <v>18.178</v>
      </c>
      <c r="F25" s="51">
        <v>75.345</v>
      </c>
      <c r="G25" s="51">
        <v>117.718</v>
      </c>
      <c r="H25" s="51">
        <v>0.923</v>
      </c>
      <c r="I25" s="51">
        <v>394.285</v>
      </c>
      <c r="J25" s="52">
        <v>625.973</v>
      </c>
      <c r="K25" s="53">
        <v>0</v>
      </c>
      <c r="L25" s="53">
        <v>1313.242</v>
      </c>
      <c r="M25" s="53">
        <v>293.10885</v>
      </c>
      <c r="N25" s="53">
        <v>799.4267</v>
      </c>
      <c r="O25" s="53">
        <v>403.06429</v>
      </c>
      <c r="P25" s="53">
        <v>0.43267</v>
      </c>
      <c r="Q25" s="53">
        <v>181</v>
      </c>
      <c r="R25" s="53">
        <v>2990.2745</v>
      </c>
      <c r="S25" s="36"/>
      <c r="T25" s="36"/>
    </row>
    <row r="26" spans="1:20" ht="16.5" customHeight="1">
      <c r="A26" s="117" t="s">
        <v>63</v>
      </c>
      <c r="B26" s="51">
        <v>163379</v>
      </c>
      <c r="C26" s="51">
        <v>0</v>
      </c>
      <c r="D26" s="51">
        <v>0</v>
      </c>
      <c r="E26" s="51">
        <v>23.256</v>
      </c>
      <c r="F26" s="51">
        <v>38.274</v>
      </c>
      <c r="G26" s="51">
        <v>80.565</v>
      </c>
      <c r="H26" s="51">
        <v>0</v>
      </c>
      <c r="I26" s="51">
        <v>438.853</v>
      </c>
      <c r="J26" s="52">
        <v>580.948</v>
      </c>
      <c r="K26" s="53">
        <v>0</v>
      </c>
      <c r="L26" s="53">
        <v>0</v>
      </c>
      <c r="M26" s="53">
        <v>426.38211</v>
      </c>
      <c r="N26" s="53">
        <v>499.09368</v>
      </c>
      <c r="O26" s="53">
        <v>598.01879</v>
      </c>
      <c r="P26" s="53">
        <v>0</v>
      </c>
      <c r="Q26" s="53">
        <v>301</v>
      </c>
      <c r="R26" s="53">
        <v>1824.49458</v>
      </c>
      <c r="S26" s="36"/>
      <c r="T26" s="36"/>
    </row>
    <row r="27" spans="1:20" ht="16.5" customHeight="1">
      <c r="A27" s="117" t="s">
        <v>147</v>
      </c>
      <c r="B27" s="51">
        <v>161316</v>
      </c>
      <c r="C27" s="51">
        <v>37.08</v>
      </c>
      <c r="D27" s="51">
        <v>0</v>
      </c>
      <c r="E27" s="51">
        <v>69.95</v>
      </c>
      <c r="F27" s="51">
        <v>120.97</v>
      </c>
      <c r="G27" s="51">
        <v>121.2</v>
      </c>
      <c r="H27" s="51">
        <v>41.78</v>
      </c>
      <c r="I27" s="51">
        <v>722.82</v>
      </c>
      <c r="J27" s="52">
        <v>1113.8</v>
      </c>
      <c r="K27" s="53">
        <v>1206.19963</v>
      </c>
      <c r="L27" s="53">
        <v>0</v>
      </c>
      <c r="M27" s="53">
        <v>1019.18057</v>
      </c>
      <c r="N27" s="53">
        <v>776.66409</v>
      </c>
      <c r="O27" s="53">
        <v>268.44704</v>
      </c>
      <c r="P27" s="53">
        <v>38.87368</v>
      </c>
      <c r="Q27" s="53">
        <v>469</v>
      </c>
      <c r="R27" s="53">
        <v>3778.36501</v>
      </c>
      <c r="S27" s="36"/>
      <c r="T27" s="36"/>
    </row>
    <row r="28" spans="1:20" ht="16.5" customHeight="1">
      <c r="A28" s="117" t="s">
        <v>196</v>
      </c>
      <c r="B28" s="51">
        <v>161280</v>
      </c>
      <c r="C28" s="51">
        <v>8.9</v>
      </c>
      <c r="D28" s="51">
        <v>18.871</v>
      </c>
      <c r="E28" s="51">
        <v>55.255</v>
      </c>
      <c r="F28" s="51">
        <v>141.671</v>
      </c>
      <c r="G28" s="51">
        <v>145.804</v>
      </c>
      <c r="H28" s="51">
        <v>5.763</v>
      </c>
      <c r="I28" s="51">
        <v>710.98</v>
      </c>
      <c r="J28" s="52">
        <v>1087.244</v>
      </c>
      <c r="K28" s="53">
        <v>248.96601</v>
      </c>
      <c r="L28" s="53">
        <v>774.27616</v>
      </c>
      <c r="M28" s="53">
        <v>844.92387</v>
      </c>
      <c r="N28" s="53">
        <v>1015.76828</v>
      </c>
      <c r="O28" s="53">
        <v>461.5704</v>
      </c>
      <c r="P28" s="53">
        <v>4.61608</v>
      </c>
      <c r="Q28" s="53">
        <v>450</v>
      </c>
      <c r="R28" s="53">
        <v>3800.1208</v>
      </c>
      <c r="S28" s="36"/>
      <c r="T28" s="36"/>
    </row>
    <row r="29" spans="1:20" ht="16.5" customHeight="1">
      <c r="A29" s="117" t="s">
        <v>482</v>
      </c>
      <c r="B29" s="51">
        <v>158655</v>
      </c>
      <c r="C29" s="51">
        <v>11.716</v>
      </c>
      <c r="D29" s="51">
        <v>0</v>
      </c>
      <c r="E29" s="51">
        <v>41.174</v>
      </c>
      <c r="F29" s="51">
        <v>75.203</v>
      </c>
      <c r="G29" s="51">
        <v>61.525</v>
      </c>
      <c r="H29" s="51">
        <v>3.276</v>
      </c>
      <c r="I29" s="51">
        <v>766.551</v>
      </c>
      <c r="J29" s="52">
        <v>959.445</v>
      </c>
      <c r="K29" s="53">
        <v>842.88061</v>
      </c>
      <c r="L29" s="53">
        <v>0</v>
      </c>
      <c r="M29" s="53">
        <v>1193.87584</v>
      </c>
      <c r="N29" s="53">
        <v>1111.74682</v>
      </c>
      <c r="O29" s="53">
        <v>327.79122</v>
      </c>
      <c r="P29" s="53">
        <v>7.96688</v>
      </c>
      <c r="Q29" s="53">
        <v>847</v>
      </c>
      <c r="R29" s="53">
        <v>4331.26138</v>
      </c>
      <c r="S29" s="36"/>
      <c r="T29" s="36"/>
    </row>
    <row r="30" spans="1:20" ht="16.5" customHeight="1">
      <c r="A30" s="117" t="s">
        <v>214</v>
      </c>
      <c r="B30" s="51">
        <v>158377</v>
      </c>
      <c r="C30" s="51">
        <v>26.373</v>
      </c>
      <c r="D30" s="51">
        <v>8.253</v>
      </c>
      <c r="E30" s="51">
        <v>53.191</v>
      </c>
      <c r="F30" s="51">
        <v>79.126</v>
      </c>
      <c r="G30" s="51">
        <v>77.938</v>
      </c>
      <c r="H30" s="51">
        <v>0</v>
      </c>
      <c r="I30" s="51">
        <v>635.799</v>
      </c>
      <c r="J30" s="52">
        <v>880.68</v>
      </c>
      <c r="K30" s="53">
        <v>1643.7076</v>
      </c>
      <c r="L30" s="53">
        <v>423.34546</v>
      </c>
      <c r="M30" s="53">
        <v>917.84762</v>
      </c>
      <c r="N30" s="53">
        <v>587.071</v>
      </c>
      <c r="O30" s="53">
        <v>308.75503</v>
      </c>
      <c r="P30" s="53">
        <v>0</v>
      </c>
      <c r="Q30" s="53">
        <v>364</v>
      </c>
      <c r="R30" s="53">
        <v>4244.72671</v>
      </c>
      <c r="S30" s="36"/>
      <c r="T30" s="36"/>
    </row>
    <row r="31" spans="1:20" ht="16.5" customHeight="1">
      <c r="A31" s="117" t="s">
        <v>535</v>
      </c>
      <c r="B31" s="51">
        <v>158084</v>
      </c>
      <c r="C31" s="51">
        <v>34.969</v>
      </c>
      <c r="D31" s="51">
        <v>34.6</v>
      </c>
      <c r="E31" s="51">
        <v>12.79</v>
      </c>
      <c r="F31" s="51">
        <v>151.774</v>
      </c>
      <c r="G31" s="51">
        <v>184.584</v>
      </c>
      <c r="H31" s="51">
        <v>4.18</v>
      </c>
      <c r="I31" s="51">
        <v>689.136</v>
      </c>
      <c r="J31" s="52">
        <v>1112.033</v>
      </c>
      <c r="K31" s="53">
        <v>540.42847</v>
      </c>
      <c r="L31" s="53">
        <v>999.42857</v>
      </c>
      <c r="M31" s="53">
        <v>208.25827</v>
      </c>
      <c r="N31" s="53">
        <v>881.57941</v>
      </c>
      <c r="O31" s="53">
        <v>367.21102</v>
      </c>
      <c r="P31" s="53">
        <v>9.06585</v>
      </c>
      <c r="Q31" s="53">
        <v>455</v>
      </c>
      <c r="R31" s="53">
        <v>3460.97159</v>
      </c>
      <c r="S31" s="36"/>
      <c r="T31" s="36"/>
    </row>
    <row r="32" spans="1:20" ht="16.5" customHeight="1">
      <c r="A32" s="117" t="s">
        <v>114</v>
      </c>
      <c r="B32" s="51">
        <v>156909</v>
      </c>
      <c r="C32" s="51">
        <v>16.317</v>
      </c>
      <c r="D32" s="51">
        <v>0</v>
      </c>
      <c r="E32" s="51">
        <v>59.905</v>
      </c>
      <c r="F32" s="51">
        <v>80.532</v>
      </c>
      <c r="G32" s="51">
        <v>47.371</v>
      </c>
      <c r="H32" s="51">
        <v>114.494</v>
      </c>
      <c r="I32" s="51">
        <v>1336.498</v>
      </c>
      <c r="J32" s="52">
        <v>1655.117</v>
      </c>
      <c r="K32" s="53">
        <v>1252.2545</v>
      </c>
      <c r="L32" s="53">
        <v>0</v>
      </c>
      <c r="M32" s="53">
        <v>1477.73839</v>
      </c>
      <c r="N32" s="53">
        <v>1149.33514</v>
      </c>
      <c r="O32" s="53">
        <v>401.39895</v>
      </c>
      <c r="P32" s="53">
        <v>582.9866</v>
      </c>
      <c r="Q32" s="53">
        <v>1364</v>
      </c>
      <c r="R32" s="53">
        <v>6227.71358</v>
      </c>
      <c r="S32" s="36"/>
      <c r="T32" s="36"/>
    </row>
    <row r="33" spans="1:20" ht="16.5" customHeight="1">
      <c r="A33" s="117" t="s">
        <v>289</v>
      </c>
      <c r="B33" s="51">
        <v>156777</v>
      </c>
      <c r="C33" s="51">
        <v>33.466</v>
      </c>
      <c r="D33" s="51">
        <v>0</v>
      </c>
      <c r="E33" s="51">
        <v>38.992</v>
      </c>
      <c r="F33" s="51">
        <v>163.39</v>
      </c>
      <c r="G33" s="51">
        <v>73.003</v>
      </c>
      <c r="H33" s="51">
        <v>0</v>
      </c>
      <c r="I33" s="51">
        <v>823.007</v>
      </c>
      <c r="J33" s="52">
        <v>1131.858</v>
      </c>
      <c r="K33" s="53">
        <v>1249.42326</v>
      </c>
      <c r="L33" s="53">
        <v>0</v>
      </c>
      <c r="M33" s="53">
        <v>431.77341</v>
      </c>
      <c r="N33" s="53">
        <v>1147.34183</v>
      </c>
      <c r="O33" s="53">
        <v>254.68728</v>
      </c>
      <c r="P33" s="53">
        <v>0</v>
      </c>
      <c r="Q33" s="53">
        <v>272</v>
      </c>
      <c r="R33" s="53">
        <v>3355.22579</v>
      </c>
      <c r="S33" s="36"/>
      <c r="T33" s="36"/>
    </row>
    <row r="34" spans="1:20" ht="16.5" customHeight="1">
      <c r="A34" s="117" t="s">
        <v>265</v>
      </c>
      <c r="B34" s="51">
        <v>154081</v>
      </c>
      <c r="C34" s="51">
        <v>28.44</v>
      </c>
      <c r="D34" s="51">
        <v>4.39</v>
      </c>
      <c r="E34" s="51">
        <v>54.67</v>
      </c>
      <c r="F34" s="51">
        <v>97.42</v>
      </c>
      <c r="G34" s="51">
        <v>187.79</v>
      </c>
      <c r="H34" s="51">
        <v>29.18</v>
      </c>
      <c r="I34" s="51">
        <v>669.39</v>
      </c>
      <c r="J34" s="52">
        <v>1071.28</v>
      </c>
      <c r="K34" s="53">
        <v>1053.30881</v>
      </c>
      <c r="L34" s="53">
        <v>80.85941</v>
      </c>
      <c r="M34" s="53">
        <v>694.06055</v>
      </c>
      <c r="N34" s="53">
        <v>833.89054</v>
      </c>
      <c r="O34" s="53">
        <v>541.82548</v>
      </c>
      <c r="P34" s="53">
        <v>31.02918</v>
      </c>
      <c r="Q34" s="53">
        <v>314</v>
      </c>
      <c r="R34" s="53">
        <v>3548.97397</v>
      </c>
      <c r="S34" s="36"/>
      <c r="T34" s="36"/>
    </row>
    <row r="35" spans="1:20" ht="16.5" customHeight="1">
      <c r="A35" s="117" t="s">
        <v>343</v>
      </c>
      <c r="B35" s="51">
        <v>153199</v>
      </c>
      <c r="C35" s="51">
        <v>52.477</v>
      </c>
      <c r="D35" s="51">
        <v>0</v>
      </c>
      <c r="E35" s="51">
        <v>69.169</v>
      </c>
      <c r="F35" s="51">
        <v>137.242</v>
      </c>
      <c r="G35" s="51">
        <v>147.773</v>
      </c>
      <c r="H35" s="51">
        <v>4.336</v>
      </c>
      <c r="I35" s="51">
        <v>783.146</v>
      </c>
      <c r="J35" s="52">
        <v>1194.143</v>
      </c>
      <c r="K35" s="53">
        <v>2053.2091</v>
      </c>
      <c r="L35" s="53">
        <v>0</v>
      </c>
      <c r="M35" s="53">
        <v>990.1684</v>
      </c>
      <c r="N35" s="53">
        <v>720.4053</v>
      </c>
      <c r="O35" s="53">
        <v>407.35755</v>
      </c>
      <c r="P35" s="53">
        <v>2.95635</v>
      </c>
      <c r="Q35" s="53">
        <v>331</v>
      </c>
      <c r="R35" s="53">
        <v>4505.0967</v>
      </c>
      <c r="S35" s="36"/>
      <c r="T35" s="36"/>
    </row>
    <row r="36" spans="1:20" ht="16.5" customHeight="1">
      <c r="A36" s="117" t="s">
        <v>314</v>
      </c>
      <c r="B36" s="51">
        <v>153150</v>
      </c>
      <c r="C36" s="51">
        <v>8.231</v>
      </c>
      <c r="D36" s="51">
        <v>16.769</v>
      </c>
      <c r="E36" s="51">
        <v>71.839</v>
      </c>
      <c r="F36" s="51">
        <v>140.861</v>
      </c>
      <c r="G36" s="51">
        <v>140.402</v>
      </c>
      <c r="H36" s="51">
        <v>4.417</v>
      </c>
      <c r="I36" s="51">
        <v>737.296</v>
      </c>
      <c r="J36" s="52">
        <v>1119.815</v>
      </c>
      <c r="K36" s="53">
        <v>457.24445</v>
      </c>
      <c r="L36" s="53">
        <v>688.16828</v>
      </c>
      <c r="M36" s="53">
        <v>1129.61397</v>
      </c>
      <c r="N36" s="53">
        <v>760.47675</v>
      </c>
      <c r="O36" s="53">
        <v>371.11959</v>
      </c>
      <c r="P36" s="53">
        <v>2.77205</v>
      </c>
      <c r="Q36" s="53">
        <v>334</v>
      </c>
      <c r="R36" s="53">
        <v>3743.39509</v>
      </c>
      <c r="S36" s="36"/>
      <c r="T36" s="36"/>
    </row>
    <row r="37" spans="1:20" ht="16.5" customHeight="1">
      <c r="A37" s="117" t="s">
        <v>138</v>
      </c>
      <c r="B37" s="51">
        <v>151499</v>
      </c>
      <c r="C37" s="51">
        <v>19.249</v>
      </c>
      <c r="D37" s="51">
        <v>0</v>
      </c>
      <c r="E37" s="51">
        <v>108.528</v>
      </c>
      <c r="F37" s="51">
        <v>89.678</v>
      </c>
      <c r="G37" s="51">
        <v>106.808</v>
      </c>
      <c r="H37" s="51">
        <v>0</v>
      </c>
      <c r="I37" s="51">
        <v>706.58</v>
      </c>
      <c r="J37" s="52">
        <v>1030.843</v>
      </c>
      <c r="K37" s="53">
        <v>1408.6385</v>
      </c>
      <c r="L37" s="53">
        <v>0</v>
      </c>
      <c r="M37" s="53">
        <v>1339.87601</v>
      </c>
      <c r="N37" s="53">
        <v>534.64534</v>
      </c>
      <c r="O37" s="53">
        <v>297.13354</v>
      </c>
      <c r="P37" s="53">
        <v>0</v>
      </c>
      <c r="Q37" s="53">
        <v>352</v>
      </c>
      <c r="R37" s="53">
        <v>3932.29339</v>
      </c>
      <c r="S37" s="36"/>
      <c r="T37" s="36"/>
    </row>
    <row r="38" spans="1:20" ht="16.5" customHeight="1">
      <c r="A38" s="117" t="s">
        <v>163</v>
      </c>
      <c r="B38" s="51">
        <v>150003</v>
      </c>
      <c r="C38" s="51">
        <v>33.388</v>
      </c>
      <c r="D38" s="51">
        <v>25.805</v>
      </c>
      <c r="E38" s="51">
        <v>19.646</v>
      </c>
      <c r="F38" s="51">
        <v>158.935</v>
      </c>
      <c r="G38" s="51">
        <v>153.482</v>
      </c>
      <c r="H38" s="51">
        <v>5.443</v>
      </c>
      <c r="I38" s="51">
        <v>789.981</v>
      </c>
      <c r="J38" s="52">
        <v>1186.68</v>
      </c>
      <c r="K38" s="53">
        <v>985.77175</v>
      </c>
      <c r="L38" s="53">
        <v>405.48452</v>
      </c>
      <c r="M38" s="53">
        <v>247.20885</v>
      </c>
      <c r="N38" s="53">
        <v>1293.56501</v>
      </c>
      <c r="O38" s="53">
        <v>297.91297</v>
      </c>
      <c r="P38" s="53">
        <v>6.03259</v>
      </c>
      <c r="Q38" s="53">
        <v>385</v>
      </c>
      <c r="R38" s="53">
        <v>3620.97569</v>
      </c>
      <c r="S38" s="36"/>
      <c r="T38" s="36"/>
    </row>
    <row r="39" spans="1:20" ht="16.5" customHeight="1">
      <c r="A39" s="117" t="s">
        <v>361</v>
      </c>
      <c r="B39" s="51">
        <v>149539</v>
      </c>
      <c r="C39" s="51">
        <v>14.759</v>
      </c>
      <c r="D39" s="51">
        <v>7.999</v>
      </c>
      <c r="E39" s="51">
        <v>12.35</v>
      </c>
      <c r="F39" s="51">
        <v>27.065</v>
      </c>
      <c r="G39" s="51">
        <v>33.93</v>
      </c>
      <c r="H39" s="51">
        <v>0.075</v>
      </c>
      <c r="I39" s="51">
        <v>404.891</v>
      </c>
      <c r="J39" s="52">
        <v>501.069</v>
      </c>
      <c r="K39" s="53">
        <v>603.70756</v>
      </c>
      <c r="L39" s="53">
        <v>134.22011</v>
      </c>
      <c r="M39" s="53">
        <v>206.38928</v>
      </c>
      <c r="N39" s="53">
        <v>370.62182</v>
      </c>
      <c r="O39" s="53">
        <v>218.01612</v>
      </c>
      <c r="P39" s="53">
        <v>0.1275</v>
      </c>
      <c r="Q39" s="53">
        <v>40</v>
      </c>
      <c r="R39" s="53">
        <v>1573.08238</v>
      </c>
      <c r="S39" s="36"/>
      <c r="T39" s="36"/>
    </row>
    <row r="40" spans="1:20" ht="16.5" customHeight="1">
      <c r="A40" s="117" t="s">
        <v>183</v>
      </c>
      <c r="B40" s="51">
        <v>149443</v>
      </c>
      <c r="C40" s="51">
        <v>14.694</v>
      </c>
      <c r="D40" s="51">
        <v>17.223</v>
      </c>
      <c r="E40" s="51">
        <v>14.942</v>
      </c>
      <c r="F40" s="51">
        <v>154.713</v>
      </c>
      <c r="G40" s="51">
        <v>75.245</v>
      </c>
      <c r="H40" s="51">
        <v>0</v>
      </c>
      <c r="I40" s="51">
        <v>567.736</v>
      </c>
      <c r="J40" s="52">
        <v>844.553</v>
      </c>
      <c r="K40" s="53">
        <v>861.21761</v>
      </c>
      <c r="L40" s="53">
        <v>608.04723</v>
      </c>
      <c r="M40" s="53">
        <v>188.7238</v>
      </c>
      <c r="N40" s="53">
        <v>1007.14652</v>
      </c>
      <c r="O40" s="53">
        <v>253.86329</v>
      </c>
      <c r="P40" s="53">
        <v>0</v>
      </c>
      <c r="Q40" s="53">
        <v>606</v>
      </c>
      <c r="R40" s="53">
        <v>3524.99845</v>
      </c>
      <c r="S40" s="36"/>
      <c r="T40" s="36"/>
    </row>
    <row r="41" spans="1:20" ht="16.5" customHeight="1">
      <c r="A41" s="117" t="s">
        <v>441</v>
      </c>
      <c r="B41" s="51">
        <v>149422</v>
      </c>
      <c r="C41" s="51">
        <v>2.465</v>
      </c>
      <c r="D41" s="51">
        <v>0</v>
      </c>
      <c r="E41" s="51">
        <v>74.662</v>
      </c>
      <c r="F41" s="51">
        <v>76.105</v>
      </c>
      <c r="G41" s="51">
        <v>93.133</v>
      </c>
      <c r="H41" s="51">
        <v>43.988</v>
      </c>
      <c r="I41" s="51">
        <v>826.039</v>
      </c>
      <c r="J41" s="52">
        <v>1116.392</v>
      </c>
      <c r="K41" s="53">
        <v>105.8055</v>
      </c>
      <c r="L41" s="53">
        <v>0</v>
      </c>
      <c r="M41" s="53">
        <v>1437.81745</v>
      </c>
      <c r="N41" s="53">
        <v>751.3555</v>
      </c>
      <c r="O41" s="53">
        <v>448.49395</v>
      </c>
      <c r="P41" s="53">
        <v>147.89103</v>
      </c>
      <c r="Q41" s="53">
        <v>843</v>
      </c>
      <c r="R41" s="53">
        <v>3734.36343</v>
      </c>
      <c r="S41" s="36"/>
      <c r="T41" s="36"/>
    </row>
    <row r="42" spans="1:20" ht="16.5" customHeight="1">
      <c r="A42" s="117" t="s">
        <v>443</v>
      </c>
      <c r="B42" s="51">
        <v>148220</v>
      </c>
      <c r="C42" s="51">
        <v>0</v>
      </c>
      <c r="D42" s="51">
        <v>11.646</v>
      </c>
      <c r="E42" s="51">
        <v>47.776</v>
      </c>
      <c r="F42" s="51">
        <v>50.35</v>
      </c>
      <c r="G42" s="51">
        <v>79.313</v>
      </c>
      <c r="H42" s="51">
        <v>21.396</v>
      </c>
      <c r="I42" s="51">
        <v>1188.904</v>
      </c>
      <c r="J42" s="52">
        <v>1399.385</v>
      </c>
      <c r="K42" s="53">
        <v>0</v>
      </c>
      <c r="L42" s="53">
        <v>174.0066</v>
      </c>
      <c r="M42" s="53">
        <v>1188.41288</v>
      </c>
      <c r="N42" s="53">
        <v>757.09645</v>
      </c>
      <c r="O42" s="53">
        <v>694.5661</v>
      </c>
      <c r="P42" s="53">
        <v>150.4013</v>
      </c>
      <c r="Q42" s="53">
        <v>1213</v>
      </c>
      <c r="R42" s="53">
        <v>4177.48333</v>
      </c>
      <c r="S42" s="36"/>
      <c r="T42" s="36"/>
    </row>
    <row r="43" spans="1:20" ht="16.5" customHeight="1">
      <c r="A43" s="117" t="s">
        <v>300</v>
      </c>
      <c r="B43" s="51">
        <v>147922</v>
      </c>
      <c r="C43" s="51">
        <v>19.36</v>
      </c>
      <c r="D43" s="51">
        <v>16.947</v>
      </c>
      <c r="E43" s="51">
        <v>43.39</v>
      </c>
      <c r="F43" s="51">
        <v>122.689</v>
      </c>
      <c r="G43" s="51">
        <v>149.338</v>
      </c>
      <c r="H43" s="51">
        <v>3.329</v>
      </c>
      <c r="I43" s="51">
        <v>738.21</v>
      </c>
      <c r="J43" s="52">
        <v>1093.263</v>
      </c>
      <c r="K43" s="53">
        <v>1518.15096</v>
      </c>
      <c r="L43" s="53">
        <v>922.84836</v>
      </c>
      <c r="M43" s="53">
        <v>791.52956</v>
      </c>
      <c r="N43" s="53">
        <v>858.00021</v>
      </c>
      <c r="O43" s="53">
        <v>459.1045</v>
      </c>
      <c r="P43" s="53">
        <v>5.02305</v>
      </c>
      <c r="Q43" s="53">
        <v>376</v>
      </c>
      <c r="R43" s="53">
        <v>4930.65664</v>
      </c>
      <c r="S43" s="36"/>
      <c r="T43" s="36"/>
    </row>
    <row r="44" spans="1:20" ht="16.5" customHeight="1">
      <c r="A44" s="117" t="s">
        <v>154</v>
      </c>
      <c r="B44" s="51">
        <v>147725</v>
      </c>
      <c r="C44" s="51">
        <v>9.1</v>
      </c>
      <c r="D44" s="51">
        <v>0</v>
      </c>
      <c r="E44" s="51">
        <v>48.697</v>
      </c>
      <c r="F44" s="51">
        <v>100.323</v>
      </c>
      <c r="G44" s="51">
        <v>83.346</v>
      </c>
      <c r="H44" s="51">
        <v>37.096</v>
      </c>
      <c r="I44" s="51">
        <v>441.186</v>
      </c>
      <c r="J44" s="52">
        <v>719.748</v>
      </c>
      <c r="K44" s="53">
        <v>426.00049</v>
      </c>
      <c r="L44" s="53">
        <v>0</v>
      </c>
      <c r="M44" s="53">
        <v>748.99795</v>
      </c>
      <c r="N44" s="53">
        <v>767.38443</v>
      </c>
      <c r="O44" s="53">
        <v>213.706</v>
      </c>
      <c r="P44" s="53">
        <v>23.31613</v>
      </c>
      <c r="Q44" s="53">
        <v>584</v>
      </c>
      <c r="R44" s="53">
        <v>2763.405</v>
      </c>
      <c r="S44" s="36"/>
      <c r="T44" s="36"/>
    </row>
    <row r="45" spans="1:20" ht="16.5" customHeight="1">
      <c r="A45" s="117" t="s">
        <v>140</v>
      </c>
      <c r="B45" s="51">
        <v>145361</v>
      </c>
      <c r="C45" s="51">
        <v>23.53</v>
      </c>
      <c r="D45" s="51">
        <v>0</v>
      </c>
      <c r="E45" s="51">
        <v>42.94</v>
      </c>
      <c r="F45" s="51">
        <v>74.29</v>
      </c>
      <c r="G45" s="51">
        <v>60.88</v>
      </c>
      <c r="H45" s="51">
        <v>10.71</v>
      </c>
      <c r="I45" s="51">
        <v>448.93</v>
      </c>
      <c r="J45" s="52">
        <v>661.28</v>
      </c>
      <c r="K45" s="53">
        <v>758.64675</v>
      </c>
      <c r="L45" s="53">
        <v>0</v>
      </c>
      <c r="M45" s="53">
        <v>456.38318</v>
      </c>
      <c r="N45" s="53">
        <v>574.78667</v>
      </c>
      <c r="O45" s="53">
        <v>181.85326</v>
      </c>
      <c r="P45" s="53">
        <v>19.68779</v>
      </c>
      <c r="Q45" s="53">
        <v>337</v>
      </c>
      <c r="R45" s="53">
        <v>2328.35765</v>
      </c>
      <c r="S45" s="36"/>
      <c r="T45" s="36"/>
    </row>
    <row r="46" spans="1:20" ht="16.5" customHeight="1">
      <c r="A46" s="117" t="s">
        <v>338</v>
      </c>
      <c r="B46" s="51">
        <v>145140</v>
      </c>
      <c r="C46" s="51">
        <v>9.81</v>
      </c>
      <c r="D46" s="51">
        <v>28.16</v>
      </c>
      <c r="E46" s="51">
        <v>13.882</v>
      </c>
      <c r="F46" s="51">
        <v>83.968</v>
      </c>
      <c r="G46" s="51">
        <v>85.652</v>
      </c>
      <c r="H46" s="51">
        <v>4.074</v>
      </c>
      <c r="I46" s="51">
        <v>472.62</v>
      </c>
      <c r="J46" s="52">
        <v>698.166</v>
      </c>
      <c r="K46" s="53">
        <v>994.06269</v>
      </c>
      <c r="L46" s="53">
        <v>573.41214</v>
      </c>
      <c r="M46" s="53">
        <v>214.71766</v>
      </c>
      <c r="N46" s="53">
        <v>636.58658</v>
      </c>
      <c r="O46" s="53">
        <v>257.63744</v>
      </c>
      <c r="P46" s="53">
        <v>10.43693</v>
      </c>
      <c r="Q46" s="53">
        <v>332</v>
      </c>
      <c r="R46" s="53">
        <v>3018.85343</v>
      </c>
      <c r="S46" s="36"/>
      <c r="T46" s="36"/>
    </row>
    <row r="47" spans="1:20" ht="16.5" customHeight="1">
      <c r="A47" s="117" t="s">
        <v>170</v>
      </c>
      <c r="B47" s="51">
        <v>144875</v>
      </c>
      <c r="C47" s="51">
        <v>0</v>
      </c>
      <c r="D47" s="51">
        <v>15.686</v>
      </c>
      <c r="E47" s="51">
        <v>48.663</v>
      </c>
      <c r="F47" s="51">
        <v>169.044</v>
      </c>
      <c r="G47" s="51">
        <v>110.674</v>
      </c>
      <c r="H47" s="51">
        <v>47.611</v>
      </c>
      <c r="I47" s="51">
        <v>821.152</v>
      </c>
      <c r="J47" s="52">
        <v>1212.83</v>
      </c>
      <c r="K47" s="53">
        <v>0</v>
      </c>
      <c r="L47" s="53">
        <v>214.61156</v>
      </c>
      <c r="M47" s="53">
        <v>946.87787</v>
      </c>
      <c r="N47" s="53">
        <v>1498.02243</v>
      </c>
      <c r="O47" s="53">
        <v>585.63752</v>
      </c>
      <c r="P47" s="53">
        <v>154.33455</v>
      </c>
      <c r="Q47" s="53">
        <v>380</v>
      </c>
      <c r="R47" s="53">
        <v>3779.48393</v>
      </c>
      <c r="S47" s="36"/>
      <c r="T47" s="36"/>
    </row>
    <row r="48" spans="1:20" ht="16.5" customHeight="1">
      <c r="A48" s="117" t="s">
        <v>469</v>
      </c>
      <c r="B48" s="51">
        <v>143592</v>
      </c>
      <c r="C48" s="51">
        <v>15.805</v>
      </c>
      <c r="D48" s="51">
        <v>9.638</v>
      </c>
      <c r="E48" s="51">
        <v>104.817</v>
      </c>
      <c r="F48" s="51">
        <v>73.606</v>
      </c>
      <c r="G48" s="51">
        <v>124.098</v>
      </c>
      <c r="H48" s="51">
        <v>33.665</v>
      </c>
      <c r="I48" s="51">
        <v>748.847</v>
      </c>
      <c r="J48" s="52">
        <v>1110.476</v>
      </c>
      <c r="K48" s="53">
        <v>412.60223</v>
      </c>
      <c r="L48" s="53">
        <v>316.3548</v>
      </c>
      <c r="M48" s="53">
        <v>1474.49599</v>
      </c>
      <c r="N48" s="53">
        <v>469.201</v>
      </c>
      <c r="O48" s="53">
        <v>439.29417</v>
      </c>
      <c r="P48" s="53">
        <v>102.92941</v>
      </c>
      <c r="Q48" s="53">
        <v>1070</v>
      </c>
      <c r="R48" s="53">
        <v>4284.8776</v>
      </c>
      <c r="S48" s="36"/>
      <c r="T48" s="36"/>
    </row>
    <row r="49" spans="1:20" ht="16.5" customHeight="1">
      <c r="A49" s="117" t="s">
        <v>172</v>
      </c>
      <c r="B49" s="51">
        <v>143440</v>
      </c>
      <c r="C49" s="51">
        <v>32.81</v>
      </c>
      <c r="D49" s="51">
        <v>0</v>
      </c>
      <c r="E49" s="51">
        <v>34.345</v>
      </c>
      <c r="F49" s="51">
        <v>107.851</v>
      </c>
      <c r="G49" s="51">
        <v>145.829</v>
      </c>
      <c r="H49" s="51">
        <v>59.175</v>
      </c>
      <c r="I49" s="51">
        <v>900.147</v>
      </c>
      <c r="J49" s="52">
        <v>1280.157</v>
      </c>
      <c r="K49" s="53">
        <v>2259.59272</v>
      </c>
      <c r="L49" s="53">
        <v>0</v>
      </c>
      <c r="M49" s="53">
        <v>727.79965</v>
      </c>
      <c r="N49" s="53">
        <v>1163.12233</v>
      </c>
      <c r="O49" s="53">
        <v>609.85308</v>
      </c>
      <c r="P49" s="53">
        <v>186.2533</v>
      </c>
      <c r="Q49" s="53">
        <v>600</v>
      </c>
      <c r="R49" s="53">
        <v>5546.62109</v>
      </c>
      <c r="S49" s="36"/>
      <c r="T49" s="36"/>
    </row>
    <row r="50" spans="1:20" ht="16.5" customHeight="1">
      <c r="A50" s="117" t="s">
        <v>116</v>
      </c>
      <c r="B50" s="51">
        <v>143280</v>
      </c>
      <c r="C50" s="51">
        <v>0</v>
      </c>
      <c r="D50" s="51">
        <v>0</v>
      </c>
      <c r="E50" s="51">
        <v>60.923</v>
      </c>
      <c r="F50" s="51">
        <v>56.47</v>
      </c>
      <c r="G50" s="51">
        <v>87.254</v>
      </c>
      <c r="H50" s="51">
        <v>0</v>
      </c>
      <c r="I50" s="51">
        <v>1034.933</v>
      </c>
      <c r="J50" s="52">
        <v>1239.58</v>
      </c>
      <c r="K50" s="53">
        <v>0</v>
      </c>
      <c r="L50" s="53">
        <v>0</v>
      </c>
      <c r="M50" s="53">
        <v>1878.57482</v>
      </c>
      <c r="N50" s="53">
        <v>863.7591</v>
      </c>
      <c r="O50" s="53">
        <v>587.2678</v>
      </c>
      <c r="P50" s="53">
        <v>0</v>
      </c>
      <c r="Q50" s="53">
        <v>1050</v>
      </c>
      <c r="R50" s="53">
        <v>4379.60172</v>
      </c>
      <c r="S50" s="36"/>
      <c r="T50" s="36"/>
    </row>
    <row r="51" spans="1:20" ht="16.5" customHeight="1">
      <c r="A51" s="117" t="s">
        <v>181</v>
      </c>
      <c r="B51" s="51">
        <v>141576</v>
      </c>
      <c r="C51" s="51">
        <v>26.011</v>
      </c>
      <c r="D51" s="51">
        <v>16.685</v>
      </c>
      <c r="E51" s="51">
        <v>15.91</v>
      </c>
      <c r="F51" s="51">
        <v>52.047</v>
      </c>
      <c r="G51" s="51">
        <v>96.164</v>
      </c>
      <c r="H51" s="51">
        <v>33.166</v>
      </c>
      <c r="I51" s="51">
        <v>476.66</v>
      </c>
      <c r="J51" s="52">
        <v>716.643</v>
      </c>
      <c r="K51" s="53">
        <v>1994.27037</v>
      </c>
      <c r="L51" s="53">
        <v>937.27717</v>
      </c>
      <c r="M51" s="53">
        <v>318.77703</v>
      </c>
      <c r="N51" s="53">
        <v>641.53533</v>
      </c>
      <c r="O51" s="53">
        <v>588.31121</v>
      </c>
      <c r="P51" s="53">
        <v>112.86821</v>
      </c>
      <c r="Q51" s="53">
        <v>289</v>
      </c>
      <c r="R51" s="53">
        <v>4882.03933</v>
      </c>
      <c r="S51" s="36"/>
      <c r="T51" s="36"/>
    </row>
    <row r="52" spans="1:20" ht="16.5" customHeight="1">
      <c r="A52" s="117" t="s">
        <v>329</v>
      </c>
      <c r="B52" s="51">
        <v>141238</v>
      </c>
      <c r="C52" s="51">
        <v>13.02</v>
      </c>
      <c r="D52" s="51">
        <v>0</v>
      </c>
      <c r="E52" s="51">
        <v>38.51</v>
      </c>
      <c r="F52" s="51">
        <v>35.298</v>
      </c>
      <c r="G52" s="51">
        <v>101.371</v>
      </c>
      <c r="H52" s="51">
        <v>25.729</v>
      </c>
      <c r="I52" s="51">
        <v>567.947</v>
      </c>
      <c r="J52" s="52">
        <v>781.875</v>
      </c>
      <c r="K52" s="53">
        <v>1571.51483</v>
      </c>
      <c r="L52" s="53">
        <v>0</v>
      </c>
      <c r="M52" s="53">
        <v>1369.31901</v>
      </c>
      <c r="N52" s="53">
        <v>687.88023</v>
      </c>
      <c r="O52" s="53">
        <v>719.55533</v>
      </c>
      <c r="P52" s="53">
        <v>80.46143</v>
      </c>
      <c r="Q52" s="53">
        <v>254</v>
      </c>
      <c r="R52" s="53">
        <v>4682.73082</v>
      </c>
      <c r="S52" s="36"/>
      <c r="T52" s="36"/>
    </row>
    <row r="53" spans="1:20" ht="16.5" customHeight="1">
      <c r="A53" s="117" t="s">
        <v>358</v>
      </c>
      <c r="B53" s="51">
        <v>139171</v>
      </c>
      <c r="C53" s="51">
        <v>20.882</v>
      </c>
      <c r="D53" s="51">
        <v>0</v>
      </c>
      <c r="E53" s="51">
        <v>19.839</v>
      </c>
      <c r="F53" s="51">
        <v>30.3</v>
      </c>
      <c r="G53" s="51">
        <v>55.898</v>
      </c>
      <c r="H53" s="51">
        <v>1.485</v>
      </c>
      <c r="I53" s="51">
        <v>634.293</v>
      </c>
      <c r="J53" s="52">
        <v>762.697</v>
      </c>
      <c r="K53" s="53">
        <v>713.43171</v>
      </c>
      <c r="L53" s="53">
        <v>0</v>
      </c>
      <c r="M53" s="53">
        <v>386.81941</v>
      </c>
      <c r="N53" s="53">
        <v>252.96036</v>
      </c>
      <c r="O53" s="53">
        <v>274.95307</v>
      </c>
      <c r="P53" s="53">
        <v>5.5895</v>
      </c>
      <c r="Q53" s="53">
        <v>62</v>
      </c>
      <c r="R53" s="53">
        <v>1695.75405</v>
      </c>
      <c r="S53" s="36"/>
      <c r="T53" s="36"/>
    </row>
    <row r="54" spans="1:20" ht="16.5" customHeight="1">
      <c r="A54" s="117" t="s">
        <v>45</v>
      </c>
      <c r="B54" s="51">
        <v>139114</v>
      </c>
      <c r="C54" s="51">
        <v>14.882</v>
      </c>
      <c r="D54" s="51">
        <v>0</v>
      </c>
      <c r="E54" s="51">
        <v>70.783</v>
      </c>
      <c r="F54" s="51">
        <v>110.671</v>
      </c>
      <c r="G54" s="51">
        <v>112.902</v>
      </c>
      <c r="H54" s="51">
        <v>7.259</v>
      </c>
      <c r="I54" s="51">
        <v>894.14</v>
      </c>
      <c r="J54" s="52">
        <v>1210.637</v>
      </c>
      <c r="K54" s="53">
        <v>844.2615</v>
      </c>
      <c r="L54" s="53">
        <v>0</v>
      </c>
      <c r="M54" s="53">
        <v>1655.82047</v>
      </c>
      <c r="N54" s="53">
        <v>1049.87458</v>
      </c>
      <c r="O54" s="53">
        <v>289.01739</v>
      </c>
      <c r="P54" s="53">
        <v>5.30191</v>
      </c>
      <c r="Q54" s="53">
        <v>1105</v>
      </c>
      <c r="R54" s="53">
        <v>4949.27584</v>
      </c>
      <c r="S54" s="36"/>
      <c r="T54" s="36"/>
    </row>
    <row r="55" spans="1:20" ht="16.5" customHeight="1">
      <c r="A55" s="117" t="s">
        <v>130</v>
      </c>
      <c r="B55" s="51">
        <v>137570</v>
      </c>
      <c r="C55" s="51">
        <v>47.9</v>
      </c>
      <c r="D55" s="51">
        <v>0</v>
      </c>
      <c r="E55" s="51">
        <v>35.081</v>
      </c>
      <c r="F55" s="51">
        <v>135.502</v>
      </c>
      <c r="G55" s="51">
        <v>110.794</v>
      </c>
      <c r="H55" s="51">
        <v>15.049</v>
      </c>
      <c r="I55" s="51">
        <v>902.85</v>
      </c>
      <c r="J55" s="52">
        <v>1247.176</v>
      </c>
      <c r="K55" s="53">
        <v>2671.2351</v>
      </c>
      <c r="L55" s="53">
        <v>0</v>
      </c>
      <c r="M55" s="53">
        <v>633.43151</v>
      </c>
      <c r="N55" s="53">
        <v>1201.20606</v>
      </c>
      <c r="O55" s="53">
        <v>372.1343</v>
      </c>
      <c r="P55" s="53">
        <v>35.83698</v>
      </c>
      <c r="Q55" s="53">
        <v>745</v>
      </c>
      <c r="R55" s="53">
        <v>5658.84395</v>
      </c>
      <c r="S55" s="36"/>
      <c r="T55" s="36"/>
    </row>
    <row r="56" spans="1:20" ht="16.5" customHeight="1">
      <c r="A56" s="117" t="s">
        <v>69</v>
      </c>
      <c r="B56" s="51">
        <v>136969</v>
      </c>
      <c r="C56" s="51">
        <v>0</v>
      </c>
      <c r="D56" s="51">
        <v>13.574</v>
      </c>
      <c r="E56" s="51">
        <v>36.781</v>
      </c>
      <c r="F56" s="51">
        <v>80.884</v>
      </c>
      <c r="G56" s="51">
        <v>81.882</v>
      </c>
      <c r="H56" s="51">
        <v>3.018</v>
      </c>
      <c r="I56" s="51">
        <v>371.791</v>
      </c>
      <c r="J56" s="52">
        <v>587.93</v>
      </c>
      <c r="K56" s="53">
        <v>0</v>
      </c>
      <c r="L56" s="53">
        <v>661.51699</v>
      </c>
      <c r="M56" s="53">
        <v>502.16459</v>
      </c>
      <c r="N56" s="53">
        <v>391.49494</v>
      </c>
      <c r="O56" s="53">
        <v>219.87507</v>
      </c>
      <c r="P56" s="53">
        <v>1.83509</v>
      </c>
      <c r="Q56" s="53">
        <v>194</v>
      </c>
      <c r="R56" s="53">
        <v>1970.88666</v>
      </c>
      <c r="S56" s="36"/>
      <c r="T56" s="36"/>
    </row>
    <row r="57" spans="1:20" ht="16.5" customHeight="1">
      <c r="A57" s="117" t="s">
        <v>102</v>
      </c>
      <c r="B57" s="51">
        <v>136550</v>
      </c>
      <c r="C57" s="51">
        <v>16.063</v>
      </c>
      <c r="D57" s="51">
        <v>32.288</v>
      </c>
      <c r="E57" s="51">
        <v>19.072</v>
      </c>
      <c r="F57" s="51">
        <v>153.4</v>
      </c>
      <c r="G57" s="51">
        <v>77.514</v>
      </c>
      <c r="H57" s="51">
        <v>0</v>
      </c>
      <c r="I57" s="51">
        <v>844.701</v>
      </c>
      <c r="J57" s="52">
        <v>1143.038</v>
      </c>
      <c r="K57" s="53">
        <v>714.984</v>
      </c>
      <c r="L57" s="53">
        <v>695.6445</v>
      </c>
      <c r="M57" s="53">
        <v>314.8703</v>
      </c>
      <c r="N57" s="53">
        <v>813.16441</v>
      </c>
      <c r="O57" s="53">
        <v>149.1017</v>
      </c>
      <c r="P57" s="53">
        <v>0</v>
      </c>
      <c r="Q57" s="53">
        <v>299</v>
      </c>
      <c r="R57" s="53">
        <v>2986.76491</v>
      </c>
      <c r="S57" s="36"/>
      <c r="T57" s="36"/>
    </row>
    <row r="58" spans="1:20" ht="16.5" customHeight="1">
      <c r="A58" s="117" t="s">
        <v>304</v>
      </c>
      <c r="B58" s="51">
        <v>135663</v>
      </c>
      <c r="C58" s="51">
        <v>30.733</v>
      </c>
      <c r="D58" s="51">
        <v>0</v>
      </c>
      <c r="E58" s="51">
        <v>64.332</v>
      </c>
      <c r="F58" s="51">
        <v>47.892</v>
      </c>
      <c r="G58" s="51">
        <v>213.18</v>
      </c>
      <c r="H58" s="51">
        <v>51.455</v>
      </c>
      <c r="I58" s="51">
        <v>687.457</v>
      </c>
      <c r="J58" s="52">
        <v>1095.049</v>
      </c>
      <c r="K58" s="53">
        <v>1809.43692</v>
      </c>
      <c r="L58" s="53">
        <v>0</v>
      </c>
      <c r="M58" s="53">
        <v>728.06873</v>
      </c>
      <c r="N58" s="53">
        <v>292.79398</v>
      </c>
      <c r="O58" s="53">
        <v>713.93168</v>
      </c>
      <c r="P58" s="53">
        <v>85.85627</v>
      </c>
      <c r="Q58" s="53">
        <v>351</v>
      </c>
      <c r="R58" s="53">
        <v>3981.08758</v>
      </c>
      <c r="S58" s="36"/>
      <c r="T58" s="36"/>
    </row>
    <row r="59" spans="1:20" ht="16.5" customHeight="1">
      <c r="A59" s="117" t="s">
        <v>392</v>
      </c>
      <c r="B59" s="51">
        <v>135267</v>
      </c>
      <c r="C59" s="51">
        <v>14.46</v>
      </c>
      <c r="D59" s="51">
        <v>0</v>
      </c>
      <c r="E59" s="51">
        <v>31.914</v>
      </c>
      <c r="F59" s="51">
        <v>43.689</v>
      </c>
      <c r="G59" s="51">
        <v>104.272</v>
      </c>
      <c r="H59" s="51">
        <v>54.94</v>
      </c>
      <c r="I59" s="51">
        <v>726.323</v>
      </c>
      <c r="J59" s="52">
        <v>975.598</v>
      </c>
      <c r="K59" s="53">
        <v>563.27653</v>
      </c>
      <c r="L59" s="53">
        <v>0</v>
      </c>
      <c r="M59" s="53">
        <v>545.00593</v>
      </c>
      <c r="N59" s="53">
        <v>511.11532</v>
      </c>
      <c r="O59" s="53">
        <v>527.01609</v>
      </c>
      <c r="P59" s="53">
        <v>110.12856</v>
      </c>
      <c r="Q59" s="53">
        <v>528</v>
      </c>
      <c r="R59" s="53">
        <v>2784.54243</v>
      </c>
      <c r="S59" s="36"/>
      <c r="T59" s="36"/>
    </row>
    <row r="60" spans="1:20" ht="16.5" customHeight="1">
      <c r="A60" s="117" t="s">
        <v>353</v>
      </c>
      <c r="B60" s="51">
        <v>133700</v>
      </c>
      <c r="C60" s="51">
        <v>4.64</v>
      </c>
      <c r="D60" s="51">
        <v>0</v>
      </c>
      <c r="E60" s="51">
        <v>59.209</v>
      </c>
      <c r="F60" s="51">
        <v>74.108</v>
      </c>
      <c r="G60" s="51">
        <v>66.293</v>
      </c>
      <c r="H60" s="51">
        <v>0</v>
      </c>
      <c r="I60" s="51">
        <v>409.76</v>
      </c>
      <c r="J60" s="52">
        <v>614.01</v>
      </c>
      <c r="K60" s="53">
        <v>427.81008</v>
      </c>
      <c r="L60" s="53">
        <v>0</v>
      </c>
      <c r="M60" s="53">
        <v>845.23638</v>
      </c>
      <c r="N60" s="53">
        <v>589.51344</v>
      </c>
      <c r="O60" s="53">
        <v>209.01705</v>
      </c>
      <c r="P60" s="53">
        <v>0</v>
      </c>
      <c r="Q60" s="53">
        <v>274</v>
      </c>
      <c r="R60" s="53">
        <v>2345.57695</v>
      </c>
      <c r="S60" s="36"/>
      <c r="T60" s="36"/>
    </row>
    <row r="61" spans="1:20" ht="16.5" customHeight="1">
      <c r="A61" s="117" t="s">
        <v>60</v>
      </c>
      <c r="B61" s="51">
        <v>133683</v>
      </c>
      <c r="C61" s="51">
        <v>18</v>
      </c>
      <c r="D61" s="51">
        <v>3.412</v>
      </c>
      <c r="E61" s="51">
        <v>29.49</v>
      </c>
      <c r="F61" s="51">
        <v>42.227</v>
      </c>
      <c r="G61" s="51">
        <v>51.813</v>
      </c>
      <c r="H61" s="51">
        <v>0</v>
      </c>
      <c r="I61" s="51">
        <v>266.854</v>
      </c>
      <c r="J61" s="52">
        <v>411.796</v>
      </c>
      <c r="K61" s="53">
        <v>2703.974</v>
      </c>
      <c r="L61" s="53">
        <v>122.96705</v>
      </c>
      <c r="M61" s="53">
        <v>477.24902</v>
      </c>
      <c r="N61" s="53">
        <v>249.19342</v>
      </c>
      <c r="O61" s="53">
        <v>215.26229</v>
      </c>
      <c r="P61" s="53">
        <v>0</v>
      </c>
      <c r="Q61" s="53">
        <v>138</v>
      </c>
      <c r="R61" s="53">
        <v>3906.64577</v>
      </c>
      <c r="S61" s="36"/>
      <c r="T61" s="36"/>
    </row>
    <row r="62" spans="1:20" ht="16.5" customHeight="1">
      <c r="A62" s="117" t="s">
        <v>134</v>
      </c>
      <c r="B62" s="51">
        <v>133109</v>
      </c>
      <c r="C62" s="51">
        <v>18.453</v>
      </c>
      <c r="D62" s="51">
        <v>0</v>
      </c>
      <c r="E62" s="51">
        <v>73.205</v>
      </c>
      <c r="F62" s="51">
        <v>138.049</v>
      </c>
      <c r="G62" s="51">
        <v>62.269</v>
      </c>
      <c r="H62" s="51">
        <v>6.5</v>
      </c>
      <c r="I62" s="51">
        <v>831.64</v>
      </c>
      <c r="J62" s="52">
        <v>1130.116</v>
      </c>
      <c r="K62" s="53">
        <v>1370.1339</v>
      </c>
      <c r="L62" s="53">
        <v>0</v>
      </c>
      <c r="M62" s="53">
        <v>1271.9823</v>
      </c>
      <c r="N62" s="53">
        <v>976.16782</v>
      </c>
      <c r="O62" s="53">
        <v>176.77084</v>
      </c>
      <c r="P62" s="53">
        <v>10.21806</v>
      </c>
      <c r="Q62" s="53">
        <v>676</v>
      </c>
      <c r="R62" s="53">
        <v>4481.27292</v>
      </c>
      <c r="S62" s="36"/>
      <c r="T62" s="36"/>
    </row>
    <row r="63" spans="1:20" ht="16.5" customHeight="1">
      <c r="A63" s="117" t="s">
        <v>458</v>
      </c>
      <c r="B63" s="51">
        <v>132600</v>
      </c>
      <c r="C63" s="51">
        <v>33.15</v>
      </c>
      <c r="D63" s="51">
        <v>2.72</v>
      </c>
      <c r="E63" s="51">
        <v>33.25</v>
      </c>
      <c r="F63" s="51">
        <v>113.77</v>
      </c>
      <c r="G63" s="51">
        <v>74.11</v>
      </c>
      <c r="H63" s="51">
        <v>23.75</v>
      </c>
      <c r="I63" s="51">
        <v>469.23</v>
      </c>
      <c r="J63" s="52">
        <v>749.98</v>
      </c>
      <c r="K63" s="53">
        <v>864.09088</v>
      </c>
      <c r="L63" s="53">
        <v>36.925</v>
      </c>
      <c r="M63" s="53">
        <v>458.42</v>
      </c>
      <c r="N63" s="53">
        <v>729.86008</v>
      </c>
      <c r="O63" s="53">
        <v>189.62616</v>
      </c>
      <c r="P63" s="53">
        <v>24.80123</v>
      </c>
      <c r="Q63" s="53">
        <v>293</v>
      </c>
      <c r="R63" s="53">
        <v>2596.72335</v>
      </c>
      <c r="S63" s="36"/>
      <c r="T63" s="36"/>
    </row>
    <row r="64" spans="1:20" ht="16.5" customHeight="1">
      <c r="A64" s="117" t="s">
        <v>436</v>
      </c>
      <c r="B64" s="51">
        <v>131337</v>
      </c>
      <c r="C64" s="51">
        <v>0</v>
      </c>
      <c r="D64" s="51">
        <v>2.756</v>
      </c>
      <c r="E64" s="51">
        <v>52.716</v>
      </c>
      <c r="F64" s="51">
        <v>34.961</v>
      </c>
      <c r="G64" s="51">
        <v>82.856</v>
      </c>
      <c r="H64" s="51">
        <v>71.741</v>
      </c>
      <c r="I64" s="51">
        <v>805.394</v>
      </c>
      <c r="J64" s="52">
        <v>1050.424</v>
      </c>
      <c r="K64" s="53">
        <v>0</v>
      </c>
      <c r="L64" s="53">
        <v>121.9912</v>
      </c>
      <c r="M64" s="53">
        <v>1650.74737</v>
      </c>
      <c r="N64" s="53">
        <v>493.09578</v>
      </c>
      <c r="O64" s="53">
        <v>715.64361</v>
      </c>
      <c r="P64" s="53">
        <v>251.29282</v>
      </c>
      <c r="Q64" s="53">
        <v>822</v>
      </c>
      <c r="R64" s="53">
        <v>4054.77078</v>
      </c>
      <c r="S64" s="36"/>
      <c r="T64" s="36"/>
    </row>
    <row r="65" spans="1:20" ht="16.5" customHeight="1">
      <c r="A65" s="117" t="s">
        <v>128</v>
      </c>
      <c r="B65" s="51">
        <v>130846</v>
      </c>
      <c r="C65" s="51">
        <v>15.962</v>
      </c>
      <c r="D65" s="51">
        <v>1.137</v>
      </c>
      <c r="E65" s="51">
        <v>58.2</v>
      </c>
      <c r="F65" s="51">
        <v>106.372</v>
      </c>
      <c r="G65" s="51">
        <v>82.272</v>
      </c>
      <c r="H65" s="51">
        <v>31.051</v>
      </c>
      <c r="I65" s="51">
        <v>822.85</v>
      </c>
      <c r="J65" s="52">
        <v>1117.844</v>
      </c>
      <c r="K65" s="53">
        <v>994.4502</v>
      </c>
      <c r="L65" s="53">
        <v>34.6785</v>
      </c>
      <c r="M65" s="53">
        <v>1339.52441</v>
      </c>
      <c r="N65" s="53">
        <v>1133.44261</v>
      </c>
      <c r="O65" s="53">
        <v>335.00096</v>
      </c>
      <c r="P65" s="53">
        <v>68.09657</v>
      </c>
      <c r="Q65" s="53">
        <v>1079</v>
      </c>
      <c r="R65" s="53">
        <v>4984.19325</v>
      </c>
      <c r="S65" s="36"/>
      <c r="T65" s="36"/>
    </row>
    <row r="66" spans="1:20" ht="16.5" customHeight="1">
      <c r="A66" s="117" t="s">
        <v>84</v>
      </c>
      <c r="B66" s="51">
        <v>130447</v>
      </c>
      <c r="C66" s="51">
        <v>0</v>
      </c>
      <c r="D66" s="51">
        <v>11.711</v>
      </c>
      <c r="E66" s="51">
        <v>18.869</v>
      </c>
      <c r="F66" s="51">
        <v>59.089</v>
      </c>
      <c r="G66" s="51">
        <v>51.472</v>
      </c>
      <c r="H66" s="51">
        <v>0</v>
      </c>
      <c r="I66" s="51">
        <v>256.658</v>
      </c>
      <c r="J66" s="52">
        <v>397.799</v>
      </c>
      <c r="K66" s="53">
        <v>0</v>
      </c>
      <c r="L66" s="53">
        <v>657.556</v>
      </c>
      <c r="M66" s="53">
        <v>350.96416</v>
      </c>
      <c r="N66" s="53">
        <v>424.76232</v>
      </c>
      <c r="O66" s="53">
        <v>147.76824</v>
      </c>
      <c r="P66" s="53">
        <v>0</v>
      </c>
      <c r="Q66" s="53">
        <v>117</v>
      </c>
      <c r="R66" s="53">
        <v>1698.05072</v>
      </c>
      <c r="S66" s="36"/>
      <c r="T66" s="36"/>
    </row>
    <row r="67" spans="1:20" ht="16.5" customHeight="1">
      <c r="A67" s="117" t="s">
        <v>320</v>
      </c>
      <c r="B67" s="51">
        <v>130247</v>
      </c>
      <c r="C67" s="51">
        <v>0.409</v>
      </c>
      <c r="D67" s="51">
        <v>0</v>
      </c>
      <c r="E67" s="51">
        <v>125.904</v>
      </c>
      <c r="F67" s="51">
        <v>58.737</v>
      </c>
      <c r="G67" s="51">
        <v>161.451</v>
      </c>
      <c r="H67" s="51">
        <v>12.596</v>
      </c>
      <c r="I67" s="51">
        <v>740.157</v>
      </c>
      <c r="J67" s="52">
        <v>1099.254</v>
      </c>
      <c r="K67" s="53">
        <v>14.86749</v>
      </c>
      <c r="L67" s="53">
        <v>0</v>
      </c>
      <c r="M67" s="53">
        <v>2370.32534</v>
      </c>
      <c r="N67" s="53">
        <v>497.30412</v>
      </c>
      <c r="O67" s="53">
        <v>612.78417</v>
      </c>
      <c r="P67" s="53">
        <v>17.1926</v>
      </c>
      <c r="Q67" s="53">
        <v>253</v>
      </c>
      <c r="R67" s="53">
        <v>3765.47372</v>
      </c>
      <c r="S67" s="36"/>
      <c r="T67" s="36"/>
    </row>
    <row r="68" spans="1:20" ht="16.5" customHeight="1">
      <c r="A68" s="117" t="s">
        <v>342</v>
      </c>
      <c r="B68" s="51">
        <v>129534</v>
      </c>
      <c r="C68" s="51">
        <v>10.51</v>
      </c>
      <c r="D68" s="51">
        <v>20.34</v>
      </c>
      <c r="E68" s="51">
        <v>44.491</v>
      </c>
      <c r="F68" s="51">
        <v>78.361</v>
      </c>
      <c r="G68" s="51">
        <v>63.002</v>
      </c>
      <c r="H68" s="51">
        <v>2.517</v>
      </c>
      <c r="I68" s="51">
        <v>403.17</v>
      </c>
      <c r="J68" s="52">
        <v>622.391</v>
      </c>
      <c r="K68" s="53">
        <v>387.8332</v>
      </c>
      <c r="L68" s="53">
        <v>316.64777</v>
      </c>
      <c r="M68" s="53">
        <v>723.54472</v>
      </c>
      <c r="N68" s="53">
        <v>457.72454</v>
      </c>
      <c r="O68" s="53">
        <v>146.49078</v>
      </c>
      <c r="P68" s="53">
        <v>2.06481</v>
      </c>
      <c r="Q68" s="53">
        <v>251</v>
      </c>
      <c r="R68" s="53">
        <v>2285.30581</v>
      </c>
      <c r="S68" s="36"/>
      <c r="T68" s="36"/>
    </row>
    <row r="69" spans="1:20" ht="16.5" customHeight="1">
      <c r="A69" s="117" t="s">
        <v>124</v>
      </c>
      <c r="B69" s="51">
        <v>128754</v>
      </c>
      <c r="C69" s="51">
        <v>0</v>
      </c>
      <c r="D69" s="51">
        <v>18.845</v>
      </c>
      <c r="E69" s="51">
        <v>49.879</v>
      </c>
      <c r="F69" s="51">
        <v>122.435</v>
      </c>
      <c r="G69" s="51">
        <v>103.755</v>
      </c>
      <c r="H69" s="51">
        <v>7.855</v>
      </c>
      <c r="I69" s="51">
        <v>690.59</v>
      </c>
      <c r="J69" s="52">
        <v>993.359</v>
      </c>
      <c r="K69" s="53">
        <v>0</v>
      </c>
      <c r="L69" s="53">
        <v>770.5538</v>
      </c>
      <c r="M69" s="53">
        <v>1150.31316</v>
      </c>
      <c r="N69" s="53">
        <v>997.53921</v>
      </c>
      <c r="O69" s="53">
        <v>459.29402</v>
      </c>
      <c r="P69" s="53">
        <v>10.63316</v>
      </c>
      <c r="Q69" s="53">
        <v>915</v>
      </c>
      <c r="R69" s="53">
        <v>4303.33334</v>
      </c>
      <c r="S69" s="36"/>
      <c r="T69" s="36"/>
    </row>
    <row r="70" spans="1:20" ht="16.5" customHeight="1">
      <c r="A70" s="117" t="s">
        <v>220</v>
      </c>
      <c r="B70" s="51">
        <v>128600</v>
      </c>
      <c r="C70" s="51">
        <v>28.221</v>
      </c>
      <c r="D70" s="51">
        <v>11.706</v>
      </c>
      <c r="E70" s="51">
        <v>42.37</v>
      </c>
      <c r="F70" s="51">
        <v>109.174</v>
      </c>
      <c r="G70" s="51">
        <v>75.947</v>
      </c>
      <c r="H70" s="51">
        <v>51.024</v>
      </c>
      <c r="I70" s="51">
        <v>677.394</v>
      </c>
      <c r="J70" s="52">
        <v>995.836</v>
      </c>
      <c r="K70" s="53">
        <v>625.73442</v>
      </c>
      <c r="L70" s="53">
        <v>265.61156</v>
      </c>
      <c r="M70" s="53">
        <v>474.43564</v>
      </c>
      <c r="N70" s="53">
        <v>768.65609</v>
      </c>
      <c r="O70" s="53">
        <v>216.85411</v>
      </c>
      <c r="P70" s="53">
        <v>125.5928</v>
      </c>
      <c r="Q70" s="53">
        <v>216</v>
      </c>
      <c r="R70" s="53">
        <v>2692.88461</v>
      </c>
      <c r="S70" s="36"/>
      <c r="T70" s="36"/>
    </row>
    <row r="71" spans="1:20" ht="16.5" customHeight="1">
      <c r="A71" s="117" t="s">
        <v>99</v>
      </c>
      <c r="B71" s="51">
        <v>128124</v>
      </c>
      <c r="C71" s="51">
        <v>25.351</v>
      </c>
      <c r="D71" s="51">
        <v>0</v>
      </c>
      <c r="E71" s="51">
        <v>32.583</v>
      </c>
      <c r="F71" s="51">
        <v>74.054</v>
      </c>
      <c r="G71" s="51">
        <v>84.656</v>
      </c>
      <c r="H71" s="51">
        <v>4.17</v>
      </c>
      <c r="I71" s="51">
        <v>634.411</v>
      </c>
      <c r="J71" s="52">
        <v>855.225</v>
      </c>
      <c r="K71" s="53">
        <v>581.584</v>
      </c>
      <c r="L71" s="53">
        <v>0</v>
      </c>
      <c r="M71" s="53">
        <v>512.1827</v>
      </c>
      <c r="N71" s="53">
        <v>726.8051</v>
      </c>
      <c r="O71" s="53">
        <v>375.53972</v>
      </c>
      <c r="P71" s="53">
        <v>7.0475</v>
      </c>
      <c r="Q71" s="53">
        <v>245</v>
      </c>
      <c r="R71" s="53">
        <v>2448.15902</v>
      </c>
      <c r="S71" s="36"/>
      <c r="T71" s="36"/>
    </row>
    <row r="72" spans="1:20" ht="16.5" customHeight="1">
      <c r="A72" s="117" t="s">
        <v>313</v>
      </c>
      <c r="B72" s="51">
        <v>126405</v>
      </c>
      <c r="C72" s="51">
        <v>22.241</v>
      </c>
      <c r="D72" s="51">
        <v>6.449</v>
      </c>
      <c r="E72" s="51">
        <v>105.282</v>
      </c>
      <c r="F72" s="51">
        <v>71.861</v>
      </c>
      <c r="G72" s="51">
        <v>205.281</v>
      </c>
      <c r="H72" s="51">
        <v>0.976</v>
      </c>
      <c r="I72" s="51">
        <v>755.795</v>
      </c>
      <c r="J72" s="52">
        <v>1167.885</v>
      </c>
      <c r="K72" s="53">
        <v>771.63916</v>
      </c>
      <c r="L72" s="53">
        <v>208.20268</v>
      </c>
      <c r="M72" s="53">
        <v>1478.28683</v>
      </c>
      <c r="N72" s="53">
        <v>683.6813</v>
      </c>
      <c r="O72" s="53">
        <v>664.58288</v>
      </c>
      <c r="P72" s="53">
        <v>1.29418</v>
      </c>
      <c r="Q72" s="53">
        <v>319</v>
      </c>
      <c r="R72" s="53">
        <v>4126.68704</v>
      </c>
      <c r="S72" s="36"/>
      <c r="T72" s="36"/>
    </row>
    <row r="73" spans="1:20" ht="16.5" customHeight="1">
      <c r="A73" s="117" t="s">
        <v>198</v>
      </c>
      <c r="B73" s="51">
        <v>126265</v>
      </c>
      <c r="C73" s="51">
        <v>19.444</v>
      </c>
      <c r="D73" s="51">
        <v>0</v>
      </c>
      <c r="E73" s="51">
        <v>71.369</v>
      </c>
      <c r="F73" s="51">
        <v>114.871</v>
      </c>
      <c r="G73" s="51">
        <v>56.543</v>
      </c>
      <c r="H73" s="51">
        <v>0</v>
      </c>
      <c r="I73" s="51">
        <v>527.26</v>
      </c>
      <c r="J73" s="52">
        <v>789.487</v>
      </c>
      <c r="K73" s="53">
        <v>818.96547</v>
      </c>
      <c r="L73" s="53">
        <v>0</v>
      </c>
      <c r="M73" s="53">
        <v>906.82924</v>
      </c>
      <c r="N73" s="53">
        <v>789.68487</v>
      </c>
      <c r="O73" s="53">
        <v>200.7257</v>
      </c>
      <c r="P73" s="53">
        <v>0</v>
      </c>
      <c r="Q73" s="53">
        <v>407</v>
      </c>
      <c r="R73" s="53">
        <v>3123.20528</v>
      </c>
      <c r="S73" s="36"/>
      <c r="T73" s="36"/>
    </row>
    <row r="74" spans="1:20" ht="16.5" customHeight="1">
      <c r="A74" s="117" t="s">
        <v>86</v>
      </c>
      <c r="B74" s="51">
        <v>125206</v>
      </c>
      <c r="C74" s="51">
        <v>0</v>
      </c>
      <c r="D74" s="51">
        <v>10.816</v>
      </c>
      <c r="E74" s="51">
        <v>10.715</v>
      </c>
      <c r="F74" s="51">
        <v>51.168</v>
      </c>
      <c r="G74" s="51">
        <v>24.304</v>
      </c>
      <c r="H74" s="51">
        <v>0</v>
      </c>
      <c r="I74" s="51">
        <v>274.705</v>
      </c>
      <c r="J74" s="52">
        <v>371.708</v>
      </c>
      <c r="K74" s="53">
        <v>0</v>
      </c>
      <c r="L74" s="53">
        <v>1058.101</v>
      </c>
      <c r="M74" s="53">
        <v>301.87054</v>
      </c>
      <c r="N74" s="53">
        <v>762.81195</v>
      </c>
      <c r="O74" s="53">
        <v>85.96626</v>
      </c>
      <c r="P74" s="53">
        <v>0</v>
      </c>
      <c r="Q74" s="53">
        <v>126</v>
      </c>
      <c r="R74" s="53">
        <v>2334.74976</v>
      </c>
      <c r="S74" s="36"/>
      <c r="T74" s="36"/>
    </row>
    <row r="75" spans="1:20" ht="16.5" customHeight="1">
      <c r="A75" s="117" t="s">
        <v>204</v>
      </c>
      <c r="B75" s="51">
        <v>124748</v>
      </c>
      <c r="C75" s="51">
        <v>11.406</v>
      </c>
      <c r="D75" s="51">
        <v>17.099</v>
      </c>
      <c r="E75" s="51">
        <v>18.456</v>
      </c>
      <c r="F75" s="51">
        <v>56.405</v>
      </c>
      <c r="G75" s="51">
        <v>70.841</v>
      </c>
      <c r="H75" s="51">
        <v>6.51</v>
      </c>
      <c r="I75" s="51">
        <v>541.168</v>
      </c>
      <c r="J75" s="52">
        <v>721.885</v>
      </c>
      <c r="K75" s="53">
        <v>583.03896</v>
      </c>
      <c r="L75" s="53">
        <v>537.30726</v>
      </c>
      <c r="M75" s="53">
        <v>392.57136</v>
      </c>
      <c r="N75" s="53">
        <v>603.28518</v>
      </c>
      <c r="O75" s="53">
        <v>317.20055</v>
      </c>
      <c r="P75" s="53">
        <v>13.55447</v>
      </c>
      <c r="Q75" s="53">
        <v>505</v>
      </c>
      <c r="R75" s="53">
        <v>2951.95777</v>
      </c>
      <c r="S75" s="36"/>
      <c r="T75" s="36"/>
    </row>
    <row r="76" spans="1:20" ht="16.5" customHeight="1">
      <c r="A76" s="117" t="s">
        <v>464</v>
      </c>
      <c r="B76" s="51">
        <v>124064</v>
      </c>
      <c r="C76" s="51">
        <v>5.48</v>
      </c>
      <c r="D76" s="51">
        <v>0</v>
      </c>
      <c r="E76" s="51">
        <v>53.451</v>
      </c>
      <c r="F76" s="51">
        <v>72.529</v>
      </c>
      <c r="G76" s="51">
        <v>75.633</v>
      </c>
      <c r="H76" s="51">
        <v>0</v>
      </c>
      <c r="I76" s="51">
        <v>379.2</v>
      </c>
      <c r="J76" s="52">
        <v>586.293</v>
      </c>
      <c r="K76" s="53">
        <v>537.77496</v>
      </c>
      <c r="L76" s="53">
        <v>0</v>
      </c>
      <c r="M76" s="53">
        <v>955.69737</v>
      </c>
      <c r="N76" s="53">
        <v>583.19739</v>
      </c>
      <c r="O76" s="53">
        <v>216.15843</v>
      </c>
      <c r="P76" s="53">
        <v>0</v>
      </c>
      <c r="Q76" s="53">
        <v>254</v>
      </c>
      <c r="R76" s="53">
        <v>2546.82814</v>
      </c>
      <c r="S76" s="36"/>
      <c r="T76" s="36"/>
    </row>
    <row r="77" spans="1:20" ht="16.5" customHeight="1">
      <c r="A77" s="117" t="s">
        <v>396</v>
      </c>
      <c r="B77" s="51">
        <v>122947</v>
      </c>
      <c r="C77" s="51">
        <v>33.472</v>
      </c>
      <c r="D77" s="51">
        <v>7.156</v>
      </c>
      <c r="E77" s="51">
        <v>55.528</v>
      </c>
      <c r="F77" s="51">
        <v>109.067</v>
      </c>
      <c r="G77" s="51">
        <v>106.882</v>
      </c>
      <c r="H77" s="51">
        <v>22.732</v>
      </c>
      <c r="I77" s="51">
        <v>770.549</v>
      </c>
      <c r="J77" s="52">
        <v>1105.386</v>
      </c>
      <c r="K77" s="53">
        <v>1346.29131</v>
      </c>
      <c r="L77" s="53">
        <v>45.00083</v>
      </c>
      <c r="M77" s="53">
        <v>988.88761</v>
      </c>
      <c r="N77" s="53">
        <v>792.1032</v>
      </c>
      <c r="O77" s="53">
        <v>375.57895</v>
      </c>
      <c r="P77" s="53">
        <v>30.0143</v>
      </c>
      <c r="Q77" s="53">
        <v>581</v>
      </c>
      <c r="R77" s="53">
        <v>4158.8762</v>
      </c>
      <c r="S77" s="36"/>
      <c r="T77" s="36"/>
    </row>
    <row r="78" spans="1:20" ht="16.5" customHeight="1">
      <c r="A78" s="117" t="s">
        <v>568</v>
      </c>
      <c r="B78" s="51">
        <v>120577</v>
      </c>
      <c r="C78" s="51">
        <v>18.597</v>
      </c>
      <c r="D78" s="51">
        <v>2.019</v>
      </c>
      <c r="E78" s="51">
        <v>19.934</v>
      </c>
      <c r="F78" s="51">
        <v>47.77</v>
      </c>
      <c r="G78" s="51">
        <v>101.688</v>
      </c>
      <c r="H78" s="51">
        <v>0</v>
      </c>
      <c r="I78" s="51">
        <v>654.553</v>
      </c>
      <c r="J78" s="52">
        <v>844.561</v>
      </c>
      <c r="K78" s="53">
        <v>1234.36543</v>
      </c>
      <c r="L78" s="53">
        <v>46.0352</v>
      </c>
      <c r="M78" s="53">
        <v>308.66568</v>
      </c>
      <c r="N78" s="53">
        <v>732.54983</v>
      </c>
      <c r="O78" s="53">
        <v>485.9255</v>
      </c>
      <c r="P78" s="53">
        <v>0</v>
      </c>
      <c r="Q78" s="53">
        <v>304</v>
      </c>
      <c r="R78" s="53">
        <v>3111.54164</v>
      </c>
      <c r="S78" s="36"/>
      <c r="T78" s="36"/>
    </row>
    <row r="79" spans="1:18" ht="24.75" customHeight="1">
      <c r="A79" s="118" t="s">
        <v>15</v>
      </c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22"/>
    </row>
    <row r="82" spans="2:18" ht="13.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</sheetData>
  <sheetProtection/>
  <mergeCells count="2">
    <mergeCell ref="A5:R5"/>
    <mergeCell ref="A6:R6"/>
  </mergeCells>
  <printOptions/>
  <pageMargins left="0.6" right="0.6" top="0.51" bottom="0.5" header="0.5" footer="0.5"/>
  <pageSetup fitToHeight="1" fitToWidth="1" horizontalDpi="600" verticalDpi="600" orientation="landscape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5:U82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42.59765625" style="1" customWidth="1"/>
    <col min="2" max="2" width="14.8984375" style="1" customWidth="1"/>
    <col min="3" max="3" width="15" style="1" customWidth="1"/>
    <col min="4" max="4" width="18.5" style="1" customWidth="1"/>
    <col min="5" max="5" width="14.19921875" style="1" customWidth="1"/>
    <col min="6" max="6" width="14.09765625" style="1" customWidth="1"/>
    <col min="7" max="8" width="14.3984375" style="1" customWidth="1"/>
    <col min="9" max="9" width="11.8984375" style="1" customWidth="1"/>
    <col min="10" max="10" width="14.09765625" style="1" customWidth="1"/>
    <col min="11" max="11" width="14.69921875" style="1" customWidth="1"/>
    <col min="12" max="12" width="21" style="1" customWidth="1"/>
    <col min="13" max="13" width="15.3984375" style="1" customWidth="1"/>
    <col min="14" max="14" width="14.8984375" style="1" customWidth="1"/>
    <col min="15" max="16" width="14.59765625" style="1" customWidth="1"/>
    <col min="17" max="17" width="13.59765625" style="1" customWidth="1"/>
    <col min="18" max="18" width="13.5" style="1" customWidth="1"/>
    <col min="19" max="19" width="15.19921875" style="1" customWidth="1"/>
    <col min="20" max="20" width="5.8984375" style="1" customWidth="1"/>
    <col min="21" max="21" width="4.69921875" style="1" customWidth="1"/>
    <col min="22" max="16384" width="9.59765625" style="1" customWidth="1"/>
  </cols>
  <sheetData>
    <row r="5" spans="1:18" ht="31.5">
      <c r="A5" s="122" t="s">
        <v>735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18" ht="33" customHeight="1">
      <c r="A6" s="123" t="s">
        <v>18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ht="5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21.75" customHeight="1">
      <c r="A9" s="10" t="s">
        <v>736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368</v>
      </c>
    </row>
    <row r="10" spans="1:18" ht="21.75" customHeight="1">
      <c r="A10" s="112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21.75" customHeight="1">
      <c r="A11" s="113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8"/>
    </row>
    <row r="12" spans="1:18" ht="21.75" customHeight="1">
      <c r="A12" s="114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21.75" customHeight="1">
      <c r="A13" s="114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21.75" customHeight="1">
      <c r="A14" s="115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21" ht="16.5" customHeight="1">
      <c r="A15" s="117" t="s">
        <v>292</v>
      </c>
      <c r="B15" s="51">
        <v>120415</v>
      </c>
      <c r="C15" s="51">
        <v>15.493</v>
      </c>
      <c r="D15" s="51">
        <v>0</v>
      </c>
      <c r="E15" s="51">
        <v>59.724</v>
      </c>
      <c r="F15" s="51">
        <v>99.341</v>
      </c>
      <c r="G15" s="51">
        <v>109.785</v>
      </c>
      <c r="H15" s="51">
        <v>34.528</v>
      </c>
      <c r="I15" s="51">
        <v>707.758</v>
      </c>
      <c r="J15" s="52">
        <v>1026.629</v>
      </c>
      <c r="K15" s="53">
        <v>674.62608</v>
      </c>
      <c r="L15" s="53">
        <v>0</v>
      </c>
      <c r="M15" s="53">
        <v>1159.79367</v>
      </c>
      <c r="N15" s="53">
        <v>659.92879</v>
      </c>
      <c r="O15" s="53">
        <v>286.63024</v>
      </c>
      <c r="P15" s="53">
        <v>57.94832</v>
      </c>
      <c r="Q15" s="53">
        <v>502</v>
      </c>
      <c r="R15" s="53">
        <v>3340.9271</v>
      </c>
      <c r="S15" s="42"/>
      <c r="T15" s="36"/>
      <c r="U15" s="36"/>
    </row>
    <row r="16" spans="1:21" ht="16.5" customHeight="1">
      <c r="A16" s="117" t="s">
        <v>509</v>
      </c>
      <c r="B16" s="51">
        <v>120378</v>
      </c>
      <c r="C16" s="51">
        <v>13.742</v>
      </c>
      <c r="D16" s="51">
        <v>4.724</v>
      </c>
      <c r="E16" s="51">
        <v>49.857</v>
      </c>
      <c r="F16" s="51">
        <v>110.155</v>
      </c>
      <c r="G16" s="51">
        <v>154.376</v>
      </c>
      <c r="H16" s="51">
        <v>68.606</v>
      </c>
      <c r="I16" s="51">
        <v>687.972</v>
      </c>
      <c r="J16" s="52">
        <v>1089.432</v>
      </c>
      <c r="K16" s="53">
        <v>430.7201</v>
      </c>
      <c r="L16" s="53">
        <v>74.00364</v>
      </c>
      <c r="M16" s="53">
        <v>675.81051</v>
      </c>
      <c r="N16" s="53">
        <v>666.7794</v>
      </c>
      <c r="O16" s="53">
        <v>451.9236</v>
      </c>
      <c r="P16" s="53">
        <v>94.90663</v>
      </c>
      <c r="Q16" s="53">
        <v>456</v>
      </c>
      <c r="R16" s="53">
        <v>2850.14389</v>
      </c>
      <c r="S16" s="42"/>
      <c r="T16" s="36"/>
      <c r="U16" s="36"/>
    </row>
    <row r="17" spans="1:21" ht="16.5" customHeight="1">
      <c r="A17" s="117" t="s">
        <v>233</v>
      </c>
      <c r="B17" s="51">
        <v>119911</v>
      </c>
      <c r="C17" s="51">
        <v>19.343</v>
      </c>
      <c r="D17" s="51">
        <v>0</v>
      </c>
      <c r="E17" s="51">
        <v>26.527</v>
      </c>
      <c r="F17" s="51">
        <v>65.71</v>
      </c>
      <c r="G17" s="51">
        <v>113.59</v>
      </c>
      <c r="H17" s="51">
        <v>13.978</v>
      </c>
      <c r="I17" s="51">
        <v>610.16</v>
      </c>
      <c r="J17" s="52">
        <v>849.308</v>
      </c>
      <c r="K17" s="53">
        <v>2310.26</v>
      </c>
      <c r="L17" s="53">
        <v>0</v>
      </c>
      <c r="M17" s="53">
        <v>367.7405</v>
      </c>
      <c r="N17" s="53">
        <v>635.12345</v>
      </c>
      <c r="O17" s="53">
        <v>493.4433</v>
      </c>
      <c r="P17" s="53">
        <v>45.19515</v>
      </c>
      <c r="Q17" s="53">
        <v>425</v>
      </c>
      <c r="R17" s="53">
        <v>4276.7624</v>
      </c>
      <c r="S17" s="42"/>
      <c r="T17" s="36"/>
      <c r="U17" s="36"/>
    </row>
    <row r="18" spans="1:21" ht="16.5" customHeight="1">
      <c r="A18" s="117" t="s">
        <v>506</v>
      </c>
      <c r="B18" s="51">
        <v>119509</v>
      </c>
      <c r="C18" s="51">
        <v>21.377</v>
      </c>
      <c r="D18" s="51">
        <v>14.075</v>
      </c>
      <c r="E18" s="51">
        <v>28.682</v>
      </c>
      <c r="F18" s="51">
        <v>92.818</v>
      </c>
      <c r="G18" s="51">
        <v>108.925</v>
      </c>
      <c r="H18" s="51">
        <v>16.674</v>
      </c>
      <c r="I18" s="51">
        <v>499.05</v>
      </c>
      <c r="J18" s="52">
        <v>781.601</v>
      </c>
      <c r="K18" s="53">
        <v>1593.46618</v>
      </c>
      <c r="L18" s="53">
        <v>873.28744</v>
      </c>
      <c r="M18" s="53">
        <v>475.02367</v>
      </c>
      <c r="N18" s="53">
        <v>914.08267</v>
      </c>
      <c r="O18" s="53">
        <v>446.79263</v>
      </c>
      <c r="P18" s="53">
        <v>44.75534</v>
      </c>
      <c r="Q18" s="53">
        <v>256</v>
      </c>
      <c r="R18" s="53">
        <v>4603.40792</v>
      </c>
      <c r="S18" s="42"/>
      <c r="T18" s="36"/>
      <c r="U18" s="36"/>
    </row>
    <row r="19" spans="1:21" ht="16.5" customHeight="1">
      <c r="A19" s="117" t="s">
        <v>603</v>
      </c>
      <c r="B19" s="51">
        <v>118199</v>
      </c>
      <c r="C19" s="51">
        <v>8.826</v>
      </c>
      <c r="D19" s="51">
        <v>0</v>
      </c>
      <c r="E19" s="51">
        <v>17.947</v>
      </c>
      <c r="F19" s="51">
        <v>56.183</v>
      </c>
      <c r="G19" s="51">
        <v>43.542</v>
      </c>
      <c r="H19" s="51">
        <v>3.36</v>
      </c>
      <c r="I19" s="51">
        <v>599.062</v>
      </c>
      <c r="J19" s="52">
        <v>728.92</v>
      </c>
      <c r="K19" s="53">
        <v>262.1771</v>
      </c>
      <c r="L19" s="53">
        <v>0</v>
      </c>
      <c r="M19" s="53">
        <v>244.11879</v>
      </c>
      <c r="N19" s="53">
        <v>346.15706</v>
      </c>
      <c r="O19" s="53">
        <v>121.20977</v>
      </c>
      <c r="P19" s="53">
        <v>7.11101</v>
      </c>
      <c r="Q19" s="53">
        <v>59</v>
      </c>
      <c r="R19" s="53">
        <v>1039.77372</v>
      </c>
      <c r="S19" s="49"/>
      <c r="T19" s="36"/>
      <c r="U19" s="36"/>
    </row>
    <row r="20" spans="1:21" ht="16.5" customHeight="1">
      <c r="A20" s="117" t="s">
        <v>100</v>
      </c>
      <c r="B20" s="51">
        <v>117825</v>
      </c>
      <c r="C20" s="51">
        <v>0</v>
      </c>
      <c r="D20" s="51">
        <v>27.234</v>
      </c>
      <c r="E20" s="51">
        <v>18.17</v>
      </c>
      <c r="F20" s="51">
        <v>85.44</v>
      </c>
      <c r="G20" s="51">
        <v>59.953</v>
      </c>
      <c r="H20" s="51">
        <v>0</v>
      </c>
      <c r="I20" s="51">
        <v>431.851</v>
      </c>
      <c r="J20" s="52">
        <v>622.648</v>
      </c>
      <c r="K20" s="53">
        <v>0</v>
      </c>
      <c r="L20" s="53">
        <v>712.954</v>
      </c>
      <c r="M20" s="53">
        <v>287.9852</v>
      </c>
      <c r="N20" s="53">
        <v>789.08204</v>
      </c>
      <c r="O20" s="53">
        <v>217.71926</v>
      </c>
      <c r="P20" s="53">
        <v>0</v>
      </c>
      <c r="Q20" s="53">
        <v>223</v>
      </c>
      <c r="R20" s="53">
        <v>2230.7405</v>
      </c>
      <c r="S20" s="49"/>
      <c r="T20" s="36"/>
      <c r="U20" s="36"/>
    </row>
    <row r="21" spans="1:21" ht="16.5" customHeight="1">
      <c r="A21" s="117" t="s">
        <v>312</v>
      </c>
      <c r="B21" s="51">
        <v>117807</v>
      </c>
      <c r="C21" s="51">
        <v>18.585</v>
      </c>
      <c r="D21" s="51">
        <v>17.332</v>
      </c>
      <c r="E21" s="51">
        <v>66.171</v>
      </c>
      <c r="F21" s="51">
        <v>51.394</v>
      </c>
      <c r="G21" s="51">
        <v>179.249</v>
      </c>
      <c r="H21" s="51">
        <v>2.769</v>
      </c>
      <c r="I21" s="51">
        <v>600.389</v>
      </c>
      <c r="J21" s="52">
        <v>935.889</v>
      </c>
      <c r="K21" s="53">
        <v>736.13524</v>
      </c>
      <c r="L21" s="53">
        <v>571.14658</v>
      </c>
      <c r="M21" s="53">
        <v>1068.91897</v>
      </c>
      <c r="N21" s="53">
        <v>541.80624</v>
      </c>
      <c r="O21" s="53">
        <v>547.67987</v>
      </c>
      <c r="P21" s="53">
        <v>4.55216</v>
      </c>
      <c r="Q21" s="53">
        <v>294</v>
      </c>
      <c r="R21" s="53">
        <v>3764.23906</v>
      </c>
      <c r="S21" s="49"/>
      <c r="T21" s="36"/>
      <c r="U21" s="36"/>
    </row>
    <row r="22" spans="1:21" ht="16.5" customHeight="1">
      <c r="A22" s="117" t="s">
        <v>239</v>
      </c>
      <c r="B22" s="51">
        <v>117798</v>
      </c>
      <c r="C22" s="51">
        <v>0</v>
      </c>
      <c r="D22" s="51">
        <v>11.056</v>
      </c>
      <c r="E22" s="51">
        <v>34.463</v>
      </c>
      <c r="F22" s="51">
        <v>74.703</v>
      </c>
      <c r="G22" s="51">
        <v>36.254</v>
      </c>
      <c r="H22" s="51">
        <v>0.032</v>
      </c>
      <c r="I22" s="51">
        <v>466.419</v>
      </c>
      <c r="J22" s="52">
        <v>622.927</v>
      </c>
      <c r="K22" s="53">
        <v>0</v>
      </c>
      <c r="L22" s="53">
        <v>211.22</v>
      </c>
      <c r="M22" s="53">
        <v>773.5984</v>
      </c>
      <c r="N22" s="53">
        <v>944.6406</v>
      </c>
      <c r="O22" s="53">
        <v>268.8454</v>
      </c>
      <c r="P22" s="53">
        <v>0.03435</v>
      </c>
      <c r="Q22" s="53">
        <v>207</v>
      </c>
      <c r="R22" s="53">
        <v>2405.33875</v>
      </c>
      <c r="S22" s="49"/>
      <c r="T22" s="36"/>
      <c r="U22" s="36"/>
    </row>
    <row r="23" spans="1:21" ht="16.5" customHeight="1">
      <c r="A23" s="117" t="s">
        <v>75</v>
      </c>
      <c r="B23" s="51">
        <v>117731</v>
      </c>
      <c r="C23" s="51">
        <v>22.778</v>
      </c>
      <c r="D23" s="51">
        <v>0</v>
      </c>
      <c r="E23" s="51">
        <v>34.041</v>
      </c>
      <c r="F23" s="51">
        <v>104.68</v>
      </c>
      <c r="G23" s="51">
        <v>85.859</v>
      </c>
      <c r="H23" s="51">
        <v>5.361</v>
      </c>
      <c r="I23" s="51">
        <v>447</v>
      </c>
      <c r="J23" s="52">
        <v>699.719</v>
      </c>
      <c r="K23" s="53">
        <v>1102.42945</v>
      </c>
      <c r="L23" s="53">
        <v>0</v>
      </c>
      <c r="M23" s="53">
        <v>592.86488</v>
      </c>
      <c r="N23" s="53">
        <v>520.54026</v>
      </c>
      <c r="O23" s="53">
        <v>208.80419</v>
      </c>
      <c r="P23" s="53">
        <v>4.7673</v>
      </c>
      <c r="Q23" s="53">
        <v>240</v>
      </c>
      <c r="R23" s="53">
        <v>2669.40608</v>
      </c>
      <c r="S23" s="49"/>
      <c r="T23" s="36"/>
      <c r="U23" s="36"/>
    </row>
    <row r="24" spans="1:21" ht="16.5" customHeight="1">
      <c r="A24" s="117" t="s">
        <v>231</v>
      </c>
      <c r="B24" s="51">
        <v>117328</v>
      </c>
      <c r="C24" s="51">
        <v>27.99</v>
      </c>
      <c r="D24" s="51">
        <v>52.41</v>
      </c>
      <c r="E24" s="51">
        <v>83.34</v>
      </c>
      <c r="F24" s="51">
        <v>120.83</v>
      </c>
      <c r="G24" s="51">
        <v>173.17</v>
      </c>
      <c r="H24" s="51">
        <v>5.39</v>
      </c>
      <c r="I24" s="51">
        <v>748.39</v>
      </c>
      <c r="J24" s="52">
        <v>1211.52</v>
      </c>
      <c r="K24" s="53">
        <v>517.64549</v>
      </c>
      <c r="L24" s="53">
        <v>705.47466</v>
      </c>
      <c r="M24" s="53">
        <v>774.95962</v>
      </c>
      <c r="N24" s="53">
        <v>597.85765</v>
      </c>
      <c r="O24" s="53">
        <v>361.5544</v>
      </c>
      <c r="P24" s="53">
        <v>4.43929</v>
      </c>
      <c r="Q24" s="53">
        <v>551</v>
      </c>
      <c r="R24" s="53">
        <v>3512.93111</v>
      </c>
      <c r="S24" s="49"/>
      <c r="T24" s="36"/>
      <c r="U24" s="36"/>
    </row>
    <row r="25" spans="1:21" ht="16.5" customHeight="1">
      <c r="A25" s="117" t="s">
        <v>500</v>
      </c>
      <c r="B25" s="51">
        <v>116960</v>
      </c>
      <c r="C25" s="51">
        <v>4.196</v>
      </c>
      <c r="D25" s="51">
        <v>18.232</v>
      </c>
      <c r="E25" s="51">
        <v>74.897</v>
      </c>
      <c r="F25" s="51">
        <v>134.351</v>
      </c>
      <c r="G25" s="51">
        <v>93.578</v>
      </c>
      <c r="H25" s="51">
        <v>0</v>
      </c>
      <c r="I25" s="51">
        <v>617.674</v>
      </c>
      <c r="J25" s="52">
        <v>942.928</v>
      </c>
      <c r="K25" s="53">
        <v>76.09845</v>
      </c>
      <c r="L25" s="53">
        <v>693.63569</v>
      </c>
      <c r="M25" s="53">
        <v>700.87244</v>
      </c>
      <c r="N25" s="53">
        <v>781.16459</v>
      </c>
      <c r="O25" s="53">
        <v>276.00235</v>
      </c>
      <c r="P25" s="53">
        <v>0</v>
      </c>
      <c r="Q25" s="53">
        <v>660</v>
      </c>
      <c r="R25" s="53">
        <v>3187.77352</v>
      </c>
      <c r="S25" s="49"/>
      <c r="T25" s="36"/>
      <c r="U25" s="36"/>
    </row>
    <row r="26" spans="1:21" ht="16.5" customHeight="1">
      <c r="A26" s="117" t="s">
        <v>95</v>
      </c>
      <c r="B26" s="51">
        <v>116719</v>
      </c>
      <c r="C26" s="51">
        <v>0</v>
      </c>
      <c r="D26" s="51">
        <v>8.696</v>
      </c>
      <c r="E26" s="51">
        <v>25.462</v>
      </c>
      <c r="F26" s="51">
        <v>61.982</v>
      </c>
      <c r="G26" s="51">
        <v>90.797</v>
      </c>
      <c r="H26" s="51">
        <v>1.685</v>
      </c>
      <c r="I26" s="51">
        <v>339.114</v>
      </c>
      <c r="J26" s="52">
        <v>527.736</v>
      </c>
      <c r="K26" s="53">
        <v>0</v>
      </c>
      <c r="L26" s="53">
        <v>321.15125</v>
      </c>
      <c r="M26" s="53">
        <v>564.84735</v>
      </c>
      <c r="N26" s="53">
        <v>455.38348</v>
      </c>
      <c r="O26" s="53">
        <v>287.49044</v>
      </c>
      <c r="P26" s="53">
        <v>2.04245</v>
      </c>
      <c r="Q26" s="53">
        <v>176</v>
      </c>
      <c r="R26" s="53">
        <v>1806.91496</v>
      </c>
      <c r="S26" s="49"/>
      <c r="T26" s="36"/>
      <c r="U26" s="36"/>
    </row>
    <row r="27" spans="1:21" ht="16.5" customHeight="1">
      <c r="A27" s="117" t="s">
        <v>331</v>
      </c>
      <c r="B27" s="51">
        <v>116636</v>
      </c>
      <c r="C27" s="51">
        <v>0</v>
      </c>
      <c r="D27" s="51">
        <v>32.242</v>
      </c>
      <c r="E27" s="51">
        <v>39.068</v>
      </c>
      <c r="F27" s="51">
        <v>72.336</v>
      </c>
      <c r="G27" s="51">
        <v>94.943</v>
      </c>
      <c r="H27" s="51">
        <v>36.831</v>
      </c>
      <c r="I27" s="51">
        <v>558.102</v>
      </c>
      <c r="J27" s="52">
        <v>833.522</v>
      </c>
      <c r="K27" s="53">
        <v>0</v>
      </c>
      <c r="L27" s="53">
        <v>878.77564</v>
      </c>
      <c r="M27" s="53">
        <v>769.27087</v>
      </c>
      <c r="N27" s="53">
        <v>570.89559</v>
      </c>
      <c r="O27" s="53">
        <v>244.49748</v>
      </c>
      <c r="P27" s="53">
        <v>33.90882</v>
      </c>
      <c r="Q27" s="53">
        <v>137</v>
      </c>
      <c r="R27" s="53">
        <v>2634.3484</v>
      </c>
      <c r="S27" s="49"/>
      <c r="T27" s="36"/>
      <c r="U27" s="36"/>
    </row>
    <row r="28" spans="1:21" ht="16.5" customHeight="1">
      <c r="A28" s="117" t="s">
        <v>173</v>
      </c>
      <c r="B28" s="51">
        <v>116533</v>
      </c>
      <c r="C28" s="51">
        <v>17.511</v>
      </c>
      <c r="D28" s="51">
        <v>0</v>
      </c>
      <c r="E28" s="51">
        <v>39.105</v>
      </c>
      <c r="F28" s="51">
        <v>80.025</v>
      </c>
      <c r="G28" s="51">
        <v>102.24</v>
      </c>
      <c r="H28" s="51">
        <v>40.981</v>
      </c>
      <c r="I28" s="51">
        <v>643.091</v>
      </c>
      <c r="J28" s="52">
        <v>922.953</v>
      </c>
      <c r="K28" s="53">
        <v>1141.90253</v>
      </c>
      <c r="L28" s="53">
        <v>0</v>
      </c>
      <c r="M28" s="53">
        <v>864.01866</v>
      </c>
      <c r="N28" s="53">
        <v>712.328</v>
      </c>
      <c r="O28" s="53">
        <v>627.82165</v>
      </c>
      <c r="P28" s="53">
        <v>117.06656</v>
      </c>
      <c r="Q28" s="53">
        <v>301</v>
      </c>
      <c r="R28" s="53">
        <v>3764.1374</v>
      </c>
      <c r="S28" s="49"/>
      <c r="T28" s="36"/>
      <c r="U28" s="36"/>
    </row>
    <row r="29" spans="1:21" ht="16.5" customHeight="1">
      <c r="A29" s="117" t="s">
        <v>209</v>
      </c>
      <c r="B29" s="51">
        <v>114773</v>
      </c>
      <c r="C29" s="51">
        <v>16.561</v>
      </c>
      <c r="D29" s="51">
        <v>0</v>
      </c>
      <c r="E29" s="51">
        <v>60.42</v>
      </c>
      <c r="F29" s="51">
        <v>51.933</v>
      </c>
      <c r="G29" s="51">
        <v>51.287</v>
      </c>
      <c r="H29" s="51">
        <v>4.17</v>
      </c>
      <c r="I29" s="51">
        <v>600.189</v>
      </c>
      <c r="J29" s="52">
        <v>784.56</v>
      </c>
      <c r="K29" s="53">
        <v>421.6035</v>
      </c>
      <c r="L29" s="53">
        <v>0</v>
      </c>
      <c r="M29" s="53">
        <v>902.76725</v>
      </c>
      <c r="N29" s="53">
        <v>360.39942</v>
      </c>
      <c r="O29" s="53">
        <v>270.51962</v>
      </c>
      <c r="P29" s="53">
        <v>13.32196</v>
      </c>
      <c r="Q29" s="53">
        <v>556</v>
      </c>
      <c r="R29" s="53">
        <v>2524.61175</v>
      </c>
      <c r="S29" s="49"/>
      <c r="T29" s="36"/>
      <c r="U29" s="36"/>
    </row>
    <row r="30" spans="1:21" ht="16.5" customHeight="1">
      <c r="A30" s="117" t="s">
        <v>96</v>
      </c>
      <c r="B30" s="51">
        <v>114591</v>
      </c>
      <c r="C30" s="51">
        <v>0</v>
      </c>
      <c r="D30" s="51">
        <v>14.915</v>
      </c>
      <c r="E30" s="51">
        <v>24.625</v>
      </c>
      <c r="F30" s="51">
        <v>45.681</v>
      </c>
      <c r="G30" s="51">
        <v>41.021</v>
      </c>
      <c r="H30" s="51">
        <v>0</v>
      </c>
      <c r="I30" s="51">
        <v>320.427</v>
      </c>
      <c r="J30" s="52">
        <v>446.669</v>
      </c>
      <c r="K30" s="53">
        <v>0</v>
      </c>
      <c r="L30" s="53">
        <v>685.0542</v>
      </c>
      <c r="M30" s="53">
        <v>558.4646</v>
      </c>
      <c r="N30" s="53">
        <v>502.7992</v>
      </c>
      <c r="O30" s="53">
        <v>167.8766</v>
      </c>
      <c r="P30" s="53">
        <v>0</v>
      </c>
      <c r="Q30" s="53">
        <v>213</v>
      </c>
      <c r="R30" s="53">
        <v>2127.1946</v>
      </c>
      <c r="S30" s="49"/>
      <c r="T30" s="36"/>
      <c r="U30" s="36"/>
    </row>
    <row r="31" spans="1:21" ht="16.5" customHeight="1">
      <c r="A31" s="117" t="s">
        <v>336</v>
      </c>
      <c r="B31" s="51">
        <v>114473</v>
      </c>
      <c r="C31" s="51">
        <v>18.29</v>
      </c>
      <c r="D31" s="51">
        <v>0</v>
      </c>
      <c r="E31" s="51">
        <v>18.574</v>
      </c>
      <c r="F31" s="51">
        <v>79.201</v>
      </c>
      <c r="G31" s="51">
        <v>73.549</v>
      </c>
      <c r="H31" s="51">
        <v>0.995</v>
      </c>
      <c r="I31" s="51">
        <v>338.59</v>
      </c>
      <c r="J31" s="52">
        <v>529.199</v>
      </c>
      <c r="K31" s="53">
        <v>778.65224</v>
      </c>
      <c r="L31" s="53">
        <v>0</v>
      </c>
      <c r="M31" s="53">
        <v>277.93578</v>
      </c>
      <c r="N31" s="53">
        <v>545.18934</v>
      </c>
      <c r="O31" s="53">
        <v>225.0533</v>
      </c>
      <c r="P31" s="53">
        <v>0.83182</v>
      </c>
      <c r="Q31" s="53">
        <v>225</v>
      </c>
      <c r="R31" s="53">
        <v>2052.66248</v>
      </c>
      <c r="S31" s="49"/>
      <c r="T31" s="36"/>
      <c r="U31" s="36"/>
    </row>
    <row r="32" spans="1:21" ht="16.5" customHeight="1">
      <c r="A32" s="117" t="s">
        <v>413</v>
      </c>
      <c r="B32" s="51">
        <v>114237</v>
      </c>
      <c r="C32" s="51">
        <v>0</v>
      </c>
      <c r="D32" s="51">
        <v>12.422</v>
      </c>
      <c r="E32" s="51">
        <v>37.077</v>
      </c>
      <c r="F32" s="51">
        <v>37.011</v>
      </c>
      <c r="G32" s="51">
        <v>101.419</v>
      </c>
      <c r="H32" s="51">
        <v>0.044</v>
      </c>
      <c r="I32" s="51">
        <v>312.671</v>
      </c>
      <c r="J32" s="52">
        <v>500.644</v>
      </c>
      <c r="K32" s="53">
        <v>0</v>
      </c>
      <c r="L32" s="53">
        <v>662.344</v>
      </c>
      <c r="M32" s="53">
        <v>579.8796</v>
      </c>
      <c r="N32" s="53">
        <v>370.90342</v>
      </c>
      <c r="O32" s="53">
        <v>554.02487</v>
      </c>
      <c r="P32" s="53">
        <v>0.0198</v>
      </c>
      <c r="Q32" s="53">
        <v>151</v>
      </c>
      <c r="R32" s="53">
        <v>2318.17169</v>
      </c>
      <c r="S32" s="49"/>
      <c r="T32" s="36"/>
      <c r="U32" s="36"/>
    </row>
    <row r="33" spans="1:21" ht="16.5" customHeight="1">
      <c r="A33" s="117" t="s">
        <v>451</v>
      </c>
      <c r="B33" s="51">
        <v>113682</v>
      </c>
      <c r="C33" s="51">
        <v>8.466</v>
      </c>
      <c r="D33" s="51">
        <v>5.891</v>
      </c>
      <c r="E33" s="51">
        <v>28.544</v>
      </c>
      <c r="F33" s="51">
        <v>5.3</v>
      </c>
      <c r="G33" s="51">
        <v>17.465</v>
      </c>
      <c r="H33" s="51">
        <v>17.463</v>
      </c>
      <c r="I33" s="51">
        <v>198.588</v>
      </c>
      <c r="J33" s="52">
        <v>281.717</v>
      </c>
      <c r="K33" s="53">
        <v>244.3968</v>
      </c>
      <c r="L33" s="53">
        <v>197.65518</v>
      </c>
      <c r="M33" s="53">
        <v>524.9145</v>
      </c>
      <c r="N33" s="53">
        <v>92.30438</v>
      </c>
      <c r="O33" s="53">
        <v>156.58638</v>
      </c>
      <c r="P33" s="53">
        <v>55.90149</v>
      </c>
      <c r="Q33" s="53">
        <v>770</v>
      </c>
      <c r="R33" s="53">
        <v>2041.75873</v>
      </c>
      <c r="S33" s="49"/>
      <c r="T33" s="36"/>
      <c r="U33" s="36"/>
    </row>
    <row r="34" spans="1:21" ht="16.5" customHeight="1">
      <c r="A34" s="117" t="s">
        <v>161</v>
      </c>
      <c r="B34" s="51">
        <v>113418</v>
      </c>
      <c r="C34" s="51">
        <v>6.467</v>
      </c>
      <c r="D34" s="51">
        <v>0</v>
      </c>
      <c r="E34" s="51">
        <v>70.96</v>
      </c>
      <c r="F34" s="51">
        <v>126.046</v>
      </c>
      <c r="G34" s="51">
        <v>88.609</v>
      </c>
      <c r="H34" s="51">
        <v>0.002</v>
      </c>
      <c r="I34" s="51">
        <v>578.133</v>
      </c>
      <c r="J34" s="52">
        <v>870.217</v>
      </c>
      <c r="K34" s="53">
        <v>173.6738</v>
      </c>
      <c r="L34" s="53">
        <v>0</v>
      </c>
      <c r="M34" s="53">
        <v>825.36892</v>
      </c>
      <c r="N34" s="53">
        <v>620.06629</v>
      </c>
      <c r="O34" s="53">
        <v>169.50262</v>
      </c>
      <c r="P34" s="53">
        <v>0.00282</v>
      </c>
      <c r="Q34" s="53">
        <v>419</v>
      </c>
      <c r="R34" s="53">
        <v>2207.61445</v>
      </c>
      <c r="S34" s="49"/>
      <c r="T34" s="36"/>
      <c r="U34" s="36"/>
    </row>
    <row r="35" spans="1:21" ht="16.5" customHeight="1">
      <c r="A35" s="117" t="s">
        <v>435</v>
      </c>
      <c r="B35" s="51">
        <v>112991</v>
      </c>
      <c r="C35" s="51">
        <v>0</v>
      </c>
      <c r="D35" s="51">
        <v>3.944</v>
      </c>
      <c r="E35" s="51">
        <v>43.905</v>
      </c>
      <c r="F35" s="51">
        <v>19.139</v>
      </c>
      <c r="G35" s="51">
        <v>61.184</v>
      </c>
      <c r="H35" s="51">
        <v>90.819</v>
      </c>
      <c r="I35" s="51">
        <v>788.607</v>
      </c>
      <c r="J35" s="52">
        <v>1007.598</v>
      </c>
      <c r="K35" s="53">
        <v>0</v>
      </c>
      <c r="L35" s="53">
        <v>88.366</v>
      </c>
      <c r="M35" s="53">
        <v>1011.8353</v>
      </c>
      <c r="N35" s="53">
        <v>313.8763</v>
      </c>
      <c r="O35" s="53">
        <v>588.86325</v>
      </c>
      <c r="P35" s="53">
        <v>498.44415</v>
      </c>
      <c r="Q35" s="53">
        <v>805</v>
      </c>
      <c r="R35" s="53">
        <v>3306.385</v>
      </c>
      <c r="S35" s="49"/>
      <c r="T35" s="36"/>
      <c r="U35" s="36"/>
    </row>
    <row r="36" spans="1:21" ht="16.5" customHeight="1">
      <c r="A36" s="117" t="s">
        <v>106</v>
      </c>
      <c r="B36" s="51">
        <v>110769</v>
      </c>
      <c r="C36" s="51">
        <v>0</v>
      </c>
      <c r="D36" s="51">
        <v>14.76</v>
      </c>
      <c r="E36" s="51">
        <v>11.54</v>
      </c>
      <c r="F36" s="51">
        <v>64.45</v>
      </c>
      <c r="G36" s="51">
        <v>84</v>
      </c>
      <c r="H36" s="51">
        <v>24.86</v>
      </c>
      <c r="I36" s="51">
        <v>454.84</v>
      </c>
      <c r="J36" s="52">
        <v>654.45</v>
      </c>
      <c r="K36" s="53">
        <v>0</v>
      </c>
      <c r="L36" s="53">
        <v>613.2596</v>
      </c>
      <c r="M36" s="53">
        <v>365.64142</v>
      </c>
      <c r="N36" s="53">
        <v>1065.69713</v>
      </c>
      <c r="O36" s="53">
        <v>349.34675</v>
      </c>
      <c r="P36" s="53">
        <v>74.23547</v>
      </c>
      <c r="Q36" s="53">
        <v>307</v>
      </c>
      <c r="R36" s="53">
        <v>2775.18037</v>
      </c>
      <c r="S36" s="49"/>
      <c r="T36" s="36"/>
      <c r="U36" s="36"/>
    </row>
    <row r="37" spans="1:21" ht="16.5" customHeight="1">
      <c r="A37" s="117" t="s">
        <v>200</v>
      </c>
      <c r="B37" s="51">
        <v>110621</v>
      </c>
      <c r="C37" s="51">
        <v>4.54</v>
      </c>
      <c r="D37" s="51">
        <v>0</v>
      </c>
      <c r="E37" s="51">
        <v>47.66</v>
      </c>
      <c r="F37" s="51">
        <v>81.145</v>
      </c>
      <c r="G37" s="51">
        <v>72.691</v>
      </c>
      <c r="H37" s="51">
        <v>27.139</v>
      </c>
      <c r="I37" s="51">
        <v>548.793</v>
      </c>
      <c r="J37" s="52">
        <v>781.968</v>
      </c>
      <c r="K37" s="53">
        <v>176.95254</v>
      </c>
      <c r="L37" s="53">
        <v>0</v>
      </c>
      <c r="M37" s="53">
        <v>1105.80349</v>
      </c>
      <c r="N37" s="53">
        <v>588.47241</v>
      </c>
      <c r="O37" s="53">
        <v>218.40883</v>
      </c>
      <c r="P37" s="53">
        <v>39.93985</v>
      </c>
      <c r="Q37" s="53">
        <v>339</v>
      </c>
      <c r="R37" s="53">
        <v>2468.57712</v>
      </c>
      <c r="S37" s="49"/>
      <c r="T37" s="36"/>
      <c r="U37" s="36"/>
    </row>
    <row r="38" spans="1:21" ht="16.5" customHeight="1">
      <c r="A38" s="117" t="s">
        <v>297</v>
      </c>
      <c r="B38" s="51">
        <v>110421</v>
      </c>
      <c r="C38" s="51">
        <v>15.617</v>
      </c>
      <c r="D38" s="51">
        <v>19.928</v>
      </c>
      <c r="E38" s="51">
        <v>61.14</v>
      </c>
      <c r="F38" s="51">
        <v>85.096</v>
      </c>
      <c r="G38" s="51">
        <v>131.897</v>
      </c>
      <c r="H38" s="51">
        <v>11.471</v>
      </c>
      <c r="I38" s="51">
        <v>512.414</v>
      </c>
      <c r="J38" s="52">
        <v>837.563</v>
      </c>
      <c r="K38" s="53">
        <v>431.53378</v>
      </c>
      <c r="L38" s="53">
        <v>436.96879</v>
      </c>
      <c r="M38" s="53">
        <v>749.6117</v>
      </c>
      <c r="N38" s="53">
        <v>463.89728</v>
      </c>
      <c r="O38" s="53">
        <v>391.40967</v>
      </c>
      <c r="P38" s="53">
        <v>13.594</v>
      </c>
      <c r="Q38" s="53">
        <v>189</v>
      </c>
      <c r="R38" s="53">
        <v>2676.01522</v>
      </c>
      <c r="S38" s="49"/>
      <c r="T38" s="36"/>
      <c r="U38" s="36"/>
    </row>
    <row r="39" spans="1:21" ht="16.5" customHeight="1">
      <c r="A39" s="117" t="s">
        <v>496</v>
      </c>
      <c r="B39" s="51">
        <v>109919</v>
      </c>
      <c r="C39" s="51">
        <v>0</v>
      </c>
      <c r="D39" s="51">
        <v>5.29</v>
      </c>
      <c r="E39" s="51">
        <v>43.58</v>
      </c>
      <c r="F39" s="51">
        <v>36.274</v>
      </c>
      <c r="G39" s="51">
        <v>60.406</v>
      </c>
      <c r="H39" s="51">
        <v>10.51</v>
      </c>
      <c r="I39" s="51">
        <v>395.32</v>
      </c>
      <c r="J39" s="52">
        <v>551.38</v>
      </c>
      <c r="K39" s="53">
        <v>0</v>
      </c>
      <c r="L39" s="53">
        <v>196.6833</v>
      </c>
      <c r="M39" s="53">
        <v>1439.45467</v>
      </c>
      <c r="N39" s="53">
        <v>515.58947</v>
      </c>
      <c r="O39" s="53">
        <v>414.2826</v>
      </c>
      <c r="P39" s="53">
        <v>37.82032</v>
      </c>
      <c r="Q39" s="53">
        <v>166</v>
      </c>
      <c r="R39" s="53">
        <v>2769.83037</v>
      </c>
      <c r="S39" s="49"/>
      <c r="T39" s="36"/>
      <c r="U39" s="36"/>
    </row>
    <row r="40" spans="1:21" ht="16.5" customHeight="1">
      <c r="A40" s="117" t="s">
        <v>602</v>
      </c>
      <c r="B40" s="51">
        <v>109572</v>
      </c>
      <c r="C40" s="51">
        <v>13.623</v>
      </c>
      <c r="D40" s="51">
        <v>0</v>
      </c>
      <c r="E40" s="51">
        <v>4.04</v>
      </c>
      <c r="F40" s="51">
        <v>38.003</v>
      </c>
      <c r="G40" s="51">
        <v>41.477</v>
      </c>
      <c r="H40" s="51">
        <v>1.139</v>
      </c>
      <c r="I40" s="51">
        <v>442.696</v>
      </c>
      <c r="J40" s="52">
        <v>540.978</v>
      </c>
      <c r="K40" s="53">
        <v>508.76347</v>
      </c>
      <c r="L40" s="53">
        <v>0</v>
      </c>
      <c r="M40" s="53">
        <v>80.84918</v>
      </c>
      <c r="N40" s="53">
        <v>279.01431</v>
      </c>
      <c r="O40" s="53">
        <v>125.41404</v>
      </c>
      <c r="P40" s="53">
        <v>1.29066</v>
      </c>
      <c r="Q40" s="53">
        <v>43</v>
      </c>
      <c r="R40" s="53">
        <v>1038.33166</v>
      </c>
      <c r="S40" s="49"/>
      <c r="T40" s="36"/>
      <c r="U40" s="36"/>
    </row>
    <row r="41" spans="1:21" ht="16.5" customHeight="1">
      <c r="A41" s="117" t="s">
        <v>326</v>
      </c>
      <c r="B41" s="51">
        <v>108740</v>
      </c>
      <c r="C41" s="51">
        <v>26.666</v>
      </c>
      <c r="D41" s="51">
        <v>7.74</v>
      </c>
      <c r="E41" s="51">
        <v>58.579</v>
      </c>
      <c r="F41" s="51">
        <v>53.092</v>
      </c>
      <c r="G41" s="51">
        <v>55.246</v>
      </c>
      <c r="H41" s="51">
        <v>14.762</v>
      </c>
      <c r="I41" s="51">
        <v>358.31</v>
      </c>
      <c r="J41" s="52">
        <v>574.395</v>
      </c>
      <c r="K41" s="53">
        <v>723.72824</v>
      </c>
      <c r="L41" s="53">
        <v>74.02021</v>
      </c>
      <c r="M41" s="53">
        <v>797.53148</v>
      </c>
      <c r="N41" s="53">
        <v>414.53299</v>
      </c>
      <c r="O41" s="53">
        <v>217.01504</v>
      </c>
      <c r="P41" s="53">
        <v>31.0976</v>
      </c>
      <c r="Q41" s="53">
        <v>398</v>
      </c>
      <c r="R41" s="53">
        <v>2655.92557</v>
      </c>
      <c r="S41" s="49"/>
      <c r="T41" s="36"/>
      <c r="U41" s="36"/>
    </row>
    <row r="42" spans="1:21" ht="16.5" customHeight="1">
      <c r="A42" s="117" t="s">
        <v>149</v>
      </c>
      <c r="B42" s="51">
        <v>108657</v>
      </c>
      <c r="C42" s="51">
        <v>9.562</v>
      </c>
      <c r="D42" s="51">
        <v>1.125</v>
      </c>
      <c r="E42" s="51">
        <v>20.691</v>
      </c>
      <c r="F42" s="51">
        <v>36.064</v>
      </c>
      <c r="G42" s="51">
        <v>48.575</v>
      </c>
      <c r="H42" s="51">
        <v>46.495</v>
      </c>
      <c r="I42" s="51">
        <v>387.277</v>
      </c>
      <c r="J42" s="52">
        <v>549.789</v>
      </c>
      <c r="K42" s="53">
        <v>285.08905</v>
      </c>
      <c r="L42" s="53">
        <v>25.6185</v>
      </c>
      <c r="M42" s="53">
        <v>356.26223</v>
      </c>
      <c r="N42" s="53">
        <v>437.33728</v>
      </c>
      <c r="O42" s="53">
        <v>254.23159</v>
      </c>
      <c r="P42" s="53">
        <v>182.92233</v>
      </c>
      <c r="Q42" s="53">
        <v>507</v>
      </c>
      <c r="R42" s="53">
        <v>2048.46098</v>
      </c>
      <c r="S42" s="49"/>
      <c r="T42" s="36"/>
      <c r="U42" s="36"/>
    </row>
    <row r="43" spans="1:21" ht="16.5" customHeight="1">
      <c r="A43" s="117" t="s">
        <v>275</v>
      </c>
      <c r="B43" s="51">
        <v>107682</v>
      </c>
      <c r="C43" s="51">
        <v>0</v>
      </c>
      <c r="D43" s="51">
        <v>8.41</v>
      </c>
      <c r="E43" s="51">
        <v>46.383</v>
      </c>
      <c r="F43" s="51">
        <v>39.626</v>
      </c>
      <c r="G43" s="51">
        <v>104.34</v>
      </c>
      <c r="H43" s="51">
        <v>0.15</v>
      </c>
      <c r="I43" s="51">
        <v>467.678</v>
      </c>
      <c r="J43" s="52">
        <v>666.587</v>
      </c>
      <c r="K43" s="53">
        <v>0</v>
      </c>
      <c r="L43" s="53">
        <v>347.85143</v>
      </c>
      <c r="M43" s="53">
        <v>731.84062</v>
      </c>
      <c r="N43" s="53">
        <v>314.34376</v>
      </c>
      <c r="O43" s="53">
        <v>312.18264</v>
      </c>
      <c r="P43" s="53">
        <v>0.30495</v>
      </c>
      <c r="Q43" s="53">
        <v>207</v>
      </c>
      <c r="R43" s="53">
        <v>1913.5234</v>
      </c>
      <c r="S43" s="49"/>
      <c r="T43" s="36"/>
      <c r="U43" s="36"/>
    </row>
    <row r="44" spans="1:21" ht="16.5" customHeight="1">
      <c r="A44" s="117" t="s">
        <v>199</v>
      </c>
      <c r="B44" s="51">
        <v>107677</v>
      </c>
      <c r="C44" s="51">
        <v>0</v>
      </c>
      <c r="D44" s="51">
        <v>13.611</v>
      </c>
      <c r="E44" s="51">
        <v>8.179</v>
      </c>
      <c r="F44" s="51">
        <v>65.423</v>
      </c>
      <c r="G44" s="51">
        <v>83.978</v>
      </c>
      <c r="H44" s="51">
        <v>38.407</v>
      </c>
      <c r="I44" s="51">
        <v>445.849</v>
      </c>
      <c r="J44" s="52">
        <v>655.447</v>
      </c>
      <c r="K44" s="53">
        <v>0</v>
      </c>
      <c r="L44" s="53">
        <v>653.86128</v>
      </c>
      <c r="M44" s="53">
        <v>262.87245</v>
      </c>
      <c r="N44" s="53">
        <v>735.63698</v>
      </c>
      <c r="O44" s="53">
        <v>389.18529</v>
      </c>
      <c r="P44" s="53">
        <v>69.26353</v>
      </c>
      <c r="Q44" s="53">
        <v>342</v>
      </c>
      <c r="R44" s="53">
        <v>2452.81953</v>
      </c>
      <c r="S44" s="49"/>
      <c r="T44" s="36"/>
      <c r="U44" s="36"/>
    </row>
    <row r="45" spans="1:21" ht="16.5" customHeight="1">
      <c r="A45" s="117" t="s">
        <v>402</v>
      </c>
      <c r="B45" s="51">
        <v>107672</v>
      </c>
      <c r="C45" s="51">
        <v>3.995</v>
      </c>
      <c r="D45" s="51">
        <v>0</v>
      </c>
      <c r="E45" s="51">
        <v>45.577</v>
      </c>
      <c r="F45" s="51">
        <v>39.572</v>
      </c>
      <c r="G45" s="51">
        <v>66.953</v>
      </c>
      <c r="H45" s="51">
        <v>1.247</v>
      </c>
      <c r="I45" s="51">
        <v>218.469</v>
      </c>
      <c r="J45" s="52">
        <v>375.813</v>
      </c>
      <c r="K45" s="53">
        <v>112.72415</v>
      </c>
      <c r="L45" s="53">
        <v>0</v>
      </c>
      <c r="M45" s="53">
        <v>604.98787</v>
      </c>
      <c r="N45" s="53">
        <v>271.46345</v>
      </c>
      <c r="O45" s="53">
        <v>184.5787</v>
      </c>
      <c r="P45" s="53">
        <v>0.26591</v>
      </c>
      <c r="Q45" s="53">
        <v>99</v>
      </c>
      <c r="R45" s="53">
        <v>1273.02007</v>
      </c>
      <c r="S45" s="49"/>
      <c r="T45" s="36"/>
      <c r="U45" s="36"/>
    </row>
    <row r="46" spans="1:21" ht="16.5" customHeight="1">
      <c r="A46" s="117" t="s">
        <v>160</v>
      </c>
      <c r="B46" s="51">
        <v>106621</v>
      </c>
      <c r="C46" s="51">
        <v>14.712</v>
      </c>
      <c r="D46" s="51">
        <v>0</v>
      </c>
      <c r="E46" s="51">
        <v>26.362</v>
      </c>
      <c r="F46" s="51">
        <v>71.463</v>
      </c>
      <c r="G46" s="51">
        <v>58.682</v>
      </c>
      <c r="H46" s="51">
        <v>0.018</v>
      </c>
      <c r="I46" s="51">
        <v>347.355</v>
      </c>
      <c r="J46" s="52">
        <v>518.592</v>
      </c>
      <c r="K46" s="53">
        <v>731.883</v>
      </c>
      <c r="L46" s="53">
        <v>0</v>
      </c>
      <c r="M46" s="53">
        <v>578.39154</v>
      </c>
      <c r="N46" s="53">
        <v>542.77441</v>
      </c>
      <c r="O46" s="53">
        <v>211.04716</v>
      </c>
      <c r="P46" s="53">
        <v>0.00592</v>
      </c>
      <c r="Q46" s="53">
        <v>170</v>
      </c>
      <c r="R46" s="53">
        <v>2234.10203</v>
      </c>
      <c r="S46" s="49"/>
      <c r="T46" s="36"/>
      <c r="U46" s="36"/>
    </row>
    <row r="47" spans="1:21" ht="16.5" customHeight="1">
      <c r="A47" s="117" t="s">
        <v>572</v>
      </c>
      <c r="B47" s="51">
        <v>106571</v>
      </c>
      <c r="C47" s="51">
        <v>25.704</v>
      </c>
      <c r="D47" s="51">
        <v>10.144</v>
      </c>
      <c r="E47" s="51">
        <v>48.984</v>
      </c>
      <c r="F47" s="51">
        <v>114.537</v>
      </c>
      <c r="G47" s="51">
        <v>88.421</v>
      </c>
      <c r="H47" s="51">
        <v>10.631</v>
      </c>
      <c r="I47" s="51">
        <v>743.72</v>
      </c>
      <c r="J47" s="52">
        <v>1042.141</v>
      </c>
      <c r="K47" s="53">
        <v>950.1849</v>
      </c>
      <c r="L47" s="53">
        <v>173.52071</v>
      </c>
      <c r="M47" s="53">
        <v>879.97611</v>
      </c>
      <c r="N47" s="53">
        <v>762.60605</v>
      </c>
      <c r="O47" s="53">
        <v>174.06815</v>
      </c>
      <c r="P47" s="53">
        <v>19.68893</v>
      </c>
      <c r="Q47" s="53">
        <v>420</v>
      </c>
      <c r="R47" s="53">
        <v>3380.04485</v>
      </c>
      <c r="S47" s="49"/>
      <c r="T47" s="36"/>
      <c r="U47" s="36"/>
    </row>
    <row r="48" spans="1:21" ht="16.5" customHeight="1">
      <c r="A48" s="117" t="s">
        <v>476</v>
      </c>
      <c r="B48" s="51">
        <v>106494</v>
      </c>
      <c r="C48" s="51">
        <v>22.119</v>
      </c>
      <c r="D48" s="51">
        <v>6.47</v>
      </c>
      <c r="E48" s="51">
        <v>42.169</v>
      </c>
      <c r="F48" s="51">
        <v>97.428</v>
      </c>
      <c r="G48" s="51">
        <v>87.591</v>
      </c>
      <c r="H48" s="51">
        <v>0.004</v>
      </c>
      <c r="I48" s="51">
        <v>526.295</v>
      </c>
      <c r="J48" s="52">
        <v>782.076</v>
      </c>
      <c r="K48" s="53">
        <v>552.46252</v>
      </c>
      <c r="L48" s="53">
        <v>90.3995</v>
      </c>
      <c r="M48" s="53">
        <v>542.4157</v>
      </c>
      <c r="N48" s="53">
        <v>522.3799</v>
      </c>
      <c r="O48" s="53">
        <v>176.17617</v>
      </c>
      <c r="P48" s="53">
        <v>0.00069</v>
      </c>
      <c r="Q48" s="53">
        <v>273</v>
      </c>
      <c r="R48" s="53">
        <v>2156.83447</v>
      </c>
      <c r="S48" s="49"/>
      <c r="T48" s="36"/>
      <c r="U48" s="36"/>
    </row>
    <row r="49" spans="1:21" ht="16.5" customHeight="1">
      <c r="A49" s="117" t="s">
        <v>319</v>
      </c>
      <c r="B49" s="51">
        <v>106383</v>
      </c>
      <c r="C49" s="51">
        <v>15.504</v>
      </c>
      <c r="D49" s="51">
        <v>5.352</v>
      </c>
      <c r="E49" s="51">
        <v>61.79</v>
      </c>
      <c r="F49" s="51">
        <v>55.947</v>
      </c>
      <c r="G49" s="51">
        <v>142.648</v>
      </c>
      <c r="H49" s="51">
        <v>0</v>
      </c>
      <c r="I49" s="51">
        <v>644.548</v>
      </c>
      <c r="J49" s="52">
        <v>925.789</v>
      </c>
      <c r="K49" s="53">
        <v>1029.33363</v>
      </c>
      <c r="L49" s="53">
        <v>174.46866</v>
      </c>
      <c r="M49" s="53">
        <v>760.98113</v>
      </c>
      <c r="N49" s="53">
        <v>498.83915</v>
      </c>
      <c r="O49" s="53">
        <v>375.23069</v>
      </c>
      <c r="P49" s="53">
        <v>0</v>
      </c>
      <c r="Q49" s="53">
        <v>247</v>
      </c>
      <c r="R49" s="53">
        <v>3085.85326</v>
      </c>
      <c r="S49" s="49"/>
      <c r="T49" s="36"/>
      <c r="U49" s="36"/>
    </row>
    <row r="50" spans="1:21" ht="16.5" customHeight="1">
      <c r="A50" s="117" t="s">
        <v>242</v>
      </c>
      <c r="B50" s="51">
        <v>105419</v>
      </c>
      <c r="C50" s="51">
        <v>0</v>
      </c>
      <c r="D50" s="51">
        <v>9.766</v>
      </c>
      <c r="E50" s="51">
        <v>28.542</v>
      </c>
      <c r="F50" s="51">
        <v>34.288</v>
      </c>
      <c r="G50" s="51">
        <v>25.134</v>
      </c>
      <c r="H50" s="51">
        <v>14.068</v>
      </c>
      <c r="I50" s="51">
        <v>290.463</v>
      </c>
      <c r="J50" s="52">
        <v>402.261</v>
      </c>
      <c r="K50" s="53">
        <v>0</v>
      </c>
      <c r="L50" s="53">
        <v>308.802</v>
      </c>
      <c r="M50" s="53">
        <v>772.4105</v>
      </c>
      <c r="N50" s="53">
        <v>557.8209</v>
      </c>
      <c r="O50" s="53">
        <v>115.15035</v>
      </c>
      <c r="P50" s="53">
        <v>35.3192</v>
      </c>
      <c r="Q50" s="53">
        <v>267</v>
      </c>
      <c r="R50" s="53">
        <v>2056.50295</v>
      </c>
      <c r="S50" s="49"/>
      <c r="T50" s="36"/>
      <c r="U50" s="36"/>
    </row>
    <row r="51" spans="1:21" ht="16.5" customHeight="1">
      <c r="A51" s="117" t="s">
        <v>285</v>
      </c>
      <c r="B51" s="51">
        <v>104996</v>
      </c>
      <c r="C51" s="51">
        <v>5.928</v>
      </c>
      <c r="D51" s="51">
        <v>4.79</v>
      </c>
      <c r="E51" s="51">
        <v>47.919</v>
      </c>
      <c r="F51" s="51">
        <v>55.97</v>
      </c>
      <c r="G51" s="51">
        <v>112.137</v>
      </c>
      <c r="H51" s="51">
        <v>3.294</v>
      </c>
      <c r="I51" s="51">
        <v>646.217</v>
      </c>
      <c r="J51" s="52">
        <v>876.255</v>
      </c>
      <c r="K51" s="53">
        <v>488.0738</v>
      </c>
      <c r="L51" s="53">
        <v>97.236</v>
      </c>
      <c r="M51" s="53">
        <v>935.5917</v>
      </c>
      <c r="N51" s="53">
        <v>521.38652</v>
      </c>
      <c r="O51" s="53">
        <v>428.94638</v>
      </c>
      <c r="P51" s="53">
        <v>13.45925</v>
      </c>
      <c r="Q51" s="53">
        <v>241</v>
      </c>
      <c r="R51" s="53">
        <v>2725.69365</v>
      </c>
      <c r="S51" s="49"/>
      <c r="T51" s="36"/>
      <c r="U51" s="36"/>
    </row>
    <row r="52" spans="1:21" ht="16.5" customHeight="1">
      <c r="A52" s="117" t="s">
        <v>259</v>
      </c>
      <c r="B52" s="51">
        <v>103898</v>
      </c>
      <c r="C52" s="51">
        <v>10.944</v>
      </c>
      <c r="D52" s="51">
        <v>4.362</v>
      </c>
      <c r="E52" s="51">
        <v>38.682</v>
      </c>
      <c r="F52" s="51">
        <v>75.615</v>
      </c>
      <c r="G52" s="51">
        <v>38.671</v>
      </c>
      <c r="H52" s="51">
        <v>3.198</v>
      </c>
      <c r="I52" s="51">
        <v>433.38</v>
      </c>
      <c r="J52" s="52">
        <v>604.852</v>
      </c>
      <c r="K52" s="53">
        <v>878.7837</v>
      </c>
      <c r="L52" s="53">
        <v>152.758</v>
      </c>
      <c r="M52" s="53">
        <v>601.6438</v>
      </c>
      <c r="N52" s="53">
        <v>550.29045</v>
      </c>
      <c r="O52" s="53">
        <v>133.11675</v>
      </c>
      <c r="P52" s="53">
        <v>7.96872</v>
      </c>
      <c r="Q52" s="53">
        <v>229</v>
      </c>
      <c r="R52" s="53">
        <v>2553.56142</v>
      </c>
      <c r="S52" s="49"/>
      <c r="T52" s="36"/>
      <c r="U52" s="36"/>
    </row>
    <row r="53" spans="1:21" ht="16.5" customHeight="1">
      <c r="A53" s="117" t="s">
        <v>346</v>
      </c>
      <c r="B53" s="51">
        <v>102852</v>
      </c>
      <c r="C53" s="51">
        <v>13.38</v>
      </c>
      <c r="D53" s="51">
        <v>26.79</v>
      </c>
      <c r="E53" s="51">
        <v>53.254</v>
      </c>
      <c r="F53" s="51">
        <v>87.678</v>
      </c>
      <c r="G53" s="51">
        <v>135.205</v>
      </c>
      <c r="H53" s="51">
        <v>0</v>
      </c>
      <c r="I53" s="51">
        <v>553.66</v>
      </c>
      <c r="J53" s="52">
        <v>869.967</v>
      </c>
      <c r="K53" s="53">
        <v>372.40809</v>
      </c>
      <c r="L53" s="53">
        <v>675.75569</v>
      </c>
      <c r="M53" s="53">
        <v>783.96412</v>
      </c>
      <c r="N53" s="53">
        <v>429.23876</v>
      </c>
      <c r="O53" s="53">
        <v>307.91666</v>
      </c>
      <c r="P53" s="53">
        <v>0</v>
      </c>
      <c r="Q53" s="53">
        <v>356</v>
      </c>
      <c r="R53" s="53">
        <v>2925.28331</v>
      </c>
      <c r="S53" s="49"/>
      <c r="T53" s="36"/>
      <c r="U53" s="36"/>
    </row>
    <row r="54" spans="1:21" ht="16.5" customHeight="1">
      <c r="A54" s="117" t="s">
        <v>512</v>
      </c>
      <c r="B54" s="51">
        <v>100868</v>
      </c>
      <c r="C54" s="51">
        <v>12.16</v>
      </c>
      <c r="D54" s="51">
        <v>11.78</v>
      </c>
      <c r="E54" s="51">
        <v>44.792</v>
      </c>
      <c r="F54" s="51">
        <v>55.982</v>
      </c>
      <c r="G54" s="51">
        <v>78.509</v>
      </c>
      <c r="H54" s="51">
        <v>2.181</v>
      </c>
      <c r="I54" s="51">
        <v>431.775</v>
      </c>
      <c r="J54" s="52">
        <v>637.179</v>
      </c>
      <c r="K54" s="53">
        <v>364.57607</v>
      </c>
      <c r="L54" s="53">
        <v>271.20619</v>
      </c>
      <c r="M54" s="53">
        <v>760.82325</v>
      </c>
      <c r="N54" s="53">
        <v>402.84496</v>
      </c>
      <c r="O54" s="53">
        <v>252.78296</v>
      </c>
      <c r="P54" s="53">
        <v>2.26878</v>
      </c>
      <c r="Q54" s="53">
        <v>155</v>
      </c>
      <c r="R54" s="53">
        <v>2209.50221</v>
      </c>
      <c r="S54" s="49"/>
      <c r="T54" s="36"/>
      <c r="U54" s="36"/>
    </row>
    <row r="55" spans="1:21" ht="16.5" customHeight="1">
      <c r="A55" s="117" t="s">
        <v>191</v>
      </c>
      <c r="B55" s="51">
        <v>99941</v>
      </c>
      <c r="C55" s="51">
        <v>11.728</v>
      </c>
      <c r="D55" s="51">
        <v>2.882</v>
      </c>
      <c r="E55" s="51">
        <v>25.749</v>
      </c>
      <c r="F55" s="51">
        <v>84.362</v>
      </c>
      <c r="G55" s="51">
        <v>64.727</v>
      </c>
      <c r="H55" s="51">
        <v>0</v>
      </c>
      <c r="I55" s="51">
        <v>375.41</v>
      </c>
      <c r="J55" s="52">
        <v>564.858</v>
      </c>
      <c r="K55" s="53">
        <v>320.42174</v>
      </c>
      <c r="L55" s="53">
        <v>46.0813</v>
      </c>
      <c r="M55" s="53">
        <v>560.16368</v>
      </c>
      <c r="N55" s="53">
        <v>865.87536</v>
      </c>
      <c r="O55" s="53">
        <v>272.17494</v>
      </c>
      <c r="P55" s="53">
        <v>0</v>
      </c>
      <c r="Q55" s="53">
        <v>176</v>
      </c>
      <c r="R55" s="53">
        <v>2240.71701</v>
      </c>
      <c r="S55" s="49"/>
      <c r="T55" s="36"/>
      <c r="U55" s="36"/>
    </row>
    <row r="56" spans="1:21" ht="16.5" customHeight="1">
      <c r="A56" s="117" t="s">
        <v>90</v>
      </c>
      <c r="B56" s="51">
        <v>99904</v>
      </c>
      <c r="C56" s="51">
        <v>0</v>
      </c>
      <c r="D56" s="51">
        <v>15.215</v>
      </c>
      <c r="E56" s="51">
        <v>15.504</v>
      </c>
      <c r="F56" s="51">
        <v>23.011</v>
      </c>
      <c r="G56" s="51">
        <v>102.513</v>
      </c>
      <c r="H56" s="51">
        <v>2.026</v>
      </c>
      <c r="I56" s="51">
        <v>220.534</v>
      </c>
      <c r="J56" s="52">
        <v>378.803</v>
      </c>
      <c r="K56" s="53">
        <v>0</v>
      </c>
      <c r="L56" s="53">
        <v>1276.40525</v>
      </c>
      <c r="M56" s="53">
        <v>245.74696</v>
      </c>
      <c r="N56" s="53">
        <v>195.8612</v>
      </c>
      <c r="O56" s="53">
        <v>426.20786</v>
      </c>
      <c r="P56" s="53">
        <v>8.00889</v>
      </c>
      <c r="Q56" s="53">
        <v>96</v>
      </c>
      <c r="R56" s="53">
        <v>2248.23017</v>
      </c>
      <c r="S56" s="49"/>
      <c r="T56" s="36"/>
      <c r="U56" s="36"/>
    </row>
    <row r="57" spans="1:21" ht="16.5" customHeight="1">
      <c r="A57" s="117" t="s">
        <v>323</v>
      </c>
      <c r="B57" s="51">
        <v>99437</v>
      </c>
      <c r="C57" s="51">
        <v>6.753</v>
      </c>
      <c r="D57" s="51">
        <v>22.391</v>
      </c>
      <c r="E57" s="51">
        <v>40.005</v>
      </c>
      <c r="F57" s="51">
        <v>65.682</v>
      </c>
      <c r="G57" s="51">
        <v>137.253</v>
      </c>
      <c r="H57" s="51">
        <v>1.959</v>
      </c>
      <c r="I57" s="51">
        <v>385.858</v>
      </c>
      <c r="J57" s="52">
        <v>659.901</v>
      </c>
      <c r="K57" s="53">
        <v>293.62917</v>
      </c>
      <c r="L57" s="53">
        <v>669.93285</v>
      </c>
      <c r="M57" s="53">
        <v>382.74031</v>
      </c>
      <c r="N57" s="53">
        <v>375.06979</v>
      </c>
      <c r="O57" s="53">
        <v>229.07581</v>
      </c>
      <c r="P57" s="53">
        <v>3.34254</v>
      </c>
      <c r="Q57" s="53">
        <v>163</v>
      </c>
      <c r="R57" s="53">
        <v>2116.79046</v>
      </c>
      <c r="S57" s="49"/>
      <c r="T57" s="36"/>
      <c r="U57" s="36"/>
    </row>
    <row r="58" spans="1:21" ht="16.5" customHeight="1">
      <c r="A58" s="117" t="s">
        <v>308</v>
      </c>
      <c r="B58" s="51">
        <v>98884</v>
      </c>
      <c r="C58" s="51">
        <v>6.467</v>
      </c>
      <c r="D58" s="51">
        <v>0</v>
      </c>
      <c r="E58" s="51">
        <v>88.991</v>
      </c>
      <c r="F58" s="51">
        <v>72.095</v>
      </c>
      <c r="G58" s="51">
        <v>112.375</v>
      </c>
      <c r="H58" s="51">
        <v>5.691</v>
      </c>
      <c r="I58" s="51">
        <v>624.29</v>
      </c>
      <c r="J58" s="52">
        <v>909.909</v>
      </c>
      <c r="K58" s="53">
        <v>266.19298</v>
      </c>
      <c r="L58" s="53">
        <v>0</v>
      </c>
      <c r="M58" s="53">
        <v>1504.20438</v>
      </c>
      <c r="N58" s="53">
        <v>551.48203</v>
      </c>
      <c r="O58" s="53">
        <v>378.47225</v>
      </c>
      <c r="P58" s="53">
        <v>6.47819</v>
      </c>
      <c r="Q58" s="53">
        <v>184</v>
      </c>
      <c r="R58" s="53">
        <v>2890.82984</v>
      </c>
      <c r="S58" s="49"/>
      <c r="T58" s="36"/>
      <c r="U58" s="36"/>
    </row>
    <row r="59" spans="1:21" ht="16.5" customHeight="1">
      <c r="A59" s="117" t="s">
        <v>404</v>
      </c>
      <c r="B59" s="51">
        <v>98413</v>
      </c>
      <c r="C59" s="51">
        <v>0</v>
      </c>
      <c r="D59" s="51">
        <v>15.998</v>
      </c>
      <c r="E59" s="51">
        <v>19.085</v>
      </c>
      <c r="F59" s="51">
        <v>41.808</v>
      </c>
      <c r="G59" s="51">
        <v>60.164</v>
      </c>
      <c r="H59" s="51">
        <v>4.508</v>
      </c>
      <c r="I59" s="51">
        <v>226.608</v>
      </c>
      <c r="J59" s="52">
        <v>368.171</v>
      </c>
      <c r="K59" s="53">
        <v>0</v>
      </c>
      <c r="L59" s="53">
        <v>1839.6085</v>
      </c>
      <c r="M59" s="53">
        <v>316.58127</v>
      </c>
      <c r="N59" s="53">
        <v>286.98551</v>
      </c>
      <c r="O59" s="53">
        <v>225.33536</v>
      </c>
      <c r="P59" s="53">
        <v>5.82829</v>
      </c>
      <c r="Q59" s="53">
        <v>134</v>
      </c>
      <c r="R59" s="53">
        <v>2808.33893</v>
      </c>
      <c r="S59" s="49"/>
      <c r="T59" s="36"/>
      <c r="U59" s="36"/>
    </row>
    <row r="60" spans="1:21" ht="16.5" customHeight="1">
      <c r="A60" s="117" t="s">
        <v>136</v>
      </c>
      <c r="B60" s="51">
        <v>98378</v>
      </c>
      <c r="C60" s="51">
        <v>16.498</v>
      </c>
      <c r="D60" s="51">
        <v>0</v>
      </c>
      <c r="E60" s="51">
        <v>28.329</v>
      </c>
      <c r="F60" s="51">
        <v>77.936</v>
      </c>
      <c r="G60" s="51">
        <v>102.271</v>
      </c>
      <c r="H60" s="51">
        <v>1.072</v>
      </c>
      <c r="I60" s="51">
        <v>517.7</v>
      </c>
      <c r="J60" s="52">
        <v>743.806</v>
      </c>
      <c r="K60" s="53">
        <v>842.851</v>
      </c>
      <c r="L60" s="53">
        <v>0</v>
      </c>
      <c r="M60" s="53">
        <v>533.6292</v>
      </c>
      <c r="N60" s="53">
        <v>593.75661</v>
      </c>
      <c r="O60" s="53">
        <v>303.18763</v>
      </c>
      <c r="P60" s="53">
        <v>2.2512</v>
      </c>
      <c r="Q60" s="53">
        <v>298</v>
      </c>
      <c r="R60" s="53">
        <v>2573.67564</v>
      </c>
      <c r="S60" s="49"/>
      <c r="T60" s="36"/>
      <c r="U60" s="36"/>
    </row>
    <row r="61" spans="1:21" ht="16.5" customHeight="1">
      <c r="A61" s="117" t="s">
        <v>325</v>
      </c>
      <c r="B61" s="51">
        <v>98370</v>
      </c>
      <c r="C61" s="51">
        <v>14.452</v>
      </c>
      <c r="D61" s="51">
        <v>15.761</v>
      </c>
      <c r="E61" s="51">
        <v>21.915</v>
      </c>
      <c r="F61" s="51">
        <v>67.632</v>
      </c>
      <c r="G61" s="51">
        <v>49.526</v>
      </c>
      <c r="H61" s="51">
        <v>29.972</v>
      </c>
      <c r="I61" s="51">
        <v>579.67</v>
      </c>
      <c r="J61" s="52">
        <v>778.928</v>
      </c>
      <c r="K61" s="53">
        <v>798.32694</v>
      </c>
      <c r="L61" s="53">
        <v>81.96538</v>
      </c>
      <c r="M61" s="53">
        <v>543.61262</v>
      </c>
      <c r="N61" s="53">
        <v>852.6494</v>
      </c>
      <c r="O61" s="53">
        <v>295.17633</v>
      </c>
      <c r="P61" s="53">
        <v>97.08246</v>
      </c>
      <c r="Q61" s="53">
        <v>1050</v>
      </c>
      <c r="R61" s="53">
        <v>3718.81312</v>
      </c>
      <c r="S61" s="49"/>
      <c r="T61" s="36"/>
      <c r="U61" s="36"/>
    </row>
    <row r="62" spans="1:21" ht="16.5" customHeight="1">
      <c r="A62" s="117" t="s">
        <v>57</v>
      </c>
      <c r="B62" s="51">
        <v>98176</v>
      </c>
      <c r="C62" s="51">
        <v>0</v>
      </c>
      <c r="D62" s="51">
        <v>0</v>
      </c>
      <c r="E62" s="51">
        <v>35.967</v>
      </c>
      <c r="F62" s="51">
        <v>43.013</v>
      </c>
      <c r="G62" s="51">
        <v>33.718</v>
      </c>
      <c r="H62" s="51">
        <v>0.4</v>
      </c>
      <c r="I62" s="51">
        <v>285.111</v>
      </c>
      <c r="J62" s="52">
        <v>398.209</v>
      </c>
      <c r="K62" s="53">
        <v>0</v>
      </c>
      <c r="L62" s="53">
        <v>0</v>
      </c>
      <c r="M62" s="53">
        <v>713.17831</v>
      </c>
      <c r="N62" s="53">
        <v>378.13511</v>
      </c>
      <c r="O62" s="53">
        <v>138.36933</v>
      </c>
      <c r="P62" s="53">
        <v>0.2458</v>
      </c>
      <c r="Q62" s="53">
        <v>147</v>
      </c>
      <c r="R62" s="53">
        <v>1376.92854</v>
      </c>
      <c r="S62" s="49"/>
      <c r="T62" s="36"/>
      <c r="U62" s="36"/>
    </row>
    <row r="63" spans="1:21" ht="16.5" customHeight="1">
      <c r="A63" s="117" t="s">
        <v>428</v>
      </c>
      <c r="B63" s="51">
        <v>98081</v>
      </c>
      <c r="C63" s="51">
        <v>0</v>
      </c>
      <c r="D63" s="51">
        <v>14.071</v>
      </c>
      <c r="E63" s="51">
        <v>39.736</v>
      </c>
      <c r="F63" s="51">
        <v>40.022</v>
      </c>
      <c r="G63" s="51">
        <v>109.057</v>
      </c>
      <c r="H63" s="51">
        <v>29.93</v>
      </c>
      <c r="I63" s="51">
        <v>471.97</v>
      </c>
      <c r="J63" s="52">
        <v>704.786</v>
      </c>
      <c r="K63" s="53">
        <v>0</v>
      </c>
      <c r="L63" s="53">
        <v>350.0296</v>
      </c>
      <c r="M63" s="53">
        <v>916.81881</v>
      </c>
      <c r="N63" s="53">
        <v>324.42664</v>
      </c>
      <c r="O63" s="53">
        <v>444.09867</v>
      </c>
      <c r="P63" s="53">
        <v>66.82081</v>
      </c>
      <c r="Q63" s="53">
        <v>365</v>
      </c>
      <c r="R63" s="53">
        <v>2467.19453</v>
      </c>
      <c r="S63" s="49"/>
      <c r="T63" s="36"/>
      <c r="U63" s="36"/>
    </row>
    <row r="64" spans="1:21" ht="16.5" customHeight="1">
      <c r="A64" s="117" t="s">
        <v>255</v>
      </c>
      <c r="B64" s="51">
        <v>97503</v>
      </c>
      <c r="C64" s="51">
        <v>7.422</v>
      </c>
      <c r="D64" s="51">
        <v>0</v>
      </c>
      <c r="E64" s="51">
        <v>31.575</v>
      </c>
      <c r="F64" s="51">
        <v>28.687</v>
      </c>
      <c r="G64" s="51">
        <v>67.548</v>
      </c>
      <c r="H64" s="51">
        <v>2.39</v>
      </c>
      <c r="I64" s="51">
        <v>413.74</v>
      </c>
      <c r="J64" s="52">
        <v>551.362</v>
      </c>
      <c r="K64" s="53">
        <v>805.12839</v>
      </c>
      <c r="L64" s="53">
        <v>0</v>
      </c>
      <c r="M64" s="53">
        <v>373.16432</v>
      </c>
      <c r="N64" s="53">
        <v>273.51473</v>
      </c>
      <c r="O64" s="53">
        <v>466.81085</v>
      </c>
      <c r="P64" s="53">
        <v>3.09984</v>
      </c>
      <c r="Q64" s="53">
        <v>358</v>
      </c>
      <c r="R64" s="53">
        <v>2279.71812</v>
      </c>
      <c r="S64" s="49"/>
      <c r="T64" s="36"/>
      <c r="U64" s="36"/>
    </row>
    <row r="65" spans="1:21" ht="16.5" customHeight="1">
      <c r="A65" s="117" t="s">
        <v>123</v>
      </c>
      <c r="B65" s="51">
        <v>95779</v>
      </c>
      <c r="C65" s="51">
        <v>0</v>
      </c>
      <c r="D65" s="51">
        <v>8.618</v>
      </c>
      <c r="E65" s="51">
        <v>63.215</v>
      </c>
      <c r="F65" s="51">
        <v>106.197</v>
      </c>
      <c r="G65" s="51">
        <v>77.044</v>
      </c>
      <c r="H65" s="51">
        <v>3.95</v>
      </c>
      <c r="I65" s="51">
        <v>590.98</v>
      </c>
      <c r="J65" s="52">
        <v>850.004</v>
      </c>
      <c r="K65" s="53">
        <v>0</v>
      </c>
      <c r="L65" s="53">
        <v>322.5962</v>
      </c>
      <c r="M65" s="53">
        <v>954.37452</v>
      </c>
      <c r="N65" s="53">
        <v>616.59833</v>
      </c>
      <c r="O65" s="53">
        <v>211.75157</v>
      </c>
      <c r="P65" s="53">
        <v>1.58331</v>
      </c>
      <c r="Q65" s="53">
        <v>491</v>
      </c>
      <c r="R65" s="53">
        <v>2597.90393</v>
      </c>
      <c r="S65" s="49"/>
      <c r="T65" s="36"/>
      <c r="U65" s="36"/>
    </row>
    <row r="66" spans="1:21" ht="16.5" customHeight="1">
      <c r="A66" s="117" t="s">
        <v>217</v>
      </c>
      <c r="B66" s="51">
        <v>95259</v>
      </c>
      <c r="C66" s="51">
        <v>0</v>
      </c>
      <c r="D66" s="51">
        <v>20.53</v>
      </c>
      <c r="E66" s="51">
        <v>23</v>
      </c>
      <c r="F66" s="51">
        <v>121.1</v>
      </c>
      <c r="G66" s="51">
        <v>89.93</v>
      </c>
      <c r="H66" s="51">
        <v>5.42</v>
      </c>
      <c r="I66" s="51">
        <v>526.836</v>
      </c>
      <c r="J66" s="52">
        <v>786.816</v>
      </c>
      <c r="K66" s="53">
        <v>0</v>
      </c>
      <c r="L66" s="53">
        <v>665.87142</v>
      </c>
      <c r="M66" s="53">
        <v>231.32751</v>
      </c>
      <c r="N66" s="53">
        <v>1064.09928</v>
      </c>
      <c r="O66" s="53">
        <v>355.13659</v>
      </c>
      <c r="P66" s="53">
        <v>6.9467</v>
      </c>
      <c r="Q66" s="53">
        <v>433</v>
      </c>
      <c r="R66" s="53">
        <v>2756.3815</v>
      </c>
      <c r="S66" s="49"/>
      <c r="T66" s="36"/>
      <c r="U66" s="36"/>
    </row>
    <row r="67" spans="1:21" ht="16.5" customHeight="1">
      <c r="A67" s="117" t="s">
        <v>324</v>
      </c>
      <c r="B67" s="51">
        <v>94983</v>
      </c>
      <c r="C67" s="51">
        <v>0</v>
      </c>
      <c r="D67" s="51">
        <v>0</v>
      </c>
      <c r="E67" s="51">
        <v>30.363</v>
      </c>
      <c r="F67" s="51">
        <v>31.105</v>
      </c>
      <c r="G67" s="51">
        <v>66.132</v>
      </c>
      <c r="H67" s="51">
        <v>20.824</v>
      </c>
      <c r="I67" s="51">
        <v>393.1</v>
      </c>
      <c r="J67" s="52">
        <v>541.524</v>
      </c>
      <c r="K67" s="53">
        <v>0</v>
      </c>
      <c r="L67" s="53">
        <v>0</v>
      </c>
      <c r="M67" s="53">
        <v>674.22901</v>
      </c>
      <c r="N67" s="53">
        <v>255.69518</v>
      </c>
      <c r="O67" s="53">
        <v>290.52439</v>
      </c>
      <c r="P67" s="53">
        <v>29.36072</v>
      </c>
      <c r="Q67" s="53">
        <v>492</v>
      </c>
      <c r="R67" s="53">
        <v>1741.8093</v>
      </c>
      <c r="S67" s="49"/>
      <c r="T67" s="36"/>
      <c r="U67" s="36"/>
    </row>
    <row r="68" spans="1:21" ht="16.5" customHeight="1">
      <c r="A68" s="117" t="s">
        <v>258</v>
      </c>
      <c r="B68" s="51">
        <v>94457</v>
      </c>
      <c r="C68" s="51">
        <v>11.887</v>
      </c>
      <c r="D68" s="51">
        <v>6.078</v>
      </c>
      <c r="E68" s="51">
        <v>55.075</v>
      </c>
      <c r="F68" s="51">
        <v>28.399</v>
      </c>
      <c r="G68" s="51">
        <v>49.163</v>
      </c>
      <c r="H68" s="51">
        <v>28.86</v>
      </c>
      <c r="I68" s="51">
        <v>364.58</v>
      </c>
      <c r="J68" s="52">
        <v>544.042</v>
      </c>
      <c r="K68" s="53">
        <v>261.8258</v>
      </c>
      <c r="L68" s="53">
        <v>119.3522</v>
      </c>
      <c r="M68" s="53">
        <v>641.9618</v>
      </c>
      <c r="N68" s="53">
        <v>104.0198</v>
      </c>
      <c r="O68" s="53">
        <v>73.39974</v>
      </c>
      <c r="P68" s="53">
        <v>13.06536</v>
      </c>
      <c r="Q68" s="53">
        <v>186</v>
      </c>
      <c r="R68" s="53">
        <v>1399.6247</v>
      </c>
      <c r="S68" s="49"/>
      <c r="T68" s="36"/>
      <c r="U68" s="36"/>
    </row>
    <row r="69" spans="1:21" ht="16.5" customHeight="1">
      <c r="A69" s="117" t="s">
        <v>142</v>
      </c>
      <c r="B69" s="51">
        <v>93863</v>
      </c>
      <c r="C69" s="51">
        <v>13.26</v>
      </c>
      <c r="D69" s="51">
        <v>9</v>
      </c>
      <c r="E69" s="51">
        <v>54.08</v>
      </c>
      <c r="F69" s="51">
        <v>71.87</v>
      </c>
      <c r="G69" s="51">
        <v>82.87</v>
      </c>
      <c r="H69" s="51">
        <v>33.14</v>
      </c>
      <c r="I69" s="51">
        <v>483</v>
      </c>
      <c r="J69" s="52">
        <v>747.22</v>
      </c>
      <c r="K69" s="53">
        <v>168.28836</v>
      </c>
      <c r="L69" s="53">
        <v>70.45754</v>
      </c>
      <c r="M69" s="53">
        <v>560.76733</v>
      </c>
      <c r="N69" s="53">
        <v>410.55632</v>
      </c>
      <c r="O69" s="53">
        <v>183.30875</v>
      </c>
      <c r="P69" s="53">
        <v>25.90888</v>
      </c>
      <c r="Q69" s="53">
        <v>242</v>
      </c>
      <c r="R69" s="53">
        <v>1661.28718</v>
      </c>
      <c r="S69" s="49"/>
      <c r="T69" s="36"/>
      <c r="U69" s="36"/>
    </row>
    <row r="70" spans="1:21" ht="16.5" customHeight="1">
      <c r="A70" s="117" t="s">
        <v>91</v>
      </c>
      <c r="B70" s="51">
        <v>93141</v>
      </c>
      <c r="C70" s="51">
        <v>12.868</v>
      </c>
      <c r="D70" s="51">
        <v>0</v>
      </c>
      <c r="E70" s="51">
        <v>21.461</v>
      </c>
      <c r="F70" s="51">
        <v>17.11</v>
      </c>
      <c r="G70" s="51">
        <v>42.297</v>
      </c>
      <c r="H70" s="51">
        <v>0</v>
      </c>
      <c r="I70" s="51">
        <v>232.82</v>
      </c>
      <c r="J70" s="52">
        <v>326.556</v>
      </c>
      <c r="K70" s="53">
        <v>1532.908</v>
      </c>
      <c r="L70" s="53">
        <v>0</v>
      </c>
      <c r="M70" s="53">
        <v>319.60633</v>
      </c>
      <c r="N70" s="53">
        <v>131.47034</v>
      </c>
      <c r="O70" s="53">
        <v>142.9511</v>
      </c>
      <c r="P70" s="53">
        <v>0</v>
      </c>
      <c r="Q70" s="53">
        <v>111</v>
      </c>
      <c r="R70" s="53">
        <v>2237.93577</v>
      </c>
      <c r="S70" s="49"/>
      <c r="T70" s="36"/>
      <c r="U70" s="36"/>
    </row>
    <row r="71" spans="1:21" ht="16.5" customHeight="1">
      <c r="A71" s="117" t="s">
        <v>315</v>
      </c>
      <c r="B71" s="51">
        <v>92984</v>
      </c>
      <c r="C71" s="51">
        <v>0</v>
      </c>
      <c r="D71" s="51">
        <v>13.203</v>
      </c>
      <c r="E71" s="51">
        <v>33.837</v>
      </c>
      <c r="F71" s="51">
        <v>55.072</v>
      </c>
      <c r="G71" s="51">
        <v>111.184</v>
      </c>
      <c r="H71" s="51">
        <v>2.177</v>
      </c>
      <c r="I71" s="51">
        <v>510.057</v>
      </c>
      <c r="J71" s="52">
        <v>725.53</v>
      </c>
      <c r="K71" s="53">
        <v>0</v>
      </c>
      <c r="L71" s="53">
        <v>350.75428</v>
      </c>
      <c r="M71" s="53">
        <v>437.10896</v>
      </c>
      <c r="N71" s="53">
        <v>424.96789</v>
      </c>
      <c r="O71" s="53">
        <v>337.99437</v>
      </c>
      <c r="P71" s="53">
        <v>1.31715</v>
      </c>
      <c r="Q71" s="53">
        <v>226</v>
      </c>
      <c r="R71" s="53">
        <v>1778.14265</v>
      </c>
      <c r="S71" s="49"/>
      <c r="T71" s="36"/>
      <c r="U71" s="36"/>
    </row>
    <row r="72" spans="1:21" ht="16.5" customHeight="1">
      <c r="A72" s="117" t="s">
        <v>156</v>
      </c>
      <c r="B72" s="51">
        <v>92742</v>
      </c>
      <c r="C72" s="51">
        <v>14.442</v>
      </c>
      <c r="D72" s="51">
        <v>0</v>
      </c>
      <c r="E72" s="51">
        <v>70.183</v>
      </c>
      <c r="F72" s="51">
        <v>88.06</v>
      </c>
      <c r="G72" s="51">
        <v>100.31</v>
      </c>
      <c r="H72" s="51">
        <v>1.099</v>
      </c>
      <c r="I72" s="51">
        <v>651.209</v>
      </c>
      <c r="J72" s="52">
        <v>925.303</v>
      </c>
      <c r="K72" s="53">
        <v>436.03561</v>
      </c>
      <c r="L72" s="53">
        <v>0</v>
      </c>
      <c r="M72" s="53">
        <v>893.16394</v>
      </c>
      <c r="N72" s="53">
        <v>459.50911</v>
      </c>
      <c r="O72" s="53">
        <v>227.54273</v>
      </c>
      <c r="P72" s="53">
        <v>4.57083</v>
      </c>
      <c r="Q72" s="53">
        <v>833</v>
      </c>
      <c r="R72" s="53">
        <v>2853.82222</v>
      </c>
      <c r="S72" s="49"/>
      <c r="T72" s="36"/>
      <c r="U72" s="36"/>
    </row>
    <row r="73" spans="1:21" ht="16.5" customHeight="1">
      <c r="A73" s="117" t="s">
        <v>328</v>
      </c>
      <c r="B73" s="51">
        <v>92359</v>
      </c>
      <c r="C73" s="51">
        <v>7.97</v>
      </c>
      <c r="D73" s="51">
        <v>6.18</v>
      </c>
      <c r="E73" s="51">
        <v>21.885</v>
      </c>
      <c r="F73" s="51">
        <v>32.034</v>
      </c>
      <c r="G73" s="51">
        <v>56.401</v>
      </c>
      <c r="H73" s="51">
        <v>10.253</v>
      </c>
      <c r="I73" s="51">
        <v>236.11</v>
      </c>
      <c r="J73" s="52">
        <v>370.833</v>
      </c>
      <c r="K73" s="53">
        <v>357.92871</v>
      </c>
      <c r="L73" s="53">
        <v>275.29433</v>
      </c>
      <c r="M73" s="53">
        <v>606.1736</v>
      </c>
      <c r="N73" s="53">
        <v>298.23813</v>
      </c>
      <c r="O73" s="53">
        <v>223.89654</v>
      </c>
      <c r="P73" s="53">
        <v>9.17075</v>
      </c>
      <c r="Q73" s="53">
        <v>104</v>
      </c>
      <c r="R73" s="53">
        <v>1874.70206</v>
      </c>
      <c r="S73" s="49"/>
      <c r="T73" s="36"/>
      <c r="U73" s="36"/>
    </row>
    <row r="74" spans="1:21" ht="16.5" customHeight="1">
      <c r="A74" s="117" t="s">
        <v>176</v>
      </c>
      <c r="B74" s="51">
        <v>91151</v>
      </c>
      <c r="C74" s="51">
        <v>27.431</v>
      </c>
      <c r="D74" s="51">
        <v>0</v>
      </c>
      <c r="E74" s="51">
        <v>10.359</v>
      </c>
      <c r="F74" s="51">
        <v>39.512</v>
      </c>
      <c r="G74" s="51">
        <v>85.979</v>
      </c>
      <c r="H74" s="51">
        <v>37.579</v>
      </c>
      <c r="I74" s="51">
        <v>607.203</v>
      </c>
      <c r="J74" s="52">
        <v>808.063</v>
      </c>
      <c r="K74" s="53">
        <v>1733.14549</v>
      </c>
      <c r="L74" s="53">
        <v>0</v>
      </c>
      <c r="M74" s="53">
        <v>74.95024</v>
      </c>
      <c r="N74" s="53">
        <v>386.04222</v>
      </c>
      <c r="O74" s="53">
        <v>404.19789</v>
      </c>
      <c r="P74" s="53">
        <v>130.60708</v>
      </c>
      <c r="Q74" s="53">
        <v>346</v>
      </c>
      <c r="R74" s="53">
        <v>3074.94291</v>
      </c>
      <c r="S74" s="49"/>
      <c r="T74" s="36"/>
      <c r="U74" s="36"/>
    </row>
    <row r="75" spans="1:21" ht="16.5" customHeight="1">
      <c r="A75" s="117" t="s">
        <v>363</v>
      </c>
      <c r="B75" s="51">
        <v>90899</v>
      </c>
      <c r="C75" s="51">
        <v>8.906</v>
      </c>
      <c r="D75" s="51">
        <v>0</v>
      </c>
      <c r="E75" s="51">
        <v>4.148</v>
      </c>
      <c r="F75" s="51">
        <v>15.445</v>
      </c>
      <c r="G75" s="51">
        <v>46.031</v>
      </c>
      <c r="H75" s="51">
        <v>0.07</v>
      </c>
      <c r="I75" s="51">
        <v>382.795</v>
      </c>
      <c r="J75" s="52">
        <v>457.395</v>
      </c>
      <c r="K75" s="53">
        <v>297.42584</v>
      </c>
      <c r="L75" s="53">
        <v>0</v>
      </c>
      <c r="M75" s="53">
        <v>47.47004</v>
      </c>
      <c r="N75" s="53">
        <v>114.42963</v>
      </c>
      <c r="O75" s="53">
        <v>186.34031</v>
      </c>
      <c r="P75" s="53">
        <v>0.02478</v>
      </c>
      <c r="Q75" s="53">
        <v>37</v>
      </c>
      <c r="R75" s="53">
        <v>682.6906</v>
      </c>
      <c r="S75" s="49"/>
      <c r="T75" s="36"/>
      <c r="U75" s="36"/>
    </row>
    <row r="76" spans="1:21" ht="16.5" customHeight="1">
      <c r="A76" s="117" t="s">
        <v>101</v>
      </c>
      <c r="B76" s="51">
        <v>90897</v>
      </c>
      <c r="C76" s="51">
        <v>1.535</v>
      </c>
      <c r="D76" s="51">
        <v>10.468</v>
      </c>
      <c r="E76" s="51">
        <v>11.344</v>
      </c>
      <c r="F76" s="51">
        <v>53.078</v>
      </c>
      <c r="G76" s="51">
        <v>44.853</v>
      </c>
      <c r="H76" s="51">
        <v>0</v>
      </c>
      <c r="I76" s="51">
        <v>295.594</v>
      </c>
      <c r="J76" s="52">
        <v>416.872</v>
      </c>
      <c r="K76" s="53">
        <v>159.64</v>
      </c>
      <c r="L76" s="53">
        <v>330.715</v>
      </c>
      <c r="M76" s="53">
        <v>237.221</v>
      </c>
      <c r="N76" s="53">
        <v>592.7699</v>
      </c>
      <c r="O76" s="53">
        <v>145.15066</v>
      </c>
      <c r="P76" s="53">
        <v>0</v>
      </c>
      <c r="Q76" s="53">
        <v>163</v>
      </c>
      <c r="R76" s="53">
        <v>1628.49656</v>
      </c>
      <c r="S76" s="49"/>
      <c r="T76" s="36"/>
      <c r="U76" s="36"/>
    </row>
    <row r="77" spans="1:21" ht="16.5" customHeight="1">
      <c r="A77" s="117" t="s">
        <v>137</v>
      </c>
      <c r="B77" s="51">
        <v>90733</v>
      </c>
      <c r="C77" s="51">
        <v>4.702</v>
      </c>
      <c r="D77" s="51">
        <v>8.219</v>
      </c>
      <c r="E77" s="51">
        <v>43.317</v>
      </c>
      <c r="F77" s="51">
        <v>61.583</v>
      </c>
      <c r="G77" s="51">
        <v>70.343</v>
      </c>
      <c r="H77" s="51">
        <v>0</v>
      </c>
      <c r="I77" s="51">
        <v>402.08</v>
      </c>
      <c r="J77" s="52">
        <v>590.244</v>
      </c>
      <c r="K77" s="53">
        <v>84.9445</v>
      </c>
      <c r="L77" s="53">
        <v>230.215</v>
      </c>
      <c r="M77" s="53">
        <v>610.24334</v>
      </c>
      <c r="N77" s="53">
        <v>530.76575</v>
      </c>
      <c r="O77" s="53">
        <v>233.59539</v>
      </c>
      <c r="P77" s="53">
        <v>0</v>
      </c>
      <c r="Q77" s="53">
        <v>329</v>
      </c>
      <c r="R77" s="53">
        <v>2018.76398</v>
      </c>
      <c r="S77" s="49"/>
      <c r="T77" s="36"/>
      <c r="U77" s="36"/>
    </row>
    <row r="78" spans="1:21" ht="16.5" customHeight="1">
      <c r="A78" s="117" t="s">
        <v>155</v>
      </c>
      <c r="B78" s="51">
        <v>90580</v>
      </c>
      <c r="C78" s="51">
        <v>0</v>
      </c>
      <c r="D78" s="51">
        <v>7.246</v>
      </c>
      <c r="E78" s="51">
        <v>48.888</v>
      </c>
      <c r="F78" s="51">
        <v>99.112</v>
      </c>
      <c r="G78" s="51">
        <v>59.104</v>
      </c>
      <c r="H78" s="51">
        <v>0</v>
      </c>
      <c r="I78" s="51">
        <v>453.964</v>
      </c>
      <c r="J78" s="52">
        <v>668.314</v>
      </c>
      <c r="K78" s="53">
        <v>0</v>
      </c>
      <c r="L78" s="53">
        <v>89.52425</v>
      </c>
      <c r="M78" s="53">
        <v>560.11358</v>
      </c>
      <c r="N78" s="53">
        <v>444.51369</v>
      </c>
      <c r="O78" s="53">
        <v>99.34696</v>
      </c>
      <c r="P78" s="53">
        <v>0</v>
      </c>
      <c r="Q78" s="53">
        <v>606</v>
      </c>
      <c r="R78" s="53">
        <v>1799.49848</v>
      </c>
      <c r="S78" s="49"/>
      <c r="T78" s="36"/>
      <c r="U78" s="36"/>
    </row>
    <row r="79" spans="1:18" ht="21.75" customHeight="1">
      <c r="A79" s="118" t="s">
        <v>15</v>
      </c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22"/>
    </row>
    <row r="82" spans="2:18" ht="13.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</sheetData>
  <sheetProtection/>
  <mergeCells count="2">
    <mergeCell ref="A5:R5"/>
    <mergeCell ref="A6:R6"/>
  </mergeCells>
  <printOptions/>
  <pageMargins left="0.6" right="0.6" top="0.75" bottom="0.5" header="0.5" footer="0.5"/>
  <pageSetup fitToHeight="1" fitToWidth="1" horizontalDpi="600" verticalDpi="600" orientation="landscape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5:R80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52.09765625" style="1" customWidth="1"/>
    <col min="2" max="2" width="14.8984375" style="1" customWidth="1"/>
    <col min="3" max="3" width="15" style="1" customWidth="1"/>
    <col min="4" max="4" width="18.5" style="1" customWidth="1"/>
    <col min="5" max="5" width="14.19921875" style="1" customWidth="1"/>
    <col min="6" max="6" width="14.09765625" style="1" customWidth="1"/>
    <col min="7" max="8" width="14.3984375" style="1" customWidth="1"/>
    <col min="9" max="9" width="11.8984375" style="1" customWidth="1"/>
    <col min="10" max="10" width="14.09765625" style="1" customWidth="1"/>
    <col min="11" max="11" width="14.69921875" style="1" customWidth="1"/>
    <col min="12" max="12" width="21" style="1" customWidth="1"/>
    <col min="13" max="13" width="15.3984375" style="1" customWidth="1"/>
    <col min="14" max="14" width="14.8984375" style="1" customWidth="1"/>
    <col min="15" max="16" width="14.59765625" style="1" customWidth="1"/>
    <col min="17" max="17" width="13.59765625" style="1" customWidth="1"/>
    <col min="18" max="18" width="13.5" style="1" customWidth="1"/>
    <col min="19" max="16384" width="9.59765625" style="1" customWidth="1"/>
  </cols>
  <sheetData>
    <row r="5" spans="1:18" ht="31.5">
      <c r="A5" s="122" t="s">
        <v>735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18" ht="34.5" customHeight="1">
      <c r="A6" s="123" t="s">
        <v>18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ht="53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21.75" customHeight="1">
      <c r="A9" s="10" t="s">
        <v>736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367</v>
      </c>
    </row>
    <row r="10" spans="1:18" ht="21.75" customHeight="1">
      <c r="A10" s="112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21.75" customHeight="1">
      <c r="A11" s="113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8"/>
    </row>
    <row r="12" spans="1:18" ht="21.75" customHeight="1">
      <c r="A12" s="114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21.75" customHeight="1">
      <c r="A13" s="114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21.75" customHeight="1">
      <c r="A14" s="115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18" ht="16.5" customHeight="1">
      <c r="A15" s="117" t="s">
        <v>318</v>
      </c>
      <c r="B15" s="51">
        <v>90390</v>
      </c>
      <c r="C15" s="51">
        <v>22.563</v>
      </c>
      <c r="D15" s="51">
        <v>4.595</v>
      </c>
      <c r="E15" s="51">
        <v>42.948</v>
      </c>
      <c r="F15" s="51">
        <v>37.414</v>
      </c>
      <c r="G15" s="51">
        <v>137.965</v>
      </c>
      <c r="H15" s="51">
        <v>18.919</v>
      </c>
      <c r="I15" s="51">
        <v>561.637</v>
      </c>
      <c r="J15" s="52">
        <v>826.041</v>
      </c>
      <c r="K15" s="53">
        <v>1784.41379</v>
      </c>
      <c r="L15" s="53">
        <v>108.17315</v>
      </c>
      <c r="M15" s="53">
        <v>616.32663</v>
      </c>
      <c r="N15" s="53">
        <v>370.20012</v>
      </c>
      <c r="O15" s="53">
        <v>599.30318</v>
      </c>
      <c r="P15" s="53">
        <v>20.90259</v>
      </c>
      <c r="Q15" s="53">
        <v>361</v>
      </c>
      <c r="R15" s="53">
        <v>3860.31946</v>
      </c>
    </row>
    <row r="16" spans="1:18" ht="16.5" customHeight="1">
      <c r="A16" s="117" t="s">
        <v>192</v>
      </c>
      <c r="B16" s="51">
        <v>90057</v>
      </c>
      <c r="C16" s="51">
        <v>9.498</v>
      </c>
      <c r="D16" s="51">
        <v>14.324</v>
      </c>
      <c r="E16" s="51">
        <v>35.211</v>
      </c>
      <c r="F16" s="51">
        <v>80.005</v>
      </c>
      <c r="G16" s="51">
        <v>66.488</v>
      </c>
      <c r="H16" s="51">
        <v>10.008</v>
      </c>
      <c r="I16" s="51">
        <v>379.93</v>
      </c>
      <c r="J16" s="52">
        <v>595.464</v>
      </c>
      <c r="K16" s="53">
        <v>492.17528</v>
      </c>
      <c r="L16" s="53">
        <v>287.50332</v>
      </c>
      <c r="M16" s="53">
        <v>385.41544</v>
      </c>
      <c r="N16" s="53">
        <v>530.64199</v>
      </c>
      <c r="O16" s="53">
        <v>243.22817</v>
      </c>
      <c r="P16" s="53">
        <v>28.50605</v>
      </c>
      <c r="Q16" s="53">
        <v>248</v>
      </c>
      <c r="R16" s="53">
        <v>2215.47027</v>
      </c>
    </row>
    <row r="17" spans="1:18" ht="16.5" customHeight="1">
      <c r="A17" s="117" t="s">
        <v>283</v>
      </c>
      <c r="B17" s="51">
        <v>89557</v>
      </c>
      <c r="C17" s="51">
        <v>14.483</v>
      </c>
      <c r="D17" s="51">
        <v>2.11</v>
      </c>
      <c r="E17" s="51">
        <v>34.268</v>
      </c>
      <c r="F17" s="51">
        <v>79.089</v>
      </c>
      <c r="G17" s="51">
        <v>95.519</v>
      </c>
      <c r="H17" s="51">
        <v>0</v>
      </c>
      <c r="I17" s="51">
        <v>570.344</v>
      </c>
      <c r="J17" s="52">
        <v>795.813</v>
      </c>
      <c r="K17" s="53">
        <v>699.0241</v>
      </c>
      <c r="L17" s="53">
        <v>42.29769</v>
      </c>
      <c r="M17" s="53">
        <v>667.8754</v>
      </c>
      <c r="N17" s="53">
        <v>812.46422</v>
      </c>
      <c r="O17" s="53">
        <v>394.34248</v>
      </c>
      <c r="P17" s="53">
        <v>0</v>
      </c>
      <c r="Q17" s="53">
        <v>209</v>
      </c>
      <c r="R17" s="53">
        <v>2825.00389</v>
      </c>
    </row>
    <row r="18" spans="1:18" ht="16.5" customHeight="1">
      <c r="A18" s="117" t="s">
        <v>221</v>
      </c>
      <c r="B18" s="51">
        <v>89284</v>
      </c>
      <c r="C18" s="51">
        <v>13.565</v>
      </c>
      <c r="D18" s="51">
        <v>0</v>
      </c>
      <c r="E18" s="51">
        <v>44.826</v>
      </c>
      <c r="F18" s="51">
        <v>61.793</v>
      </c>
      <c r="G18" s="51">
        <v>60.768</v>
      </c>
      <c r="H18" s="51">
        <v>34.055</v>
      </c>
      <c r="I18" s="51">
        <v>512.427</v>
      </c>
      <c r="J18" s="52">
        <v>727.434</v>
      </c>
      <c r="K18" s="53">
        <v>390.00812</v>
      </c>
      <c r="L18" s="53">
        <v>0</v>
      </c>
      <c r="M18" s="53">
        <v>861.25121</v>
      </c>
      <c r="N18" s="53">
        <v>382.23635</v>
      </c>
      <c r="O18" s="53">
        <v>160.16223</v>
      </c>
      <c r="P18" s="53">
        <v>32.15226</v>
      </c>
      <c r="Q18" s="53">
        <v>162</v>
      </c>
      <c r="R18" s="53">
        <v>1987.81016</v>
      </c>
    </row>
    <row r="19" spans="1:18" ht="16.5" customHeight="1">
      <c r="A19" s="117" t="s">
        <v>487</v>
      </c>
      <c r="B19" s="51">
        <v>88925</v>
      </c>
      <c r="C19" s="51">
        <v>19.198</v>
      </c>
      <c r="D19" s="51">
        <v>29.987</v>
      </c>
      <c r="E19" s="51">
        <v>35.904</v>
      </c>
      <c r="F19" s="51">
        <v>48.671</v>
      </c>
      <c r="G19" s="51">
        <v>65.83</v>
      </c>
      <c r="H19" s="51">
        <v>27.992</v>
      </c>
      <c r="I19" s="51">
        <v>560.016</v>
      </c>
      <c r="J19" s="52">
        <v>787.598</v>
      </c>
      <c r="K19" s="53">
        <v>1450.27579</v>
      </c>
      <c r="L19" s="53">
        <v>1274.43717</v>
      </c>
      <c r="M19" s="53">
        <v>667.99863</v>
      </c>
      <c r="N19" s="53">
        <v>618.38673</v>
      </c>
      <c r="O19" s="53">
        <v>301.88441</v>
      </c>
      <c r="P19" s="53">
        <v>102.23851</v>
      </c>
      <c r="Q19" s="53">
        <v>314</v>
      </c>
      <c r="R19" s="53">
        <v>4729.22124</v>
      </c>
    </row>
    <row r="20" spans="1:18" ht="16.5" customHeight="1">
      <c r="A20" s="117" t="s">
        <v>327</v>
      </c>
      <c r="B20" s="51">
        <v>88542</v>
      </c>
      <c r="C20" s="51">
        <v>8.19</v>
      </c>
      <c r="D20" s="51">
        <v>12.63</v>
      </c>
      <c r="E20" s="51">
        <v>23.13</v>
      </c>
      <c r="F20" s="51">
        <v>30.769</v>
      </c>
      <c r="G20" s="51">
        <v>33.471</v>
      </c>
      <c r="H20" s="51">
        <v>12.76</v>
      </c>
      <c r="I20" s="51">
        <v>318.52</v>
      </c>
      <c r="J20" s="52">
        <v>439.47</v>
      </c>
      <c r="K20" s="53">
        <v>394.99278</v>
      </c>
      <c r="L20" s="53">
        <v>416.99734</v>
      </c>
      <c r="M20" s="53">
        <v>242.14206</v>
      </c>
      <c r="N20" s="53">
        <v>358.74157</v>
      </c>
      <c r="O20" s="53">
        <v>58.06773</v>
      </c>
      <c r="P20" s="53">
        <v>11.12506</v>
      </c>
      <c r="Q20" s="53">
        <v>33</v>
      </c>
      <c r="R20" s="53">
        <v>1515.06654</v>
      </c>
    </row>
    <row r="21" spans="1:18" ht="16.5" customHeight="1">
      <c r="A21" s="117" t="s">
        <v>490</v>
      </c>
      <c r="B21" s="51">
        <v>88200</v>
      </c>
      <c r="C21" s="51">
        <v>15.964</v>
      </c>
      <c r="D21" s="51">
        <v>28.908</v>
      </c>
      <c r="E21" s="51">
        <v>20.889</v>
      </c>
      <c r="F21" s="51">
        <v>53.745</v>
      </c>
      <c r="G21" s="51">
        <v>107.574</v>
      </c>
      <c r="H21" s="51">
        <v>16.09</v>
      </c>
      <c r="I21" s="51">
        <v>514.556</v>
      </c>
      <c r="J21" s="52">
        <v>757.726</v>
      </c>
      <c r="K21" s="53">
        <v>1248.6796</v>
      </c>
      <c r="L21" s="53">
        <v>1018.2628</v>
      </c>
      <c r="M21" s="53">
        <v>260.85619</v>
      </c>
      <c r="N21" s="53">
        <v>531.28414</v>
      </c>
      <c r="O21" s="53">
        <v>493.85719</v>
      </c>
      <c r="P21" s="53">
        <v>46.72804</v>
      </c>
      <c r="Q21" s="53">
        <v>287</v>
      </c>
      <c r="R21" s="53">
        <v>3886.66796</v>
      </c>
    </row>
    <row r="22" spans="1:18" ht="16.5" customHeight="1">
      <c r="A22" s="117" t="s">
        <v>148</v>
      </c>
      <c r="B22" s="51">
        <v>88133</v>
      </c>
      <c r="C22" s="51">
        <v>19.302</v>
      </c>
      <c r="D22" s="51">
        <v>0</v>
      </c>
      <c r="E22" s="51">
        <v>42.138</v>
      </c>
      <c r="F22" s="51">
        <v>96.743</v>
      </c>
      <c r="G22" s="51">
        <v>89.225</v>
      </c>
      <c r="H22" s="51">
        <v>44.822</v>
      </c>
      <c r="I22" s="51">
        <v>650.163</v>
      </c>
      <c r="J22" s="52">
        <v>942.393</v>
      </c>
      <c r="K22" s="53">
        <v>983.3294</v>
      </c>
      <c r="L22" s="53">
        <v>0</v>
      </c>
      <c r="M22" s="53">
        <v>492.05219</v>
      </c>
      <c r="N22" s="53">
        <v>616.41198</v>
      </c>
      <c r="O22" s="53">
        <v>273.3777</v>
      </c>
      <c r="P22" s="53">
        <v>90.35044</v>
      </c>
      <c r="Q22" s="53">
        <v>815</v>
      </c>
      <c r="R22" s="53">
        <v>3270.52172</v>
      </c>
    </row>
    <row r="23" spans="1:18" ht="16.5" customHeight="1">
      <c r="A23" s="117" t="s">
        <v>489</v>
      </c>
      <c r="B23" s="51">
        <v>88087</v>
      </c>
      <c r="C23" s="51">
        <v>0</v>
      </c>
      <c r="D23" s="51">
        <v>19.157</v>
      </c>
      <c r="E23" s="51">
        <v>17.652</v>
      </c>
      <c r="F23" s="51">
        <v>76.579</v>
      </c>
      <c r="G23" s="51">
        <v>47.178</v>
      </c>
      <c r="H23" s="51">
        <v>2.52</v>
      </c>
      <c r="I23" s="51">
        <v>324.499</v>
      </c>
      <c r="J23" s="52">
        <v>487.585</v>
      </c>
      <c r="K23" s="53">
        <v>0</v>
      </c>
      <c r="L23" s="53">
        <v>671.64509</v>
      </c>
      <c r="M23" s="53">
        <v>257.40977</v>
      </c>
      <c r="N23" s="53">
        <v>721.23561</v>
      </c>
      <c r="O23" s="53">
        <v>203.87201</v>
      </c>
      <c r="P23" s="53">
        <v>10.10877</v>
      </c>
      <c r="Q23" s="53">
        <v>191</v>
      </c>
      <c r="R23" s="53">
        <v>2055.27125</v>
      </c>
    </row>
    <row r="24" spans="1:18" ht="16.5" customHeight="1">
      <c r="A24" s="117" t="s">
        <v>162</v>
      </c>
      <c r="B24" s="51">
        <v>88053</v>
      </c>
      <c r="C24" s="51">
        <v>8.114</v>
      </c>
      <c r="D24" s="51">
        <v>17.326</v>
      </c>
      <c r="E24" s="51">
        <v>7.975</v>
      </c>
      <c r="F24" s="51">
        <v>58.01</v>
      </c>
      <c r="G24" s="51">
        <v>74.678</v>
      </c>
      <c r="H24" s="51">
        <v>15.383</v>
      </c>
      <c r="I24" s="51">
        <v>285.498</v>
      </c>
      <c r="J24" s="52">
        <v>466.984</v>
      </c>
      <c r="K24" s="53">
        <v>253.4532</v>
      </c>
      <c r="L24" s="53">
        <v>316.62913</v>
      </c>
      <c r="M24" s="53">
        <v>148.95352</v>
      </c>
      <c r="N24" s="53">
        <v>617.62943</v>
      </c>
      <c r="O24" s="53">
        <v>254.56776</v>
      </c>
      <c r="P24" s="53">
        <v>32.43348</v>
      </c>
      <c r="Q24" s="53">
        <v>211</v>
      </c>
      <c r="R24" s="53">
        <v>1834.66652</v>
      </c>
    </row>
    <row r="25" spans="1:18" ht="16.5" customHeight="1">
      <c r="A25" s="117" t="s">
        <v>62</v>
      </c>
      <c r="B25" s="51">
        <v>87941</v>
      </c>
      <c r="C25" s="51">
        <v>0</v>
      </c>
      <c r="D25" s="51">
        <v>13.104</v>
      </c>
      <c r="E25" s="51">
        <v>11.452</v>
      </c>
      <c r="F25" s="51">
        <v>48.716</v>
      </c>
      <c r="G25" s="51">
        <v>54.813</v>
      </c>
      <c r="H25" s="51">
        <v>0</v>
      </c>
      <c r="I25" s="51">
        <v>287.555</v>
      </c>
      <c r="J25" s="52">
        <v>415.64</v>
      </c>
      <c r="K25" s="53">
        <v>0</v>
      </c>
      <c r="L25" s="53">
        <v>448.6376</v>
      </c>
      <c r="M25" s="53">
        <v>139.91517</v>
      </c>
      <c r="N25" s="53">
        <v>310.26538</v>
      </c>
      <c r="O25" s="53">
        <v>244.30902</v>
      </c>
      <c r="P25" s="53">
        <v>0</v>
      </c>
      <c r="Q25" s="53">
        <v>169</v>
      </c>
      <c r="R25" s="53">
        <v>1312.12716</v>
      </c>
    </row>
    <row r="26" spans="1:18" ht="16.5" customHeight="1">
      <c r="A26" s="117" t="s">
        <v>89</v>
      </c>
      <c r="B26" s="51">
        <v>87569</v>
      </c>
      <c r="C26" s="51">
        <v>7.211</v>
      </c>
      <c r="D26" s="51">
        <v>0</v>
      </c>
      <c r="E26" s="51">
        <v>30.905</v>
      </c>
      <c r="F26" s="51">
        <v>23.763</v>
      </c>
      <c r="G26" s="51">
        <v>39.03</v>
      </c>
      <c r="H26" s="51">
        <v>0.001</v>
      </c>
      <c r="I26" s="51">
        <v>184.788</v>
      </c>
      <c r="J26" s="52">
        <v>285.698</v>
      </c>
      <c r="K26" s="53">
        <v>718.6325</v>
      </c>
      <c r="L26" s="53">
        <v>0</v>
      </c>
      <c r="M26" s="53">
        <v>368.77171</v>
      </c>
      <c r="N26" s="53">
        <v>166.20831</v>
      </c>
      <c r="O26" s="53">
        <v>157.39172</v>
      </c>
      <c r="P26" s="53">
        <v>0.00045</v>
      </c>
      <c r="Q26" s="53">
        <v>82</v>
      </c>
      <c r="R26" s="53">
        <v>1493.00469</v>
      </c>
    </row>
    <row r="27" spans="1:18" ht="16.5" customHeight="1">
      <c r="A27" s="117" t="s">
        <v>278</v>
      </c>
      <c r="B27" s="51">
        <v>87454</v>
      </c>
      <c r="C27" s="51">
        <v>9.022</v>
      </c>
      <c r="D27" s="51">
        <v>5.371</v>
      </c>
      <c r="E27" s="51">
        <v>29.257</v>
      </c>
      <c r="F27" s="51">
        <v>25.318</v>
      </c>
      <c r="G27" s="51">
        <v>45.051</v>
      </c>
      <c r="H27" s="51">
        <v>0</v>
      </c>
      <c r="I27" s="51">
        <v>226.535</v>
      </c>
      <c r="J27" s="52">
        <v>340.554</v>
      </c>
      <c r="K27" s="53">
        <v>329.15793</v>
      </c>
      <c r="L27" s="53">
        <v>84.16916</v>
      </c>
      <c r="M27" s="53">
        <v>356.64219</v>
      </c>
      <c r="N27" s="53">
        <v>158.37699</v>
      </c>
      <c r="O27" s="53">
        <v>190.63749</v>
      </c>
      <c r="P27" s="53">
        <v>0</v>
      </c>
      <c r="Q27" s="53">
        <v>46</v>
      </c>
      <c r="R27" s="53">
        <v>1164.98376</v>
      </c>
    </row>
    <row r="28" spans="1:18" ht="16.5" customHeight="1">
      <c r="A28" s="117" t="s">
        <v>197</v>
      </c>
      <c r="B28" s="51">
        <v>87106</v>
      </c>
      <c r="C28" s="51">
        <v>14.836</v>
      </c>
      <c r="D28" s="51">
        <v>1.145</v>
      </c>
      <c r="E28" s="51">
        <v>31.596</v>
      </c>
      <c r="F28" s="51">
        <v>93.067</v>
      </c>
      <c r="G28" s="51">
        <v>60.747</v>
      </c>
      <c r="H28" s="51">
        <v>0</v>
      </c>
      <c r="I28" s="51">
        <v>348.11</v>
      </c>
      <c r="J28" s="52">
        <v>549.501</v>
      </c>
      <c r="K28" s="53">
        <v>333.82759</v>
      </c>
      <c r="L28" s="53">
        <v>9.5493</v>
      </c>
      <c r="M28" s="53">
        <v>376.95523</v>
      </c>
      <c r="N28" s="53">
        <v>626.29968</v>
      </c>
      <c r="O28" s="53">
        <v>194.48071</v>
      </c>
      <c r="P28" s="53">
        <v>0</v>
      </c>
      <c r="Q28" s="53">
        <v>220</v>
      </c>
      <c r="R28" s="53">
        <v>1761.11251</v>
      </c>
    </row>
    <row r="29" spans="1:18" ht="16.5" customHeight="1">
      <c r="A29" s="117" t="s">
        <v>257</v>
      </c>
      <c r="B29" s="51">
        <v>85256</v>
      </c>
      <c r="C29" s="51">
        <v>11.435</v>
      </c>
      <c r="D29" s="51">
        <v>9.464</v>
      </c>
      <c r="E29" s="51">
        <v>25.027</v>
      </c>
      <c r="F29" s="51">
        <v>57.631</v>
      </c>
      <c r="G29" s="51">
        <v>57.738</v>
      </c>
      <c r="H29" s="51">
        <v>19.265</v>
      </c>
      <c r="I29" s="51">
        <v>357.97</v>
      </c>
      <c r="J29" s="52">
        <v>538.53</v>
      </c>
      <c r="K29" s="53">
        <v>621.25846</v>
      </c>
      <c r="L29" s="53">
        <v>169.27211</v>
      </c>
      <c r="M29" s="53">
        <v>302.19143</v>
      </c>
      <c r="N29" s="53">
        <v>388.10959</v>
      </c>
      <c r="O29" s="53">
        <v>277.44002</v>
      </c>
      <c r="P29" s="53">
        <v>53.06343</v>
      </c>
      <c r="Q29" s="53">
        <v>279</v>
      </c>
      <c r="R29" s="53">
        <v>2090.33506</v>
      </c>
    </row>
    <row r="30" spans="1:18" ht="16.5" customHeight="1">
      <c r="A30" s="117" t="s">
        <v>127</v>
      </c>
      <c r="B30" s="51">
        <v>85239</v>
      </c>
      <c r="C30" s="51">
        <v>16.158</v>
      </c>
      <c r="D30" s="51">
        <v>0</v>
      </c>
      <c r="E30" s="51">
        <v>42.391</v>
      </c>
      <c r="F30" s="51">
        <v>71.793</v>
      </c>
      <c r="G30" s="51">
        <v>81.292</v>
      </c>
      <c r="H30" s="51">
        <v>7.547</v>
      </c>
      <c r="I30" s="51">
        <v>626.62</v>
      </c>
      <c r="J30" s="52">
        <v>845.801</v>
      </c>
      <c r="K30" s="53">
        <v>1256.6218</v>
      </c>
      <c r="L30" s="53">
        <v>0</v>
      </c>
      <c r="M30" s="53">
        <v>732.26642</v>
      </c>
      <c r="N30" s="53">
        <v>561.72511</v>
      </c>
      <c r="O30" s="53">
        <v>359.81413</v>
      </c>
      <c r="P30" s="53">
        <v>25.8011</v>
      </c>
      <c r="Q30" s="53">
        <v>526</v>
      </c>
      <c r="R30" s="53">
        <v>3462.22857</v>
      </c>
    </row>
    <row r="31" spans="1:18" ht="16.5" customHeight="1">
      <c r="A31" s="117" t="s">
        <v>359</v>
      </c>
      <c r="B31" s="51">
        <v>85225</v>
      </c>
      <c r="C31" s="51">
        <v>21.704</v>
      </c>
      <c r="D31" s="51">
        <v>0</v>
      </c>
      <c r="E31" s="51">
        <v>4.252</v>
      </c>
      <c r="F31" s="51">
        <v>23.562</v>
      </c>
      <c r="G31" s="51">
        <v>43.786</v>
      </c>
      <c r="H31" s="51">
        <v>4.841</v>
      </c>
      <c r="I31" s="51">
        <v>300.972</v>
      </c>
      <c r="J31" s="52">
        <v>399.117</v>
      </c>
      <c r="K31" s="53">
        <v>508.5421</v>
      </c>
      <c r="L31" s="53">
        <v>0</v>
      </c>
      <c r="M31" s="53">
        <v>57.36545</v>
      </c>
      <c r="N31" s="53">
        <v>105.33877</v>
      </c>
      <c r="O31" s="53">
        <v>49.52613</v>
      </c>
      <c r="P31" s="53">
        <v>0</v>
      </c>
      <c r="Q31" s="53">
        <v>29</v>
      </c>
      <c r="R31" s="53">
        <v>749.77245</v>
      </c>
    </row>
    <row r="32" spans="1:18" ht="16.5" customHeight="1">
      <c r="A32" s="117" t="s">
        <v>390</v>
      </c>
      <c r="B32" s="51">
        <v>84744</v>
      </c>
      <c r="C32" s="51">
        <v>0</v>
      </c>
      <c r="D32" s="51">
        <v>14.259</v>
      </c>
      <c r="E32" s="51">
        <v>18.775</v>
      </c>
      <c r="F32" s="51">
        <v>46.457</v>
      </c>
      <c r="G32" s="51">
        <v>90.278</v>
      </c>
      <c r="H32" s="51">
        <v>78.666</v>
      </c>
      <c r="I32" s="51">
        <v>892.32</v>
      </c>
      <c r="J32" s="52">
        <v>1140.755</v>
      </c>
      <c r="K32" s="53">
        <v>0</v>
      </c>
      <c r="L32" s="53">
        <v>331.65145</v>
      </c>
      <c r="M32" s="53">
        <v>648.56222</v>
      </c>
      <c r="N32" s="53">
        <v>719.84648</v>
      </c>
      <c r="O32" s="53">
        <v>360.63559</v>
      </c>
      <c r="P32" s="53">
        <v>104.11372</v>
      </c>
      <c r="Q32" s="53">
        <v>1209</v>
      </c>
      <c r="R32" s="53">
        <v>3373.80946</v>
      </c>
    </row>
    <row r="33" spans="1:18" ht="16.5" customHeight="1">
      <c r="A33" s="117" t="s">
        <v>71</v>
      </c>
      <c r="B33" s="51">
        <v>83913</v>
      </c>
      <c r="C33" s="51">
        <v>0</v>
      </c>
      <c r="D33" s="51">
        <v>9.508</v>
      </c>
      <c r="E33" s="51">
        <v>21.407</v>
      </c>
      <c r="F33" s="51">
        <v>21.224</v>
      </c>
      <c r="G33" s="51">
        <v>43.822</v>
      </c>
      <c r="H33" s="51">
        <v>0</v>
      </c>
      <c r="I33" s="51">
        <v>201.474</v>
      </c>
      <c r="J33" s="52">
        <v>297.435</v>
      </c>
      <c r="K33" s="53">
        <v>0</v>
      </c>
      <c r="L33" s="53">
        <v>427.428</v>
      </c>
      <c r="M33" s="53">
        <v>392.45019</v>
      </c>
      <c r="N33" s="53">
        <v>128.62314</v>
      </c>
      <c r="O33" s="53">
        <v>181.52905</v>
      </c>
      <c r="P33" s="53">
        <v>0</v>
      </c>
      <c r="Q33" s="53">
        <v>66</v>
      </c>
      <c r="R33" s="53">
        <v>1196.03038</v>
      </c>
    </row>
    <row r="34" spans="1:18" ht="16.5" customHeight="1">
      <c r="A34" s="117" t="s">
        <v>456</v>
      </c>
      <c r="B34" s="51">
        <v>83890</v>
      </c>
      <c r="C34" s="51">
        <v>0</v>
      </c>
      <c r="D34" s="51">
        <v>2.137</v>
      </c>
      <c r="E34" s="51">
        <v>0</v>
      </c>
      <c r="F34" s="51">
        <v>0</v>
      </c>
      <c r="G34" s="51">
        <v>0.164</v>
      </c>
      <c r="H34" s="51">
        <v>0</v>
      </c>
      <c r="I34" s="51">
        <v>1.595</v>
      </c>
      <c r="J34" s="52">
        <v>3.896</v>
      </c>
      <c r="K34" s="53">
        <v>0</v>
      </c>
      <c r="L34" s="53">
        <v>44.32993</v>
      </c>
      <c r="M34" s="53">
        <v>0</v>
      </c>
      <c r="N34" s="53">
        <v>0</v>
      </c>
      <c r="O34" s="53">
        <v>0.48561</v>
      </c>
      <c r="P34" s="53">
        <v>0</v>
      </c>
      <c r="Q34" s="53">
        <v>2</v>
      </c>
      <c r="R34" s="53">
        <v>46.81553</v>
      </c>
    </row>
    <row r="35" spans="1:18" ht="16.5" customHeight="1">
      <c r="A35" s="117" t="s">
        <v>262</v>
      </c>
      <c r="B35" s="51">
        <v>83794</v>
      </c>
      <c r="C35" s="51">
        <v>0</v>
      </c>
      <c r="D35" s="51">
        <v>0</v>
      </c>
      <c r="E35" s="51">
        <v>31.27</v>
      </c>
      <c r="F35" s="51">
        <v>62.22</v>
      </c>
      <c r="G35" s="51">
        <v>56.31</v>
      </c>
      <c r="H35" s="51">
        <v>0.88</v>
      </c>
      <c r="I35" s="51">
        <v>363.24</v>
      </c>
      <c r="J35" s="52">
        <v>513.92</v>
      </c>
      <c r="K35" s="53">
        <v>0</v>
      </c>
      <c r="L35" s="53">
        <v>0</v>
      </c>
      <c r="M35" s="53">
        <v>801.02037</v>
      </c>
      <c r="N35" s="53">
        <v>519.61034</v>
      </c>
      <c r="O35" s="53">
        <v>224.33748</v>
      </c>
      <c r="P35" s="53">
        <v>0.59757</v>
      </c>
      <c r="Q35" s="53">
        <v>233</v>
      </c>
      <c r="R35" s="53">
        <v>1778.56576</v>
      </c>
    </row>
    <row r="36" spans="1:18" ht="16.5" customHeight="1">
      <c r="A36" s="117" t="s">
        <v>68</v>
      </c>
      <c r="B36" s="51">
        <v>83578</v>
      </c>
      <c r="C36" s="51">
        <v>0</v>
      </c>
      <c r="D36" s="51">
        <v>17.11</v>
      </c>
      <c r="E36" s="51">
        <v>23.072</v>
      </c>
      <c r="F36" s="51">
        <v>20.016</v>
      </c>
      <c r="G36" s="51">
        <v>45.412</v>
      </c>
      <c r="H36" s="51">
        <v>1.225</v>
      </c>
      <c r="I36" s="51">
        <v>222.262</v>
      </c>
      <c r="J36" s="52">
        <v>329.097</v>
      </c>
      <c r="K36" s="53">
        <v>0</v>
      </c>
      <c r="L36" s="53">
        <v>1549.1106</v>
      </c>
      <c r="M36" s="53">
        <v>187.9975</v>
      </c>
      <c r="N36" s="53">
        <v>127.76459</v>
      </c>
      <c r="O36" s="53">
        <v>141.08615</v>
      </c>
      <c r="P36" s="53">
        <v>0.55349</v>
      </c>
      <c r="Q36" s="53">
        <v>100</v>
      </c>
      <c r="R36" s="53">
        <v>2106.51233</v>
      </c>
    </row>
    <row r="37" spans="1:18" ht="16.5" customHeight="1">
      <c r="A37" s="117" t="s">
        <v>168</v>
      </c>
      <c r="B37" s="51">
        <v>82804</v>
      </c>
      <c r="C37" s="51">
        <v>15.079</v>
      </c>
      <c r="D37" s="51">
        <v>12.058</v>
      </c>
      <c r="E37" s="51">
        <v>38.639</v>
      </c>
      <c r="F37" s="51">
        <v>49.226</v>
      </c>
      <c r="G37" s="51">
        <v>92.468</v>
      </c>
      <c r="H37" s="51">
        <v>48.569</v>
      </c>
      <c r="I37" s="51">
        <v>480.626</v>
      </c>
      <c r="J37" s="52">
        <v>736.665</v>
      </c>
      <c r="K37" s="53">
        <v>575.67403</v>
      </c>
      <c r="L37" s="53">
        <v>366.32658</v>
      </c>
      <c r="M37" s="53">
        <v>688.55485</v>
      </c>
      <c r="N37" s="53">
        <v>298.29517</v>
      </c>
      <c r="O37" s="53">
        <v>395.47113</v>
      </c>
      <c r="P37" s="53">
        <v>123.37537</v>
      </c>
      <c r="Q37" s="53">
        <v>92</v>
      </c>
      <c r="R37" s="53">
        <v>2539.69713</v>
      </c>
    </row>
    <row r="38" spans="1:18" ht="16.5" customHeight="1">
      <c r="A38" s="117" t="s">
        <v>206</v>
      </c>
      <c r="B38" s="51">
        <v>82775</v>
      </c>
      <c r="C38" s="51">
        <v>12.129</v>
      </c>
      <c r="D38" s="51">
        <v>9.509</v>
      </c>
      <c r="E38" s="51">
        <v>32.795</v>
      </c>
      <c r="F38" s="51">
        <v>74.686</v>
      </c>
      <c r="G38" s="51">
        <v>68.359</v>
      </c>
      <c r="H38" s="51">
        <v>0</v>
      </c>
      <c r="I38" s="51">
        <v>538.338</v>
      </c>
      <c r="J38" s="52">
        <v>735.816</v>
      </c>
      <c r="K38" s="53">
        <v>430.56508</v>
      </c>
      <c r="L38" s="53">
        <v>164.33729</v>
      </c>
      <c r="M38" s="53">
        <v>524.37776</v>
      </c>
      <c r="N38" s="53">
        <v>540.70583</v>
      </c>
      <c r="O38" s="53">
        <v>220.16514</v>
      </c>
      <c r="P38" s="53">
        <v>0</v>
      </c>
      <c r="Q38" s="53">
        <v>351</v>
      </c>
      <c r="R38" s="53">
        <v>2231.1511</v>
      </c>
    </row>
    <row r="39" spans="1:18" ht="16.5" customHeight="1">
      <c r="A39" s="117" t="s">
        <v>211</v>
      </c>
      <c r="B39" s="51">
        <v>82157</v>
      </c>
      <c r="C39" s="51">
        <v>20.296</v>
      </c>
      <c r="D39" s="51">
        <v>0</v>
      </c>
      <c r="E39" s="51">
        <v>30.104</v>
      </c>
      <c r="F39" s="51">
        <v>30.79</v>
      </c>
      <c r="G39" s="51">
        <v>60.603</v>
      </c>
      <c r="H39" s="51">
        <v>0.668</v>
      </c>
      <c r="I39" s="51">
        <v>428.916</v>
      </c>
      <c r="J39" s="52">
        <v>571.377</v>
      </c>
      <c r="K39" s="53">
        <v>404.09996</v>
      </c>
      <c r="L39" s="53">
        <v>0</v>
      </c>
      <c r="M39" s="53">
        <v>580.03122</v>
      </c>
      <c r="N39" s="53">
        <v>233.00212</v>
      </c>
      <c r="O39" s="53">
        <v>204.70957</v>
      </c>
      <c r="P39" s="53">
        <v>0.47495</v>
      </c>
      <c r="Q39" s="53">
        <v>400</v>
      </c>
      <c r="R39" s="53">
        <v>1822.31781</v>
      </c>
    </row>
    <row r="40" spans="1:18" ht="16.5" customHeight="1">
      <c r="A40" s="117" t="s">
        <v>247</v>
      </c>
      <c r="B40" s="51">
        <v>81955</v>
      </c>
      <c r="C40" s="51">
        <v>16.369</v>
      </c>
      <c r="D40" s="51">
        <v>0</v>
      </c>
      <c r="E40" s="51">
        <v>61.7577</v>
      </c>
      <c r="F40" s="51">
        <v>65.9739</v>
      </c>
      <c r="G40" s="51">
        <v>79.3449</v>
      </c>
      <c r="H40" s="51">
        <v>0</v>
      </c>
      <c r="I40" s="51">
        <v>536.612</v>
      </c>
      <c r="J40" s="52">
        <v>760.058</v>
      </c>
      <c r="K40" s="53">
        <v>327.80311</v>
      </c>
      <c r="L40" s="53">
        <v>0</v>
      </c>
      <c r="M40" s="53">
        <v>710.68071</v>
      </c>
      <c r="N40" s="53">
        <v>345.64674</v>
      </c>
      <c r="O40" s="53">
        <v>210.5793</v>
      </c>
      <c r="P40" s="53">
        <v>0</v>
      </c>
      <c r="Q40" s="53">
        <v>267</v>
      </c>
      <c r="R40" s="53">
        <v>1861.70985</v>
      </c>
    </row>
    <row r="41" spans="1:18" ht="16.5" customHeight="1">
      <c r="A41" s="117" t="s">
        <v>144</v>
      </c>
      <c r="B41" s="51">
        <v>81926</v>
      </c>
      <c r="C41" s="51">
        <v>19.91</v>
      </c>
      <c r="D41" s="51">
        <v>0</v>
      </c>
      <c r="E41" s="51">
        <v>22.89</v>
      </c>
      <c r="F41" s="51">
        <v>48.81</v>
      </c>
      <c r="G41" s="51">
        <v>65.36</v>
      </c>
      <c r="H41" s="51">
        <v>9.44</v>
      </c>
      <c r="I41" s="51">
        <v>336.24</v>
      </c>
      <c r="J41" s="52">
        <v>502.65</v>
      </c>
      <c r="K41" s="53">
        <v>564.84169</v>
      </c>
      <c r="L41" s="53">
        <v>0</v>
      </c>
      <c r="M41" s="53">
        <v>269.56312</v>
      </c>
      <c r="N41" s="53">
        <v>308.39356</v>
      </c>
      <c r="O41" s="53">
        <v>152.91777</v>
      </c>
      <c r="P41" s="53">
        <v>7.05858</v>
      </c>
      <c r="Q41" s="53">
        <v>225</v>
      </c>
      <c r="R41" s="53">
        <v>1527.77472</v>
      </c>
    </row>
    <row r="42" spans="1:18" ht="16.5" customHeight="1">
      <c r="A42" s="117" t="s">
        <v>64</v>
      </c>
      <c r="B42" s="51">
        <v>81624</v>
      </c>
      <c r="C42" s="51">
        <v>7.273</v>
      </c>
      <c r="D42" s="51">
        <v>0</v>
      </c>
      <c r="E42" s="51">
        <v>15.128</v>
      </c>
      <c r="F42" s="51">
        <v>37.189</v>
      </c>
      <c r="G42" s="51">
        <v>44.108</v>
      </c>
      <c r="H42" s="51">
        <v>0</v>
      </c>
      <c r="I42" s="51">
        <v>235.512</v>
      </c>
      <c r="J42" s="52">
        <v>339.21</v>
      </c>
      <c r="K42" s="53">
        <v>1491.133</v>
      </c>
      <c r="L42" s="53">
        <v>0</v>
      </c>
      <c r="M42" s="53">
        <v>369.35929</v>
      </c>
      <c r="N42" s="53">
        <v>390.47223</v>
      </c>
      <c r="O42" s="53">
        <v>191.67789</v>
      </c>
      <c r="P42" s="53">
        <v>0</v>
      </c>
      <c r="Q42" s="53">
        <v>109</v>
      </c>
      <c r="R42" s="53">
        <v>2551.64241</v>
      </c>
    </row>
    <row r="43" spans="1:18" ht="16.5" customHeight="1">
      <c r="A43" s="117" t="s">
        <v>288</v>
      </c>
      <c r="B43" s="51">
        <v>81251</v>
      </c>
      <c r="C43" s="51">
        <v>24.573</v>
      </c>
      <c r="D43" s="51">
        <v>11.934</v>
      </c>
      <c r="E43" s="51">
        <v>20.017</v>
      </c>
      <c r="F43" s="51">
        <v>68.922</v>
      </c>
      <c r="G43" s="51">
        <v>79.394</v>
      </c>
      <c r="H43" s="51">
        <v>0</v>
      </c>
      <c r="I43" s="51">
        <v>490.447</v>
      </c>
      <c r="J43" s="52">
        <v>695.287</v>
      </c>
      <c r="K43" s="53">
        <v>621.95401</v>
      </c>
      <c r="L43" s="53">
        <v>219.44357</v>
      </c>
      <c r="M43" s="53">
        <v>272.63838</v>
      </c>
      <c r="N43" s="53">
        <v>660.60309</v>
      </c>
      <c r="O43" s="53">
        <v>182.26333</v>
      </c>
      <c r="P43" s="53">
        <v>0</v>
      </c>
      <c r="Q43" s="53">
        <v>175</v>
      </c>
      <c r="R43" s="53">
        <v>2131.90238</v>
      </c>
    </row>
    <row r="44" spans="1:18" ht="16.5" customHeight="1">
      <c r="A44" s="117" t="s">
        <v>549</v>
      </c>
      <c r="B44" s="51">
        <v>81249</v>
      </c>
      <c r="C44" s="51">
        <v>33.178</v>
      </c>
      <c r="D44" s="51">
        <v>15.875</v>
      </c>
      <c r="E44" s="51">
        <v>34.319</v>
      </c>
      <c r="F44" s="51">
        <v>44.5</v>
      </c>
      <c r="G44" s="51">
        <v>114.676</v>
      </c>
      <c r="H44" s="51">
        <v>10.756</v>
      </c>
      <c r="I44" s="51">
        <v>494.281</v>
      </c>
      <c r="J44" s="52">
        <v>747.585</v>
      </c>
      <c r="K44" s="53">
        <v>1036.75639</v>
      </c>
      <c r="L44" s="53">
        <v>263.92637</v>
      </c>
      <c r="M44" s="53">
        <v>374.14603</v>
      </c>
      <c r="N44" s="53">
        <v>241.72447</v>
      </c>
      <c r="O44" s="53">
        <v>235.77699</v>
      </c>
      <c r="P44" s="53">
        <v>7.55934</v>
      </c>
      <c r="Q44" s="53">
        <v>179</v>
      </c>
      <c r="R44" s="53">
        <v>2338.88958</v>
      </c>
    </row>
    <row r="45" spans="1:18" ht="16.5" customHeight="1">
      <c r="A45" s="117" t="s">
        <v>480</v>
      </c>
      <c r="B45" s="51">
        <v>81176</v>
      </c>
      <c r="C45" s="51">
        <v>17.519</v>
      </c>
      <c r="D45" s="51">
        <v>9.979</v>
      </c>
      <c r="E45" s="51">
        <v>31.814</v>
      </c>
      <c r="F45" s="51">
        <v>49.639</v>
      </c>
      <c r="G45" s="51">
        <v>59.207</v>
      </c>
      <c r="H45" s="51">
        <v>0.065</v>
      </c>
      <c r="I45" s="51">
        <v>426.043</v>
      </c>
      <c r="J45" s="52">
        <v>594.266</v>
      </c>
      <c r="K45" s="53">
        <v>371.79616</v>
      </c>
      <c r="L45" s="53">
        <v>163.33201</v>
      </c>
      <c r="M45" s="53">
        <v>345.56462</v>
      </c>
      <c r="N45" s="53">
        <v>280.05448</v>
      </c>
      <c r="O45" s="53">
        <v>196.74461</v>
      </c>
      <c r="P45" s="53">
        <v>0.13234</v>
      </c>
      <c r="Q45" s="53">
        <v>304</v>
      </c>
      <c r="R45" s="53">
        <v>1661.6242</v>
      </c>
    </row>
    <row r="46" spans="1:18" ht="16.5" customHeight="1">
      <c r="A46" s="117" t="s">
        <v>434</v>
      </c>
      <c r="B46" s="51">
        <v>80962</v>
      </c>
      <c r="C46" s="51">
        <v>0</v>
      </c>
      <c r="D46" s="51">
        <v>0</v>
      </c>
      <c r="E46" s="51">
        <v>66.982</v>
      </c>
      <c r="F46" s="51">
        <v>28.402</v>
      </c>
      <c r="G46" s="51">
        <v>52.186</v>
      </c>
      <c r="H46" s="51">
        <v>87.758</v>
      </c>
      <c r="I46" s="51">
        <v>1192.91</v>
      </c>
      <c r="J46" s="52">
        <v>1428.238</v>
      </c>
      <c r="K46" s="53">
        <v>0</v>
      </c>
      <c r="L46" s="53">
        <v>0</v>
      </c>
      <c r="M46" s="53">
        <v>1321.30067</v>
      </c>
      <c r="N46" s="53">
        <v>271.889</v>
      </c>
      <c r="O46" s="53">
        <v>347.41065</v>
      </c>
      <c r="P46" s="53">
        <v>295.8877</v>
      </c>
      <c r="Q46" s="53">
        <v>1217</v>
      </c>
      <c r="R46" s="53">
        <v>3453.48802</v>
      </c>
    </row>
    <row r="47" spans="1:18" ht="16.5" customHeight="1">
      <c r="A47" s="117" t="s">
        <v>688</v>
      </c>
      <c r="B47" s="51">
        <v>80928</v>
      </c>
      <c r="C47" s="51">
        <v>6.047</v>
      </c>
      <c r="D47" s="51">
        <v>0</v>
      </c>
      <c r="E47" s="51">
        <v>6.89</v>
      </c>
      <c r="F47" s="51">
        <v>23.351</v>
      </c>
      <c r="G47" s="51">
        <v>23.659</v>
      </c>
      <c r="H47" s="51">
        <v>5.492</v>
      </c>
      <c r="I47" s="51">
        <v>315.986</v>
      </c>
      <c r="J47" s="52">
        <v>381.425</v>
      </c>
      <c r="K47" s="53">
        <v>259.34372</v>
      </c>
      <c r="L47" s="53">
        <v>0</v>
      </c>
      <c r="M47" s="53">
        <v>92.38341</v>
      </c>
      <c r="N47" s="53">
        <v>222.2867</v>
      </c>
      <c r="O47" s="53">
        <v>82.63485</v>
      </c>
      <c r="P47" s="53">
        <v>9.93039</v>
      </c>
      <c r="Q47" s="53">
        <v>31</v>
      </c>
      <c r="R47" s="53">
        <v>697.57907</v>
      </c>
    </row>
    <row r="48" spans="1:18" ht="16.5" customHeight="1">
      <c r="A48" s="117" t="s">
        <v>201</v>
      </c>
      <c r="B48" s="51">
        <v>80358</v>
      </c>
      <c r="C48" s="51">
        <v>10.954</v>
      </c>
      <c r="D48" s="51">
        <v>0</v>
      </c>
      <c r="E48" s="51">
        <v>48.679</v>
      </c>
      <c r="F48" s="51">
        <v>64.336</v>
      </c>
      <c r="G48" s="51">
        <v>85.207</v>
      </c>
      <c r="H48" s="51">
        <v>0</v>
      </c>
      <c r="I48" s="51">
        <v>622.177</v>
      </c>
      <c r="J48" s="52">
        <v>831.353</v>
      </c>
      <c r="K48" s="53">
        <v>416.24757</v>
      </c>
      <c r="L48" s="53">
        <v>0</v>
      </c>
      <c r="M48" s="53">
        <v>1009.61905</v>
      </c>
      <c r="N48" s="53">
        <v>367.85623</v>
      </c>
      <c r="O48" s="53">
        <v>357.69989</v>
      </c>
      <c r="P48" s="53">
        <v>0</v>
      </c>
      <c r="Q48" s="53">
        <v>524</v>
      </c>
      <c r="R48" s="53">
        <v>2675.42274</v>
      </c>
    </row>
    <row r="49" spans="1:18" ht="16.5" customHeight="1">
      <c r="A49" s="117" t="s">
        <v>360</v>
      </c>
      <c r="B49" s="51">
        <v>80155</v>
      </c>
      <c r="C49" s="51">
        <v>2.532</v>
      </c>
      <c r="D49" s="51">
        <v>0</v>
      </c>
      <c r="E49" s="51">
        <v>15.106</v>
      </c>
      <c r="F49" s="51">
        <v>23.631</v>
      </c>
      <c r="G49" s="51">
        <v>20.073</v>
      </c>
      <c r="H49" s="51">
        <v>0.645</v>
      </c>
      <c r="I49" s="51">
        <v>317.305</v>
      </c>
      <c r="J49" s="52">
        <v>379.292</v>
      </c>
      <c r="K49" s="53">
        <v>28.39037</v>
      </c>
      <c r="L49" s="53">
        <v>0</v>
      </c>
      <c r="M49" s="53">
        <v>205.46018</v>
      </c>
      <c r="N49" s="53">
        <v>194.64712</v>
      </c>
      <c r="O49" s="53">
        <v>62.05371</v>
      </c>
      <c r="P49" s="53">
        <v>1.1505</v>
      </c>
      <c r="Q49" s="53">
        <v>31</v>
      </c>
      <c r="R49" s="53">
        <v>522.70187</v>
      </c>
    </row>
    <row r="50" spans="1:18" ht="16.5" customHeight="1">
      <c r="A50" s="117" t="s">
        <v>267</v>
      </c>
      <c r="B50" s="51">
        <v>79930</v>
      </c>
      <c r="C50" s="51">
        <v>14.059</v>
      </c>
      <c r="D50" s="51">
        <v>1.418</v>
      </c>
      <c r="E50" s="51">
        <v>37.323</v>
      </c>
      <c r="F50" s="51">
        <v>34.024</v>
      </c>
      <c r="G50" s="51">
        <v>59.609</v>
      </c>
      <c r="H50" s="51">
        <v>0</v>
      </c>
      <c r="I50" s="51">
        <v>325.749</v>
      </c>
      <c r="J50" s="52">
        <v>472.182</v>
      </c>
      <c r="K50" s="53">
        <v>436.32884</v>
      </c>
      <c r="L50" s="53">
        <v>23.98122</v>
      </c>
      <c r="M50" s="53">
        <v>439.93606</v>
      </c>
      <c r="N50" s="53">
        <v>258.53383</v>
      </c>
      <c r="O50" s="53">
        <v>142.44778</v>
      </c>
      <c r="P50" s="53">
        <v>0</v>
      </c>
      <c r="Q50" s="53">
        <v>117</v>
      </c>
      <c r="R50" s="53">
        <v>1418.22773</v>
      </c>
    </row>
    <row r="51" spans="1:18" ht="16.5" customHeight="1">
      <c r="A51" s="117" t="s">
        <v>378</v>
      </c>
      <c r="B51" s="51">
        <v>79796</v>
      </c>
      <c r="C51" s="51">
        <v>14.539</v>
      </c>
      <c r="D51" s="51">
        <v>0</v>
      </c>
      <c r="E51" s="51">
        <v>39.566</v>
      </c>
      <c r="F51" s="51">
        <v>115.135</v>
      </c>
      <c r="G51" s="51">
        <v>92.822</v>
      </c>
      <c r="H51" s="51">
        <v>5.075</v>
      </c>
      <c r="I51" s="51">
        <v>861.519</v>
      </c>
      <c r="J51" s="52">
        <v>1128.656</v>
      </c>
      <c r="K51" s="53">
        <v>603.23829</v>
      </c>
      <c r="L51" s="53">
        <v>0</v>
      </c>
      <c r="M51" s="53">
        <v>843.67284</v>
      </c>
      <c r="N51" s="53">
        <v>790.47228</v>
      </c>
      <c r="O51" s="53">
        <v>220.60865</v>
      </c>
      <c r="P51" s="53">
        <v>3.36593</v>
      </c>
      <c r="Q51" s="53">
        <v>595</v>
      </c>
      <c r="R51" s="53">
        <v>3056.358</v>
      </c>
    </row>
    <row r="52" spans="1:18" ht="16.5" customHeight="1">
      <c r="A52" s="117" t="s">
        <v>418</v>
      </c>
      <c r="B52" s="51">
        <v>79407</v>
      </c>
      <c r="C52" s="51">
        <v>0</v>
      </c>
      <c r="D52" s="51">
        <v>7.065</v>
      </c>
      <c r="E52" s="51">
        <v>17.498</v>
      </c>
      <c r="F52" s="51">
        <v>44.748</v>
      </c>
      <c r="G52" s="51">
        <v>37.38</v>
      </c>
      <c r="H52" s="51">
        <v>0</v>
      </c>
      <c r="I52" s="51">
        <v>360.272</v>
      </c>
      <c r="J52" s="52">
        <v>466.963</v>
      </c>
      <c r="K52" s="53">
        <v>0</v>
      </c>
      <c r="L52" s="53">
        <v>299.375</v>
      </c>
      <c r="M52" s="53">
        <v>403.496</v>
      </c>
      <c r="N52" s="53">
        <v>461.8817</v>
      </c>
      <c r="O52" s="53">
        <v>193.6162</v>
      </c>
      <c r="P52" s="53">
        <v>0</v>
      </c>
      <c r="Q52" s="53">
        <v>151</v>
      </c>
      <c r="R52" s="53">
        <v>1509.3689</v>
      </c>
    </row>
    <row r="53" spans="1:18" ht="16.5" customHeight="1">
      <c r="A53" s="117" t="s">
        <v>67</v>
      </c>
      <c r="B53" s="51">
        <v>78413</v>
      </c>
      <c r="C53" s="51">
        <v>0</v>
      </c>
      <c r="D53" s="51">
        <v>7.435</v>
      </c>
      <c r="E53" s="51">
        <v>5.887</v>
      </c>
      <c r="F53" s="51">
        <v>47.316</v>
      </c>
      <c r="G53" s="51">
        <v>38.188</v>
      </c>
      <c r="H53" s="51">
        <v>0.077</v>
      </c>
      <c r="I53" s="51">
        <v>219.208</v>
      </c>
      <c r="J53" s="52">
        <v>318.111</v>
      </c>
      <c r="K53" s="53">
        <v>0</v>
      </c>
      <c r="L53" s="53">
        <v>555.764</v>
      </c>
      <c r="M53" s="53">
        <v>72.87436</v>
      </c>
      <c r="N53" s="53">
        <v>267.19368</v>
      </c>
      <c r="O53" s="53">
        <v>112.9261</v>
      </c>
      <c r="P53" s="53">
        <v>0.0395</v>
      </c>
      <c r="Q53" s="53">
        <v>52</v>
      </c>
      <c r="R53" s="53">
        <v>1060.79764</v>
      </c>
    </row>
    <row r="54" spans="1:18" ht="16.5" customHeight="1">
      <c r="A54" s="117" t="s">
        <v>186</v>
      </c>
      <c r="B54" s="51">
        <v>78393</v>
      </c>
      <c r="C54" s="51">
        <v>16.492</v>
      </c>
      <c r="D54" s="51">
        <v>0.281</v>
      </c>
      <c r="E54" s="51">
        <v>34.79</v>
      </c>
      <c r="F54" s="51">
        <v>80.795</v>
      </c>
      <c r="G54" s="51">
        <v>47.739</v>
      </c>
      <c r="H54" s="51">
        <v>12.633</v>
      </c>
      <c r="I54" s="51">
        <v>429.63</v>
      </c>
      <c r="J54" s="52">
        <v>622.36</v>
      </c>
      <c r="K54" s="53">
        <v>678.20304</v>
      </c>
      <c r="L54" s="53">
        <v>5.71554</v>
      </c>
      <c r="M54" s="53">
        <v>380.86958</v>
      </c>
      <c r="N54" s="53">
        <v>571.9763</v>
      </c>
      <c r="O54" s="53">
        <v>152.93284</v>
      </c>
      <c r="P54" s="53">
        <v>24.2615</v>
      </c>
      <c r="Q54" s="53">
        <v>250</v>
      </c>
      <c r="R54" s="53">
        <v>2063.95881</v>
      </c>
    </row>
    <row r="55" spans="1:18" ht="16.5" customHeight="1">
      <c r="A55" s="117" t="s">
        <v>165</v>
      </c>
      <c r="B55" s="51">
        <v>78306</v>
      </c>
      <c r="C55" s="51">
        <v>14.965</v>
      </c>
      <c r="D55" s="51">
        <v>2.079</v>
      </c>
      <c r="E55" s="51">
        <v>25.691</v>
      </c>
      <c r="F55" s="51">
        <v>26.48</v>
      </c>
      <c r="G55" s="51">
        <v>45.616</v>
      </c>
      <c r="H55" s="51">
        <v>20.223</v>
      </c>
      <c r="I55" s="51">
        <v>380.37</v>
      </c>
      <c r="J55" s="52">
        <v>515.424</v>
      </c>
      <c r="K55" s="53">
        <v>608.33458</v>
      </c>
      <c r="L55" s="53">
        <v>22.28435</v>
      </c>
      <c r="M55" s="53">
        <v>504.19184</v>
      </c>
      <c r="N55" s="53">
        <v>463.39225</v>
      </c>
      <c r="O55" s="53">
        <v>295.59597</v>
      </c>
      <c r="P55" s="53">
        <v>61.81116</v>
      </c>
      <c r="Q55" s="53">
        <v>274</v>
      </c>
      <c r="R55" s="53">
        <v>2229.61015</v>
      </c>
    </row>
    <row r="56" spans="1:18" ht="16.5" customHeight="1">
      <c r="A56" s="117" t="s">
        <v>398</v>
      </c>
      <c r="B56" s="51">
        <v>78162</v>
      </c>
      <c r="C56" s="51">
        <v>34.103</v>
      </c>
      <c r="D56" s="51">
        <v>5.389</v>
      </c>
      <c r="E56" s="51">
        <v>51.947</v>
      </c>
      <c r="F56" s="51">
        <v>92.496</v>
      </c>
      <c r="G56" s="51">
        <v>159.927</v>
      </c>
      <c r="H56" s="51">
        <v>21.427</v>
      </c>
      <c r="I56" s="51">
        <v>508.952</v>
      </c>
      <c r="J56" s="52">
        <v>874.241</v>
      </c>
      <c r="K56" s="53">
        <v>860.85913</v>
      </c>
      <c r="L56" s="53">
        <v>56.67897</v>
      </c>
      <c r="M56" s="53">
        <v>689.28875</v>
      </c>
      <c r="N56" s="53">
        <v>429.21225</v>
      </c>
      <c r="O56" s="53">
        <v>337.9882</v>
      </c>
      <c r="P56" s="53">
        <v>14.77538</v>
      </c>
      <c r="Q56" s="53">
        <v>181</v>
      </c>
      <c r="R56" s="53">
        <v>2569.80267</v>
      </c>
    </row>
    <row r="57" spans="1:18" ht="16.5" customHeight="1">
      <c r="A57" s="117" t="s">
        <v>273</v>
      </c>
      <c r="B57" s="51">
        <v>77086</v>
      </c>
      <c r="C57" s="51">
        <v>0</v>
      </c>
      <c r="D57" s="51">
        <v>0</v>
      </c>
      <c r="E57" s="51">
        <v>31.633</v>
      </c>
      <c r="F57" s="51">
        <v>25.422</v>
      </c>
      <c r="G57" s="51">
        <v>55.978</v>
      </c>
      <c r="H57" s="51">
        <v>0.69</v>
      </c>
      <c r="I57" s="51">
        <v>318.806</v>
      </c>
      <c r="J57" s="52">
        <v>432.529</v>
      </c>
      <c r="K57" s="53">
        <v>0</v>
      </c>
      <c r="L57" s="53">
        <v>0</v>
      </c>
      <c r="M57" s="53">
        <v>396.13136</v>
      </c>
      <c r="N57" s="53">
        <v>160.40572</v>
      </c>
      <c r="O57" s="53">
        <v>209.71421</v>
      </c>
      <c r="P57" s="53">
        <v>1.14705</v>
      </c>
      <c r="Q57" s="53">
        <v>182</v>
      </c>
      <c r="R57" s="53">
        <v>949.39834</v>
      </c>
    </row>
    <row r="58" spans="1:18" ht="16.5" customHeight="1">
      <c r="A58" s="117" t="s">
        <v>133</v>
      </c>
      <c r="B58" s="51">
        <v>77085</v>
      </c>
      <c r="C58" s="51">
        <v>20.777</v>
      </c>
      <c r="D58" s="51">
        <v>0</v>
      </c>
      <c r="E58" s="51">
        <v>41.703</v>
      </c>
      <c r="F58" s="51">
        <v>81.327</v>
      </c>
      <c r="G58" s="51">
        <v>57.993</v>
      </c>
      <c r="H58" s="51">
        <v>24.751</v>
      </c>
      <c r="I58" s="51">
        <v>461.27</v>
      </c>
      <c r="J58" s="52">
        <v>687.821</v>
      </c>
      <c r="K58" s="53">
        <v>1162.8971</v>
      </c>
      <c r="L58" s="53">
        <v>0</v>
      </c>
      <c r="M58" s="53">
        <v>556.1976</v>
      </c>
      <c r="N58" s="53">
        <v>723.45516</v>
      </c>
      <c r="O58" s="53">
        <v>225.1633</v>
      </c>
      <c r="P58" s="53">
        <v>45.88545</v>
      </c>
      <c r="Q58" s="53">
        <v>376</v>
      </c>
      <c r="R58" s="53">
        <v>3089.5986</v>
      </c>
    </row>
    <row r="59" spans="1:18" ht="16.5" customHeight="1">
      <c r="A59" s="117" t="s">
        <v>40</v>
      </c>
      <c r="B59" s="51">
        <v>77074</v>
      </c>
      <c r="C59" s="51">
        <v>0</v>
      </c>
      <c r="D59" s="51">
        <v>0</v>
      </c>
      <c r="E59" s="51">
        <v>51.714</v>
      </c>
      <c r="F59" s="51">
        <v>69.337</v>
      </c>
      <c r="G59" s="51">
        <v>77.722</v>
      </c>
      <c r="H59" s="51">
        <v>8.395</v>
      </c>
      <c r="I59" s="51">
        <v>622.254</v>
      </c>
      <c r="J59" s="52">
        <v>829.422</v>
      </c>
      <c r="K59" s="53">
        <v>0</v>
      </c>
      <c r="L59" s="53">
        <v>0</v>
      </c>
      <c r="M59" s="53">
        <v>1076.98677</v>
      </c>
      <c r="N59" s="53">
        <v>446.6547</v>
      </c>
      <c r="O59" s="53">
        <v>181.81064</v>
      </c>
      <c r="P59" s="53">
        <v>6.7685</v>
      </c>
      <c r="Q59" s="53">
        <v>829</v>
      </c>
      <c r="R59" s="53">
        <v>2541.22061</v>
      </c>
    </row>
    <row r="60" spans="1:18" ht="16.5" customHeight="1">
      <c r="A60" s="117" t="s">
        <v>256</v>
      </c>
      <c r="B60" s="51">
        <v>76068</v>
      </c>
      <c r="C60" s="51">
        <v>2.856</v>
      </c>
      <c r="D60" s="51">
        <v>14.738</v>
      </c>
      <c r="E60" s="51">
        <v>22.505</v>
      </c>
      <c r="F60" s="51">
        <v>25.38</v>
      </c>
      <c r="G60" s="51">
        <v>51.391</v>
      </c>
      <c r="H60" s="51">
        <v>17.237</v>
      </c>
      <c r="I60" s="51">
        <v>308.93</v>
      </c>
      <c r="J60" s="52">
        <v>443.037</v>
      </c>
      <c r="K60" s="53">
        <v>119.31326</v>
      </c>
      <c r="L60" s="53">
        <v>487.16135</v>
      </c>
      <c r="M60" s="53">
        <v>372.20055</v>
      </c>
      <c r="N60" s="53">
        <v>188.37581</v>
      </c>
      <c r="O60" s="53">
        <v>240.29925</v>
      </c>
      <c r="P60" s="53">
        <v>47.90025</v>
      </c>
      <c r="Q60" s="53">
        <v>267</v>
      </c>
      <c r="R60" s="53">
        <v>1722.25048</v>
      </c>
    </row>
    <row r="61" spans="1:18" ht="16.5" customHeight="1">
      <c r="A61" s="117" t="s">
        <v>281</v>
      </c>
      <c r="B61" s="51">
        <v>75702</v>
      </c>
      <c r="C61" s="51">
        <v>0.421</v>
      </c>
      <c r="D61" s="51">
        <v>0</v>
      </c>
      <c r="E61" s="51">
        <v>54.226</v>
      </c>
      <c r="F61" s="51">
        <v>59.607</v>
      </c>
      <c r="G61" s="51">
        <v>104.645</v>
      </c>
      <c r="H61" s="51">
        <v>0.002</v>
      </c>
      <c r="I61" s="51">
        <v>556.862</v>
      </c>
      <c r="J61" s="52">
        <v>775.763</v>
      </c>
      <c r="K61" s="53">
        <v>26.7756</v>
      </c>
      <c r="L61" s="53">
        <v>0</v>
      </c>
      <c r="M61" s="53">
        <v>805.07092</v>
      </c>
      <c r="N61" s="53">
        <v>417.0295</v>
      </c>
      <c r="O61" s="53">
        <v>281.2809</v>
      </c>
      <c r="P61" s="53">
        <v>0.0026</v>
      </c>
      <c r="Q61" s="53">
        <v>137</v>
      </c>
      <c r="R61" s="53">
        <v>1667.15952</v>
      </c>
    </row>
    <row r="62" spans="1:18" ht="16.5" customHeight="1">
      <c r="A62" s="117" t="s">
        <v>588</v>
      </c>
      <c r="B62" s="51">
        <v>75689</v>
      </c>
      <c r="C62" s="51">
        <v>9.13</v>
      </c>
      <c r="D62" s="51">
        <v>13.421</v>
      </c>
      <c r="E62" s="51">
        <v>24.543</v>
      </c>
      <c r="F62" s="51">
        <v>38.039</v>
      </c>
      <c r="G62" s="51">
        <v>31.467</v>
      </c>
      <c r="H62" s="51">
        <v>5.732</v>
      </c>
      <c r="I62" s="51">
        <v>265.343</v>
      </c>
      <c r="J62" s="52">
        <v>387.675</v>
      </c>
      <c r="K62" s="53">
        <v>634.6547</v>
      </c>
      <c r="L62" s="53">
        <v>415.5549</v>
      </c>
      <c r="M62" s="53">
        <v>338.46654</v>
      </c>
      <c r="N62" s="53">
        <v>356.95892</v>
      </c>
      <c r="O62" s="53">
        <v>151.19534</v>
      </c>
      <c r="P62" s="53">
        <v>17.65173</v>
      </c>
      <c r="Q62" s="53">
        <v>92</v>
      </c>
      <c r="R62" s="53">
        <v>2006.48213</v>
      </c>
    </row>
    <row r="63" spans="1:18" ht="16.5" customHeight="1">
      <c r="A63" s="117" t="s">
        <v>254</v>
      </c>
      <c r="B63" s="51">
        <v>75250</v>
      </c>
      <c r="C63" s="51">
        <v>9.636</v>
      </c>
      <c r="D63" s="51">
        <v>19.659</v>
      </c>
      <c r="E63" s="51">
        <v>28.858</v>
      </c>
      <c r="F63" s="51">
        <v>68.759</v>
      </c>
      <c r="G63" s="51">
        <v>88.125</v>
      </c>
      <c r="H63" s="51">
        <v>6.702</v>
      </c>
      <c r="I63" s="51">
        <v>374.21</v>
      </c>
      <c r="J63" s="52">
        <v>595.949</v>
      </c>
      <c r="K63" s="53">
        <v>463.4402</v>
      </c>
      <c r="L63" s="53">
        <v>445.30844</v>
      </c>
      <c r="M63" s="53">
        <v>272.88648</v>
      </c>
      <c r="N63" s="53">
        <v>492.44597</v>
      </c>
      <c r="O63" s="53">
        <v>253.59567</v>
      </c>
      <c r="P63" s="53">
        <v>9.02281</v>
      </c>
      <c r="Q63" s="53">
        <v>135</v>
      </c>
      <c r="R63" s="53">
        <v>2071.69957</v>
      </c>
    </row>
    <row r="64" spans="1:18" ht="16.5" customHeight="1">
      <c r="A64" s="117" t="s">
        <v>579</v>
      </c>
      <c r="B64" s="51">
        <v>74830</v>
      </c>
      <c r="C64" s="51">
        <v>0</v>
      </c>
      <c r="D64" s="51">
        <v>16.45</v>
      </c>
      <c r="E64" s="51">
        <v>28.354</v>
      </c>
      <c r="F64" s="51">
        <v>82.683</v>
      </c>
      <c r="G64" s="51">
        <v>98.351</v>
      </c>
      <c r="H64" s="51">
        <v>4.754</v>
      </c>
      <c r="I64" s="51">
        <v>329.264</v>
      </c>
      <c r="J64" s="52">
        <v>559.856</v>
      </c>
      <c r="K64" s="53">
        <v>0</v>
      </c>
      <c r="L64" s="53">
        <v>547.88147</v>
      </c>
      <c r="M64" s="53">
        <v>398.28522</v>
      </c>
      <c r="N64" s="53">
        <v>556.15254</v>
      </c>
      <c r="O64" s="53">
        <v>257.91092</v>
      </c>
      <c r="P64" s="53">
        <v>10.45391</v>
      </c>
      <c r="Q64" s="53">
        <v>96</v>
      </c>
      <c r="R64" s="53">
        <v>1866.68406</v>
      </c>
    </row>
    <row r="65" spans="1:18" ht="16.5" customHeight="1">
      <c r="A65" s="117" t="s">
        <v>36</v>
      </c>
      <c r="B65" s="51">
        <v>74741</v>
      </c>
      <c r="C65" s="51">
        <v>16.599</v>
      </c>
      <c r="D65" s="51">
        <v>0</v>
      </c>
      <c r="E65" s="51">
        <v>32.699</v>
      </c>
      <c r="F65" s="51">
        <v>84.06</v>
      </c>
      <c r="G65" s="51">
        <v>67.146</v>
      </c>
      <c r="H65" s="51">
        <v>29.168</v>
      </c>
      <c r="I65" s="51">
        <v>435.862</v>
      </c>
      <c r="J65" s="52">
        <v>665.534</v>
      </c>
      <c r="K65" s="53">
        <v>756.9982</v>
      </c>
      <c r="L65" s="53">
        <v>0</v>
      </c>
      <c r="M65" s="53">
        <v>616.07913</v>
      </c>
      <c r="N65" s="53">
        <v>779.68533</v>
      </c>
      <c r="O65" s="53">
        <v>293.93979</v>
      </c>
      <c r="P65" s="53">
        <v>74.34323</v>
      </c>
      <c r="Q65" s="53">
        <v>464</v>
      </c>
      <c r="R65" s="53">
        <v>2985.04567</v>
      </c>
    </row>
    <row r="66" spans="1:18" ht="16.5" customHeight="1">
      <c r="A66" s="117" t="s">
        <v>355</v>
      </c>
      <c r="B66" s="51">
        <v>74632</v>
      </c>
      <c r="C66" s="51">
        <v>9.54</v>
      </c>
      <c r="D66" s="51">
        <v>24.43</v>
      </c>
      <c r="E66" s="51">
        <v>33.207</v>
      </c>
      <c r="F66" s="51">
        <v>94.966</v>
      </c>
      <c r="G66" s="51">
        <v>98.707</v>
      </c>
      <c r="H66" s="51">
        <v>0</v>
      </c>
      <c r="I66" s="51">
        <v>477.71</v>
      </c>
      <c r="J66" s="52">
        <v>738.56</v>
      </c>
      <c r="K66" s="53">
        <v>299.34308</v>
      </c>
      <c r="L66" s="53">
        <v>758.02936</v>
      </c>
      <c r="M66" s="53">
        <v>366.24349</v>
      </c>
      <c r="N66" s="53">
        <v>423.38876</v>
      </c>
      <c r="O66" s="53">
        <v>169.31948</v>
      </c>
      <c r="P66" s="53">
        <v>0</v>
      </c>
      <c r="Q66" s="53">
        <v>148</v>
      </c>
      <c r="R66" s="53">
        <v>2164.32417</v>
      </c>
    </row>
    <row r="67" spans="1:18" ht="16.5" customHeight="1">
      <c r="A67" s="117" t="s">
        <v>352</v>
      </c>
      <c r="B67" s="51">
        <v>74495</v>
      </c>
      <c r="C67" s="51">
        <v>11.12</v>
      </c>
      <c r="D67" s="51">
        <v>1.84</v>
      </c>
      <c r="E67" s="51">
        <v>30.674</v>
      </c>
      <c r="F67" s="51">
        <v>47.935</v>
      </c>
      <c r="G67" s="51">
        <v>58.427</v>
      </c>
      <c r="H67" s="51">
        <v>0</v>
      </c>
      <c r="I67" s="51">
        <v>244.2</v>
      </c>
      <c r="J67" s="52">
        <v>394.196</v>
      </c>
      <c r="K67" s="53">
        <v>658.15065</v>
      </c>
      <c r="L67" s="53">
        <v>29.19155</v>
      </c>
      <c r="M67" s="53">
        <v>354.45087</v>
      </c>
      <c r="N67" s="53">
        <v>288.47017</v>
      </c>
      <c r="O67" s="53">
        <v>178.3123</v>
      </c>
      <c r="P67" s="53">
        <v>0</v>
      </c>
      <c r="Q67" s="53">
        <v>73</v>
      </c>
      <c r="R67" s="53">
        <v>1581.57555</v>
      </c>
    </row>
    <row r="68" spans="1:18" ht="16.5" customHeight="1">
      <c r="A68" s="117" t="s">
        <v>357</v>
      </c>
      <c r="B68" s="51">
        <v>73588</v>
      </c>
      <c r="C68" s="51">
        <v>33.473</v>
      </c>
      <c r="D68" s="51">
        <v>0</v>
      </c>
      <c r="E68" s="51">
        <v>56.934</v>
      </c>
      <c r="F68" s="51">
        <v>51.296</v>
      </c>
      <c r="G68" s="51">
        <v>110.663</v>
      </c>
      <c r="H68" s="51">
        <v>36.978</v>
      </c>
      <c r="I68" s="51">
        <v>397.81</v>
      </c>
      <c r="J68" s="52">
        <v>687.154</v>
      </c>
      <c r="K68" s="53">
        <v>592.59154</v>
      </c>
      <c r="L68" s="53">
        <v>0</v>
      </c>
      <c r="M68" s="53">
        <v>576.20757</v>
      </c>
      <c r="N68" s="53">
        <v>240.32993</v>
      </c>
      <c r="O68" s="53">
        <v>226.04533</v>
      </c>
      <c r="P68" s="53">
        <v>42.38767</v>
      </c>
      <c r="Q68" s="53">
        <v>391</v>
      </c>
      <c r="R68" s="53">
        <v>2068.56204</v>
      </c>
    </row>
    <row r="69" spans="1:18" ht="16.5" customHeight="1">
      <c r="A69" s="117" t="s">
        <v>94</v>
      </c>
      <c r="B69" s="51">
        <v>73534</v>
      </c>
      <c r="C69" s="51">
        <v>0</v>
      </c>
      <c r="D69" s="51">
        <v>4.1</v>
      </c>
      <c r="E69" s="51">
        <v>13.893</v>
      </c>
      <c r="F69" s="51">
        <v>13.254</v>
      </c>
      <c r="G69" s="51">
        <v>66.717</v>
      </c>
      <c r="H69" s="51">
        <v>0.322</v>
      </c>
      <c r="I69" s="51">
        <v>101.061</v>
      </c>
      <c r="J69" s="52">
        <v>199.347</v>
      </c>
      <c r="K69" s="53">
        <v>0</v>
      </c>
      <c r="L69" s="53">
        <v>200.897</v>
      </c>
      <c r="M69" s="53">
        <v>257.36949</v>
      </c>
      <c r="N69" s="53">
        <v>120.63189</v>
      </c>
      <c r="O69" s="53">
        <v>415.2288</v>
      </c>
      <c r="P69" s="53">
        <v>0.23497</v>
      </c>
      <c r="Q69" s="53">
        <v>49</v>
      </c>
      <c r="R69" s="53">
        <v>1043.36215</v>
      </c>
    </row>
    <row r="70" spans="1:18" ht="16.5" customHeight="1">
      <c r="A70" s="117" t="s">
        <v>483</v>
      </c>
      <c r="B70" s="51">
        <v>73467</v>
      </c>
      <c r="C70" s="51">
        <v>3.068</v>
      </c>
      <c r="D70" s="51">
        <v>1.102</v>
      </c>
      <c r="E70" s="51">
        <v>21.581</v>
      </c>
      <c r="F70" s="51">
        <v>56.174</v>
      </c>
      <c r="G70" s="51">
        <v>52.012</v>
      </c>
      <c r="H70" s="51">
        <v>7.556</v>
      </c>
      <c r="I70" s="51">
        <v>451</v>
      </c>
      <c r="J70" s="52">
        <v>592.493</v>
      </c>
      <c r="K70" s="53">
        <v>196.94948</v>
      </c>
      <c r="L70" s="53">
        <v>27.88942</v>
      </c>
      <c r="M70" s="53">
        <v>430.8283</v>
      </c>
      <c r="N70" s="53">
        <v>625.53645</v>
      </c>
      <c r="O70" s="53">
        <v>192.82076</v>
      </c>
      <c r="P70" s="53">
        <v>18.25866</v>
      </c>
      <c r="Q70" s="53">
        <v>247</v>
      </c>
      <c r="R70" s="53">
        <v>1739.28307</v>
      </c>
    </row>
    <row r="71" spans="1:18" ht="16.5" customHeight="1">
      <c r="A71" s="117" t="s">
        <v>287</v>
      </c>
      <c r="B71" s="51">
        <v>73107</v>
      </c>
      <c r="C71" s="51">
        <v>0</v>
      </c>
      <c r="D71" s="51">
        <v>6.198</v>
      </c>
      <c r="E71" s="51">
        <v>45.29</v>
      </c>
      <c r="F71" s="51">
        <v>47.183</v>
      </c>
      <c r="G71" s="51">
        <v>94.386</v>
      </c>
      <c r="H71" s="51">
        <v>1.141</v>
      </c>
      <c r="I71" s="51">
        <v>480.967</v>
      </c>
      <c r="J71" s="52">
        <v>675.165</v>
      </c>
      <c r="K71" s="53">
        <v>0</v>
      </c>
      <c r="L71" s="53">
        <v>72.9972</v>
      </c>
      <c r="M71" s="53">
        <v>698.25</v>
      </c>
      <c r="N71" s="53">
        <v>325.98214</v>
      </c>
      <c r="O71" s="53">
        <v>287.00665</v>
      </c>
      <c r="P71" s="53">
        <v>1.2729</v>
      </c>
      <c r="Q71" s="53">
        <v>154</v>
      </c>
      <c r="R71" s="53">
        <v>1539.50889</v>
      </c>
    </row>
    <row r="72" spans="1:18" ht="16.5" customHeight="1">
      <c r="A72" s="117" t="s">
        <v>253</v>
      </c>
      <c r="B72" s="51">
        <v>72852</v>
      </c>
      <c r="C72" s="51">
        <v>12.888</v>
      </c>
      <c r="D72" s="51">
        <v>0</v>
      </c>
      <c r="E72" s="51">
        <v>30.224</v>
      </c>
      <c r="F72" s="51">
        <v>29.425</v>
      </c>
      <c r="G72" s="51">
        <v>79.452</v>
      </c>
      <c r="H72" s="51">
        <v>32.309</v>
      </c>
      <c r="I72" s="51">
        <v>334.17</v>
      </c>
      <c r="J72" s="52">
        <v>518.468</v>
      </c>
      <c r="K72" s="53">
        <v>474.79428</v>
      </c>
      <c r="L72" s="53">
        <v>0</v>
      </c>
      <c r="M72" s="53">
        <v>297.99029</v>
      </c>
      <c r="N72" s="53">
        <v>259.38128</v>
      </c>
      <c r="O72" s="53">
        <v>382.16223</v>
      </c>
      <c r="P72" s="53">
        <v>75.03181</v>
      </c>
      <c r="Q72" s="53">
        <v>282</v>
      </c>
      <c r="R72" s="53">
        <v>1771.35989</v>
      </c>
    </row>
    <row r="73" spans="1:18" ht="16.5" customHeight="1">
      <c r="A73" s="117" t="s">
        <v>59</v>
      </c>
      <c r="B73" s="51">
        <v>72794</v>
      </c>
      <c r="C73" s="51">
        <v>4.889</v>
      </c>
      <c r="D73" s="51">
        <v>4.73</v>
      </c>
      <c r="E73" s="51">
        <v>4.628</v>
      </c>
      <c r="F73" s="51">
        <v>28.35</v>
      </c>
      <c r="G73" s="51">
        <v>30.271</v>
      </c>
      <c r="H73" s="51">
        <v>0.059</v>
      </c>
      <c r="I73" s="51">
        <v>124.691</v>
      </c>
      <c r="J73" s="52">
        <v>197.618</v>
      </c>
      <c r="K73" s="53">
        <v>588.413</v>
      </c>
      <c r="L73" s="53">
        <v>133.6253</v>
      </c>
      <c r="M73" s="53">
        <v>54.48975</v>
      </c>
      <c r="N73" s="53">
        <v>217.37776</v>
      </c>
      <c r="O73" s="53">
        <v>131.26351</v>
      </c>
      <c r="P73" s="53">
        <v>0.18941</v>
      </c>
      <c r="Q73" s="53">
        <v>61</v>
      </c>
      <c r="R73" s="53">
        <v>1186.35873</v>
      </c>
    </row>
    <row r="74" spans="1:18" ht="16.5" customHeight="1">
      <c r="A74" s="117" t="s">
        <v>497</v>
      </c>
      <c r="B74" s="51">
        <v>72714</v>
      </c>
      <c r="C74" s="51">
        <v>0</v>
      </c>
      <c r="D74" s="51">
        <v>0</v>
      </c>
      <c r="E74" s="51">
        <v>44.592</v>
      </c>
      <c r="F74" s="51">
        <v>26.167</v>
      </c>
      <c r="G74" s="51">
        <v>78.604</v>
      </c>
      <c r="H74" s="51">
        <v>3.036</v>
      </c>
      <c r="I74" s="51">
        <v>331.38</v>
      </c>
      <c r="J74" s="52">
        <v>483.779</v>
      </c>
      <c r="K74" s="53">
        <v>0</v>
      </c>
      <c r="L74" s="53">
        <v>0</v>
      </c>
      <c r="M74" s="53">
        <v>993.13647</v>
      </c>
      <c r="N74" s="53">
        <v>235.75398</v>
      </c>
      <c r="O74" s="53">
        <v>301.26215</v>
      </c>
      <c r="P74" s="53">
        <v>10.69042</v>
      </c>
      <c r="Q74" s="53">
        <v>198</v>
      </c>
      <c r="R74" s="53">
        <v>1738.84302</v>
      </c>
    </row>
    <row r="75" spans="1:18" ht="16.5" customHeight="1">
      <c r="A75" s="117" t="s">
        <v>48</v>
      </c>
      <c r="B75" s="51">
        <v>71957</v>
      </c>
      <c r="C75" s="51">
        <v>20.499</v>
      </c>
      <c r="D75" s="51">
        <v>0</v>
      </c>
      <c r="E75" s="51">
        <v>11.465</v>
      </c>
      <c r="F75" s="51">
        <v>30.096</v>
      </c>
      <c r="G75" s="51">
        <v>49.97</v>
      </c>
      <c r="H75" s="51">
        <v>49.016</v>
      </c>
      <c r="I75" s="51">
        <v>261.961</v>
      </c>
      <c r="J75" s="52">
        <v>423.007</v>
      </c>
      <c r="K75" s="53">
        <v>737.8148</v>
      </c>
      <c r="L75" s="53">
        <v>0</v>
      </c>
      <c r="M75" s="53">
        <v>276.65761</v>
      </c>
      <c r="N75" s="53">
        <v>369.46917</v>
      </c>
      <c r="O75" s="53">
        <v>322.46717</v>
      </c>
      <c r="P75" s="53">
        <v>99.40922</v>
      </c>
      <c r="Q75" s="53">
        <v>159</v>
      </c>
      <c r="R75" s="53">
        <v>1964.81797</v>
      </c>
    </row>
    <row r="76" spans="1:18" ht="16.5" customHeight="1">
      <c r="A76" s="117" t="s">
        <v>291</v>
      </c>
      <c r="B76" s="51">
        <v>71880</v>
      </c>
      <c r="C76" s="51">
        <v>11.773</v>
      </c>
      <c r="D76" s="51">
        <v>0</v>
      </c>
      <c r="E76" s="51">
        <v>38.991</v>
      </c>
      <c r="F76" s="51">
        <v>55.464</v>
      </c>
      <c r="G76" s="51">
        <v>58.667</v>
      </c>
      <c r="H76" s="51">
        <v>14.51</v>
      </c>
      <c r="I76" s="51">
        <v>412.277</v>
      </c>
      <c r="J76" s="52">
        <v>591.682</v>
      </c>
      <c r="K76" s="53">
        <v>589.0887</v>
      </c>
      <c r="L76" s="53">
        <v>0</v>
      </c>
      <c r="M76" s="53">
        <v>772.5152</v>
      </c>
      <c r="N76" s="53">
        <v>514.09118</v>
      </c>
      <c r="O76" s="53">
        <v>247.83627</v>
      </c>
      <c r="P76" s="53">
        <v>21.99482</v>
      </c>
      <c r="Q76" s="53">
        <v>486</v>
      </c>
      <c r="R76" s="53">
        <v>2631.52616</v>
      </c>
    </row>
    <row r="77" spans="1:18" ht="16.5" customHeight="1">
      <c r="A77" s="117" t="s">
        <v>56</v>
      </c>
      <c r="B77" s="51">
        <v>71772</v>
      </c>
      <c r="C77" s="51">
        <v>0</v>
      </c>
      <c r="D77" s="51">
        <v>8.518</v>
      </c>
      <c r="E77" s="51">
        <v>18.61</v>
      </c>
      <c r="F77" s="51">
        <v>35.481</v>
      </c>
      <c r="G77" s="51">
        <v>23.635</v>
      </c>
      <c r="H77" s="51">
        <v>0</v>
      </c>
      <c r="I77" s="51">
        <v>179.38</v>
      </c>
      <c r="J77" s="52">
        <v>265.624</v>
      </c>
      <c r="K77" s="53">
        <v>0</v>
      </c>
      <c r="L77" s="53">
        <v>1102.479</v>
      </c>
      <c r="M77" s="53">
        <v>351.78741</v>
      </c>
      <c r="N77" s="53">
        <v>384.21859</v>
      </c>
      <c r="O77" s="53">
        <v>77.38205</v>
      </c>
      <c r="P77" s="53">
        <v>0</v>
      </c>
      <c r="Q77" s="53">
        <v>85</v>
      </c>
      <c r="R77" s="53">
        <v>2000.86706</v>
      </c>
    </row>
    <row r="78" spans="1:18" ht="22.5" customHeight="1">
      <c r="A78" s="116" t="s">
        <v>15</v>
      </c>
      <c r="B78" s="1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4"/>
    </row>
    <row r="80" spans="2:18" ht="13.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</sheetData>
  <sheetProtection/>
  <mergeCells count="2">
    <mergeCell ref="A5:R5"/>
    <mergeCell ref="A6:R6"/>
  </mergeCells>
  <printOptions/>
  <pageMargins left="0.6" right="0.6" top="0.59" bottom="0.5" header="0.5" footer="0.5"/>
  <pageSetup fitToHeight="1" fitToWidth="1" horizontalDpi="600" verticalDpi="600" orientation="landscape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81"/>
  <sheetViews>
    <sheetView showGridLines="0" zoomScale="50" zoomScaleNormal="50" zoomScalePageLayoutView="0" workbookViewId="0" topLeftCell="A1">
      <selection activeCell="A1" sqref="A1"/>
    </sheetView>
  </sheetViews>
  <sheetFormatPr defaultColWidth="8.796875" defaultRowHeight="14.25"/>
  <cols>
    <col min="1" max="1" width="48.59765625" style="0" customWidth="1"/>
    <col min="2" max="2" width="14.8984375" style="0" customWidth="1"/>
    <col min="3" max="3" width="15" style="0" customWidth="1"/>
    <col min="4" max="4" width="18.5" style="0" customWidth="1"/>
    <col min="5" max="5" width="14.19921875" style="0" customWidth="1"/>
    <col min="6" max="6" width="14.09765625" style="0" customWidth="1"/>
    <col min="7" max="8" width="14.3984375" style="0" customWidth="1"/>
    <col min="9" max="9" width="11.8984375" style="0" customWidth="1"/>
    <col min="10" max="10" width="14.09765625" style="0" customWidth="1"/>
    <col min="11" max="11" width="14.69921875" style="0" customWidth="1"/>
    <col min="12" max="12" width="21" style="0" customWidth="1"/>
    <col min="13" max="13" width="15.3984375" style="0" customWidth="1"/>
    <col min="14" max="14" width="14.8984375" style="0" customWidth="1"/>
    <col min="15" max="16" width="14.59765625" style="0" customWidth="1"/>
    <col min="17" max="17" width="13.59765625" style="0" customWidth="1"/>
    <col min="18" max="18" width="13.5" style="0" customWidth="1"/>
    <col min="19" max="25" width="9" style="40" customWidth="1"/>
  </cols>
  <sheetData>
    <row r="1" spans="1:18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31.5">
      <c r="A5" s="122" t="s">
        <v>735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18" ht="33" customHeight="1">
      <c r="A6" s="123" t="s">
        <v>18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ht="4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21.75" customHeight="1">
      <c r="A9" s="10" t="s">
        <v>736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366</v>
      </c>
    </row>
    <row r="10" spans="1:18" ht="21.75" customHeight="1">
      <c r="A10" s="112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21.75" customHeight="1">
      <c r="A11" s="113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8"/>
    </row>
    <row r="12" spans="1:18" ht="21.75" customHeight="1">
      <c r="A12" s="114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21.75" customHeight="1">
      <c r="A13" s="114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21.75" customHeight="1">
      <c r="A14" s="115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18" ht="16.5" customHeight="1">
      <c r="A15" s="117" t="s">
        <v>689</v>
      </c>
      <c r="B15" s="51">
        <v>71747</v>
      </c>
      <c r="C15" s="51">
        <v>9.125</v>
      </c>
      <c r="D15" s="51">
        <v>0</v>
      </c>
      <c r="E15" s="51">
        <v>9.306</v>
      </c>
      <c r="F15" s="51">
        <v>27.079</v>
      </c>
      <c r="G15" s="51">
        <v>26.49</v>
      </c>
      <c r="H15" s="51">
        <v>0.3</v>
      </c>
      <c r="I15" s="51">
        <v>267.858</v>
      </c>
      <c r="J15" s="52">
        <v>340.158</v>
      </c>
      <c r="K15" s="53">
        <v>400.09587</v>
      </c>
      <c r="L15" s="53">
        <v>0</v>
      </c>
      <c r="M15" s="53">
        <v>225.0982</v>
      </c>
      <c r="N15" s="53">
        <v>179.26469</v>
      </c>
      <c r="O15" s="53">
        <v>81.04478</v>
      </c>
      <c r="P15" s="53">
        <v>0.33331</v>
      </c>
      <c r="Q15" s="53">
        <v>26</v>
      </c>
      <c r="R15" s="53">
        <v>911.83685</v>
      </c>
    </row>
    <row r="16" spans="1:18" ht="16.5" customHeight="1">
      <c r="A16" s="117" t="s">
        <v>354</v>
      </c>
      <c r="B16" s="51">
        <v>71313</v>
      </c>
      <c r="C16" s="51">
        <v>9.22</v>
      </c>
      <c r="D16" s="51">
        <v>2.63</v>
      </c>
      <c r="E16" s="51">
        <v>18.19</v>
      </c>
      <c r="F16" s="51">
        <v>56.966</v>
      </c>
      <c r="G16" s="51">
        <v>50.404</v>
      </c>
      <c r="H16" s="51">
        <v>0</v>
      </c>
      <c r="I16" s="51">
        <v>286</v>
      </c>
      <c r="J16" s="52">
        <v>423.41</v>
      </c>
      <c r="K16" s="53">
        <v>284.91294</v>
      </c>
      <c r="L16" s="53">
        <v>78.28257</v>
      </c>
      <c r="M16" s="53">
        <v>208.85072</v>
      </c>
      <c r="N16" s="53">
        <v>357.00892</v>
      </c>
      <c r="O16" s="53">
        <v>145.69042</v>
      </c>
      <c r="P16" s="53">
        <v>0</v>
      </c>
      <c r="Q16" s="53">
        <v>86</v>
      </c>
      <c r="R16" s="53">
        <v>1160.74556</v>
      </c>
    </row>
    <row r="17" spans="1:18" ht="16.5" customHeight="1">
      <c r="A17" s="117" t="s">
        <v>548</v>
      </c>
      <c r="B17" s="51">
        <v>70889</v>
      </c>
      <c r="C17" s="51">
        <v>0</v>
      </c>
      <c r="D17" s="51">
        <v>43.232</v>
      </c>
      <c r="E17" s="51">
        <v>35.9</v>
      </c>
      <c r="F17" s="51">
        <v>52.226</v>
      </c>
      <c r="G17" s="51">
        <v>75.824</v>
      </c>
      <c r="H17" s="51">
        <v>17.972</v>
      </c>
      <c r="I17" s="51">
        <v>408.563</v>
      </c>
      <c r="J17" s="52">
        <v>633.717</v>
      </c>
      <c r="K17" s="53">
        <v>0</v>
      </c>
      <c r="L17" s="53">
        <v>614.94373</v>
      </c>
      <c r="M17" s="53">
        <v>329.6729</v>
      </c>
      <c r="N17" s="53">
        <v>205.23651</v>
      </c>
      <c r="O17" s="53">
        <v>154.90941</v>
      </c>
      <c r="P17" s="53">
        <v>12.88023</v>
      </c>
      <c r="Q17" s="53">
        <v>159</v>
      </c>
      <c r="R17" s="53">
        <v>1476.64279</v>
      </c>
    </row>
    <row r="18" spans="1:18" ht="16.5" customHeight="1">
      <c r="A18" s="117" t="s">
        <v>187</v>
      </c>
      <c r="B18" s="51">
        <v>70585</v>
      </c>
      <c r="C18" s="51">
        <v>7.391</v>
      </c>
      <c r="D18" s="51">
        <v>6.921</v>
      </c>
      <c r="E18" s="51">
        <v>30.032</v>
      </c>
      <c r="F18" s="51">
        <v>76.336</v>
      </c>
      <c r="G18" s="51">
        <v>53.554</v>
      </c>
      <c r="H18" s="51">
        <v>0.953</v>
      </c>
      <c r="I18" s="51">
        <v>293.16</v>
      </c>
      <c r="J18" s="52">
        <v>468.347</v>
      </c>
      <c r="K18" s="53">
        <v>377.90904</v>
      </c>
      <c r="L18" s="53">
        <v>173.81781</v>
      </c>
      <c r="M18" s="53">
        <v>429.52334</v>
      </c>
      <c r="N18" s="53">
        <v>390.47086</v>
      </c>
      <c r="O18" s="53">
        <v>152.68539</v>
      </c>
      <c r="P18" s="53">
        <v>0.61754</v>
      </c>
      <c r="Q18" s="53">
        <v>208</v>
      </c>
      <c r="R18" s="53">
        <v>1733.02398</v>
      </c>
    </row>
    <row r="19" spans="1:18" ht="16.5" customHeight="1">
      <c r="A19" s="117" t="s">
        <v>167</v>
      </c>
      <c r="B19" s="51">
        <v>70543</v>
      </c>
      <c r="C19" s="51">
        <v>0</v>
      </c>
      <c r="D19" s="51">
        <v>13.427</v>
      </c>
      <c r="E19" s="51">
        <v>14.789</v>
      </c>
      <c r="F19" s="51">
        <v>40.21</v>
      </c>
      <c r="G19" s="51">
        <v>47.123</v>
      </c>
      <c r="H19" s="51">
        <v>28.349</v>
      </c>
      <c r="I19" s="51">
        <v>282.61</v>
      </c>
      <c r="J19" s="52">
        <v>426.508</v>
      </c>
      <c r="K19" s="53">
        <v>0</v>
      </c>
      <c r="L19" s="53">
        <v>347.89872</v>
      </c>
      <c r="M19" s="53">
        <v>204.43519</v>
      </c>
      <c r="N19" s="53">
        <v>403.58171</v>
      </c>
      <c r="O19" s="53">
        <v>210.36129</v>
      </c>
      <c r="P19" s="53">
        <v>65.85257</v>
      </c>
      <c r="Q19" s="53">
        <v>159</v>
      </c>
      <c r="R19" s="53">
        <v>1391.12947</v>
      </c>
    </row>
    <row r="20" spans="1:18" ht="16.5" customHeight="1">
      <c r="A20" s="117" t="s">
        <v>38</v>
      </c>
      <c r="B20" s="51">
        <v>70436</v>
      </c>
      <c r="C20" s="51">
        <v>7.428</v>
      </c>
      <c r="D20" s="51">
        <v>0</v>
      </c>
      <c r="E20" s="51">
        <v>51.519</v>
      </c>
      <c r="F20" s="51">
        <v>54.788</v>
      </c>
      <c r="G20" s="51">
        <v>112.905</v>
      </c>
      <c r="H20" s="51">
        <v>1.127</v>
      </c>
      <c r="I20" s="51">
        <v>540.786</v>
      </c>
      <c r="J20" s="52">
        <v>768.553</v>
      </c>
      <c r="K20" s="53">
        <v>338.94262</v>
      </c>
      <c r="L20" s="53">
        <v>0</v>
      </c>
      <c r="M20" s="53">
        <v>1065.54484</v>
      </c>
      <c r="N20" s="53">
        <v>327.26624</v>
      </c>
      <c r="O20" s="53">
        <v>245.44803</v>
      </c>
      <c r="P20" s="53">
        <v>0.36626</v>
      </c>
      <c r="Q20" s="53">
        <v>635</v>
      </c>
      <c r="R20" s="53">
        <v>2612.56799</v>
      </c>
    </row>
    <row r="21" spans="1:18" ht="16.5" customHeight="1">
      <c r="A21" s="117" t="s">
        <v>344</v>
      </c>
      <c r="B21" s="51">
        <v>70350</v>
      </c>
      <c r="C21" s="51">
        <v>24.98</v>
      </c>
      <c r="D21" s="51">
        <v>3.582</v>
      </c>
      <c r="E21" s="51">
        <v>22.425</v>
      </c>
      <c r="F21" s="51">
        <v>33.653</v>
      </c>
      <c r="G21" s="51">
        <v>60.995</v>
      </c>
      <c r="H21" s="51">
        <v>2.321</v>
      </c>
      <c r="I21" s="51">
        <v>224.641</v>
      </c>
      <c r="J21" s="52">
        <v>372.597</v>
      </c>
      <c r="K21" s="53">
        <v>696.8253</v>
      </c>
      <c r="L21" s="53">
        <v>5.373</v>
      </c>
      <c r="M21" s="53">
        <v>310.5744</v>
      </c>
      <c r="N21" s="53">
        <v>247.5851</v>
      </c>
      <c r="O21" s="53">
        <v>153.03445</v>
      </c>
      <c r="P21" s="53">
        <v>0.9803</v>
      </c>
      <c r="Q21" s="53">
        <v>108</v>
      </c>
      <c r="R21" s="53">
        <v>1522.37255</v>
      </c>
    </row>
    <row r="22" spans="1:18" ht="16.5" customHeight="1">
      <c r="A22" s="117" t="s">
        <v>74</v>
      </c>
      <c r="B22" s="51">
        <v>70272</v>
      </c>
      <c r="C22" s="51">
        <v>0</v>
      </c>
      <c r="D22" s="51">
        <v>0</v>
      </c>
      <c r="E22" s="51">
        <v>17.501</v>
      </c>
      <c r="F22" s="51">
        <v>35.034</v>
      </c>
      <c r="G22" s="51">
        <v>34.427</v>
      </c>
      <c r="H22" s="51">
        <v>0.214</v>
      </c>
      <c r="I22" s="51">
        <v>209.207</v>
      </c>
      <c r="J22" s="52">
        <v>296.383</v>
      </c>
      <c r="K22" s="53">
        <v>0</v>
      </c>
      <c r="L22" s="53">
        <v>0</v>
      </c>
      <c r="M22" s="53">
        <v>296.68733</v>
      </c>
      <c r="N22" s="53">
        <v>151.85068</v>
      </c>
      <c r="O22" s="53">
        <v>112.57268</v>
      </c>
      <c r="P22" s="53">
        <v>0.0214</v>
      </c>
      <c r="Q22" s="53">
        <v>97</v>
      </c>
      <c r="R22" s="53">
        <v>658.13208</v>
      </c>
    </row>
    <row r="23" spans="1:18" ht="16.5" customHeight="1">
      <c r="A23" s="117" t="s">
        <v>139</v>
      </c>
      <c r="B23" s="51">
        <v>69809</v>
      </c>
      <c r="C23" s="51">
        <v>16.244</v>
      </c>
      <c r="D23" s="51">
        <v>0</v>
      </c>
      <c r="E23" s="51">
        <v>36.797</v>
      </c>
      <c r="F23" s="51">
        <v>45.565</v>
      </c>
      <c r="G23" s="51">
        <v>29.238</v>
      </c>
      <c r="H23" s="51">
        <v>0.028</v>
      </c>
      <c r="I23" s="51">
        <v>295.27</v>
      </c>
      <c r="J23" s="52">
        <v>423.142</v>
      </c>
      <c r="K23" s="53">
        <v>383.207</v>
      </c>
      <c r="L23" s="53">
        <v>0</v>
      </c>
      <c r="M23" s="53">
        <v>338.9519</v>
      </c>
      <c r="N23" s="53">
        <v>236.41543</v>
      </c>
      <c r="O23" s="53">
        <v>58.3583</v>
      </c>
      <c r="P23" s="53">
        <v>0.042</v>
      </c>
      <c r="Q23" s="53">
        <v>349</v>
      </c>
      <c r="R23" s="53">
        <v>1365.97463</v>
      </c>
    </row>
    <row r="24" spans="1:18" ht="16.5" customHeight="1">
      <c r="A24" s="117" t="s">
        <v>349</v>
      </c>
      <c r="B24" s="51">
        <v>69658</v>
      </c>
      <c r="C24" s="51">
        <v>6.89</v>
      </c>
      <c r="D24" s="51">
        <v>5.89</v>
      </c>
      <c r="E24" s="51">
        <v>37.435</v>
      </c>
      <c r="F24" s="51">
        <v>57.563</v>
      </c>
      <c r="G24" s="51">
        <v>71.784</v>
      </c>
      <c r="H24" s="51">
        <v>0</v>
      </c>
      <c r="I24" s="51">
        <v>347.39</v>
      </c>
      <c r="J24" s="52">
        <v>526.952</v>
      </c>
      <c r="K24" s="53">
        <v>373.48042</v>
      </c>
      <c r="L24" s="53">
        <v>108.21722</v>
      </c>
      <c r="M24" s="53">
        <v>415.63117</v>
      </c>
      <c r="N24" s="53">
        <v>337.21835</v>
      </c>
      <c r="O24" s="53">
        <v>184.83812</v>
      </c>
      <c r="P24" s="53">
        <v>0</v>
      </c>
      <c r="Q24" s="53">
        <v>131</v>
      </c>
      <c r="R24" s="53">
        <v>1550.38527</v>
      </c>
    </row>
    <row r="25" spans="1:18" ht="16.5" customHeight="1">
      <c r="A25" s="117" t="s">
        <v>571</v>
      </c>
      <c r="B25" s="51">
        <v>69501</v>
      </c>
      <c r="C25" s="51">
        <v>32.274</v>
      </c>
      <c r="D25" s="51">
        <v>0</v>
      </c>
      <c r="E25" s="51">
        <v>49.077</v>
      </c>
      <c r="F25" s="51">
        <v>73.015</v>
      </c>
      <c r="G25" s="51">
        <v>66.744</v>
      </c>
      <c r="H25" s="51">
        <v>24.699</v>
      </c>
      <c r="I25" s="51">
        <v>487.747</v>
      </c>
      <c r="J25" s="52">
        <v>733.556</v>
      </c>
      <c r="K25" s="53">
        <v>1371.62122</v>
      </c>
      <c r="L25" s="53">
        <v>0</v>
      </c>
      <c r="M25" s="53">
        <v>626.43655</v>
      </c>
      <c r="N25" s="53">
        <v>445.52265</v>
      </c>
      <c r="O25" s="53">
        <v>162.19907</v>
      </c>
      <c r="P25" s="53">
        <v>29.1539</v>
      </c>
      <c r="Q25" s="53">
        <v>192</v>
      </c>
      <c r="R25" s="53">
        <v>2826.93339</v>
      </c>
    </row>
    <row r="26" spans="1:18" ht="16.5" customHeight="1">
      <c r="A26" s="117" t="s">
        <v>335</v>
      </c>
      <c r="B26" s="51">
        <v>69449</v>
      </c>
      <c r="C26" s="51">
        <v>15.97</v>
      </c>
      <c r="D26" s="51">
        <v>9.14</v>
      </c>
      <c r="E26" s="51">
        <v>30.254</v>
      </c>
      <c r="F26" s="51">
        <v>21.69</v>
      </c>
      <c r="G26" s="51">
        <v>53.606</v>
      </c>
      <c r="H26" s="51">
        <v>4.042</v>
      </c>
      <c r="I26" s="51">
        <v>260.965</v>
      </c>
      <c r="J26" s="52">
        <v>395.667</v>
      </c>
      <c r="K26" s="53">
        <v>946.56683</v>
      </c>
      <c r="L26" s="53">
        <v>250.82341</v>
      </c>
      <c r="M26" s="53">
        <v>405.49917</v>
      </c>
      <c r="N26" s="53">
        <v>255.00803</v>
      </c>
      <c r="O26" s="53">
        <v>274.75952</v>
      </c>
      <c r="P26" s="53">
        <v>15.49163</v>
      </c>
      <c r="Q26" s="53">
        <v>117</v>
      </c>
      <c r="R26" s="53">
        <v>2265.14859</v>
      </c>
    </row>
    <row r="27" spans="1:18" ht="16.5" customHeight="1">
      <c r="A27" s="117" t="s">
        <v>118</v>
      </c>
      <c r="B27" s="51">
        <v>69173</v>
      </c>
      <c r="C27" s="51">
        <v>0</v>
      </c>
      <c r="D27" s="51">
        <v>0</v>
      </c>
      <c r="E27" s="51">
        <v>25.808</v>
      </c>
      <c r="F27" s="51">
        <v>32.001</v>
      </c>
      <c r="G27" s="51">
        <v>32.843</v>
      </c>
      <c r="H27" s="51">
        <v>1.844</v>
      </c>
      <c r="I27" s="51">
        <v>320.502</v>
      </c>
      <c r="J27" s="52">
        <v>412.998</v>
      </c>
      <c r="K27" s="53">
        <v>0</v>
      </c>
      <c r="L27" s="53">
        <v>0</v>
      </c>
      <c r="M27" s="53">
        <v>694.6093</v>
      </c>
      <c r="N27" s="53">
        <v>520.01672</v>
      </c>
      <c r="O27" s="53">
        <v>183.604</v>
      </c>
      <c r="P27" s="53">
        <v>20.284</v>
      </c>
      <c r="Q27" s="53">
        <v>327</v>
      </c>
      <c r="R27" s="53">
        <v>1745.51402</v>
      </c>
    </row>
    <row r="28" spans="1:18" ht="16.5" customHeight="1">
      <c r="A28" s="117" t="s">
        <v>271</v>
      </c>
      <c r="B28" s="51">
        <v>69014</v>
      </c>
      <c r="C28" s="51">
        <v>0</v>
      </c>
      <c r="D28" s="51">
        <v>7.671</v>
      </c>
      <c r="E28" s="51">
        <v>33.133</v>
      </c>
      <c r="F28" s="51">
        <v>46.782</v>
      </c>
      <c r="G28" s="51">
        <v>45.896</v>
      </c>
      <c r="H28" s="51">
        <v>0</v>
      </c>
      <c r="I28" s="51">
        <v>303.147</v>
      </c>
      <c r="J28" s="52">
        <v>436.629</v>
      </c>
      <c r="K28" s="53">
        <v>0</v>
      </c>
      <c r="L28" s="53">
        <v>152.30933</v>
      </c>
      <c r="M28" s="53">
        <v>271.25556</v>
      </c>
      <c r="N28" s="53">
        <v>219.73646</v>
      </c>
      <c r="O28" s="53">
        <v>127.33471</v>
      </c>
      <c r="P28" s="53">
        <v>0</v>
      </c>
      <c r="Q28" s="53">
        <v>68</v>
      </c>
      <c r="R28" s="53">
        <v>838.63606</v>
      </c>
    </row>
    <row r="29" spans="1:18" ht="16.5" customHeight="1">
      <c r="A29" s="117" t="s">
        <v>567</v>
      </c>
      <c r="B29" s="51">
        <v>68998</v>
      </c>
      <c r="C29" s="51">
        <v>0</v>
      </c>
      <c r="D29" s="51">
        <v>0</v>
      </c>
      <c r="E29" s="51">
        <v>24.834</v>
      </c>
      <c r="F29" s="51">
        <v>20.694</v>
      </c>
      <c r="G29" s="51">
        <v>30.627</v>
      </c>
      <c r="H29" s="51">
        <v>0</v>
      </c>
      <c r="I29" s="51">
        <v>196.658</v>
      </c>
      <c r="J29" s="52">
        <v>272.813</v>
      </c>
      <c r="K29" s="53">
        <v>0</v>
      </c>
      <c r="L29" s="53">
        <v>0</v>
      </c>
      <c r="M29" s="53">
        <v>1029.2558</v>
      </c>
      <c r="N29" s="53">
        <v>370.4393</v>
      </c>
      <c r="O29" s="53">
        <v>203.55949</v>
      </c>
      <c r="P29" s="53">
        <v>0</v>
      </c>
      <c r="Q29" s="53">
        <v>62</v>
      </c>
      <c r="R29" s="53">
        <v>1665.25459</v>
      </c>
    </row>
    <row r="30" spans="1:18" ht="16.5" customHeight="1">
      <c r="A30" s="117" t="s">
        <v>39</v>
      </c>
      <c r="B30" s="51">
        <v>68781</v>
      </c>
      <c r="C30" s="51">
        <v>0</v>
      </c>
      <c r="D30" s="51">
        <v>0</v>
      </c>
      <c r="E30" s="51">
        <v>59.588</v>
      </c>
      <c r="F30" s="51">
        <v>121.116</v>
      </c>
      <c r="G30" s="51">
        <v>95.277</v>
      </c>
      <c r="H30" s="51">
        <v>4.696</v>
      </c>
      <c r="I30" s="51">
        <v>554.51</v>
      </c>
      <c r="J30" s="52">
        <v>835.187</v>
      </c>
      <c r="K30" s="53">
        <v>0</v>
      </c>
      <c r="L30" s="53">
        <v>0</v>
      </c>
      <c r="M30" s="53">
        <v>1340.7107</v>
      </c>
      <c r="N30" s="53">
        <v>650.34967</v>
      </c>
      <c r="O30" s="53">
        <v>178.1325</v>
      </c>
      <c r="P30" s="53">
        <v>4.61382</v>
      </c>
      <c r="Q30" s="53">
        <v>683</v>
      </c>
      <c r="R30" s="53">
        <v>2856.8067</v>
      </c>
    </row>
    <row r="31" spans="1:18" ht="16.5" customHeight="1">
      <c r="A31" s="117" t="s">
        <v>65</v>
      </c>
      <c r="B31" s="51">
        <v>68738</v>
      </c>
      <c r="C31" s="51">
        <v>0</v>
      </c>
      <c r="D31" s="51">
        <v>12.233</v>
      </c>
      <c r="E31" s="51">
        <v>12.45</v>
      </c>
      <c r="F31" s="51">
        <v>24.87</v>
      </c>
      <c r="G31" s="51">
        <v>38.718</v>
      </c>
      <c r="H31" s="51">
        <v>0.303</v>
      </c>
      <c r="I31" s="51">
        <v>167.331</v>
      </c>
      <c r="J31" s="52">
        <v>255.905</v>
      </c>
      <c r="K31" s="53">
        <v>0</v>
      </c>
      <c r="L31" s="53">
        <v>892.5454</v>
      </c>
      <c r="M31" s="53">
        <v>189.94201</v>
      </c>
      <c r="N31" s="53">
        <v>227.20167</v>
      </c>
      <c r="O31" s="53">
        <v>194.6265</v>
      </c>
      <c r="P31" s="53">
        <v>0.13635</v>
      </c>
      <c r="Q31" s="53">
        <v>84</v>
      </c>
      <c r="R31" s="53">
        <v>1588.45194</v>
      </c>
    </row>
    <row r="32" spans="1:18" ht="16.5" customHeight="1">
      <c r="A32" s="117" t="s">
        <v>143</v>
      </c>
      <c r="B32" s="51">
        <v>68545</v>
      </c>
      <c r="C32" s="51">
        <v>10.67</v>
      </c>
      <c r="D32" s="51">
        <v>0</v>
      </c>
      <c r="E32" s="51">
        <v>15.08</v>
      </c>
      <c r="F32" s="51">
        <v>51.52</v>
      </c>
      <c r="G32" s="51">
        <v>31.9</v>
      </c>
      <c r="H32" s="51">
        <v>14.43</v>
      </c>
      <c r="I32" s="51">
        <v>223.41</v>
      </c>
      <c r="J32" s="52">
        <v>347.01</v>
      </c>
      <c r="K32" s="53">
        <v>261.08097</v>
      </c>
      <c r="L32" s="53">
        <v>0</v>
      </c>
      <c r="M32" s="53">
        <v>169.35233</v>
      </c>
      <c r="N32" s="53">
        <v>389.31095</v>
      </c>
      <c r="O32" s="53">
        <v>81.34675</v>
      </c>
      <c r="P32" s="53">
        <v>15.9255</v>
      </c>
      <c r="Q32" s="53">
        <v>165</v>
      </c>
      <c r="R32" s="53">
        <v>1082.0165</v>
      </c>
    </row>
    <row r="33" spans="1:18" ht="16.5" customHeight="1">
      <c r="A33" s="117" t="s">
        <v>596</v>
      </c>
      <c r="B33" s="51">
        <v>68444</v>
      </c>
      <c r="C33" s="51">
        <v>5.87</v>
      </c>
      <c r="D33" s="51">
        <v>10.57</v>
      </c>
      <c r="E33" s="51">
        <v>40.393</v>
      </c>
      <c r="F33" s="51">
        <v>59.528</v>
      </c>
      <c r="G33" s="51">
        <v>64.456</v>
      </c>
      <c r="H33" s="51">
        <v>0</v>
      </c>
      <c r="I33" s="51">
        <v>312.32</v>
      </c>
      <c r="J33" s="52">
        <v>493.137</v>
      </c>
      <c r="K33" s="53">
        <v>201.78392</v>
      </c>
      <c r="L33" s="53">
        <v>287.87966</v>
      </c>
      <c r="M33" s="53">
        <v>508.54348</v>
      </c>
      <c r="N33" s="53">
        <v>233.22442</v>
      </c>
      <c r="O33" s="53">
        <v>136.39959</v>
      </c>
      <c r="P33" s="53">
        <v>0</v>
      </c>
      <c r="Q33" s="53">
        <v>165</v>
      </c>
      <c r="R33" s="53">
        <v>1532.83107</v>
      </c>
    </row>
    <row r="34" spans="1:18" ht="16.5" customHeight="1">
      <c r="A34" s="117" t="s">
        <v>244</v>
      </c>
      <c r="B34" s="51">
        <v>68243</v>
      </c>
      <c r="C34" s="51">
        <v>3.668</v>
      </c>
      <c r="D34" s="51">
        <v>13.593</v>
      </c>
      <c r="E34" s="51">
        <v>36.05</v>
      </c>
      <c r="F34" s="51">
        <v>68.004</v>
      </c>
      <c r="G34" s="51">
        <v>32.727</v>
      </c>
      <c r="H34" s="51">
        <v>14.593</v>
      </c>
      <c r="I34" s="51">
        <v>353.808</v>
      </c>
      <c r="J34" s="52">
        <v>522.443</v>
      </c>
      <c r="K34" s="53">
        <v>153.382</v>
      </c>
      <c r="L34" s="53">
        <v>471.8425</v>
      </c>
      <c r="M34" s="53">
        <v>485.3744</v>
      </c>
      <c r="N34" s="53">
        <v>506.08405</v>
      </c>
      <c r="O34" s="53">
        <v>127.867</v>
      </c>
      <c r="P34" s="53">
        <v>48.5013</v>
      </c>
      <c r="Q34" s="53">
        <v>120</v>
      </c>
      <c r="R34" s="53">
        <v>1913.05125</v>
      </c>
    </row>
    <row r="35" spans="1:18" ht="16.5" customHeight="1">
      <c r="A35" s="117" t="s">
        <v>223</v>
      </c>
      <c r="B35" s="51">
        <v>67983</v>
      </c>
      <c r="C35" s="51">
        <v>14.74</v>
      </c>
      <c r="D35" s="51">
        <v>0</v>
      </c>
      <c r="E35" s="51">
        <v>41.77</v>
      </c>
      <c r="F35" s="51">
        <v>49.38</v>
      </c>
      <c r="G35" s="51">
        <v>62.58</v>
      </c>
      <c r="H35" s="51">
        <v>7.13</v>
      </c>
      <c r="I35" s="51">
        <v>280.34</v>
      </c>
      <c r="J35" s="52">
        <v>455.94</v>
      </c>
      <c r="K35" s="53">
        <v>412.00886</v>
      </c>
      <c r="L35" s="53">
        <v>0</v>
      </c>
      <c r="M35" s="53">
        <v>348.67649</v>
      </c>
      <c r="N35" s="53">
        <v>263.79478</v>
      </c>
      <c r="O35" s="53">
        <v>151.03699</v>
      </c>
      <c r="P35" s="53">
        <v>5.09161</v>
      </c>
      <c r="Q35" s="53">
        <v>254</v>
      </c>
      <c r="R35" s="53">
        <v>1434.60873</v>
      </c>
    </row>
    <row r="36" spans="1:18" ht="16.5" customHeight="1">
      <c r="A36" s="117" t="s">
        <v>460</v>
      </c>
      <c r="B36" s="51">
        <v>67821</v>
      </c>
      <c r="C36" s="51">
        <v>4.22</v>
      </c>
      <c r="D36" s="51">
        <v>0</v>
      </c>
      <c r="E36" s="51">
        <v>39.35</v>
      </c>
      <c r="F36" s="51">
        <v>48.89</v>
      </c>
      <c r="G36" s="51">
        <v>80.92</v>
      </c>
      <c r="H36" s="51">
        <v>30.11</v>
      </c>
      <c r="I36" s="51">
        <v>383.3</v>
      </c>
      <c r="J36" s="52">
        <v>586.79</v>
      </c>
      <c r="K36" s="53">
        <v>162.3404</v>
      </c>
      <c r="L36" s="53">
        <v>0</v>
      </c>
      <c r="M36" s="53">
        <v>616.22916</v>
      </c>
      <c r="N36" s="53">
        <v>262.02349</v>
      </c>
      <c r="O36" s="53">
        <v>183.72545</v>
      </c>
      <c r="P36" s="53">
        <v>30.55824</v>
      </c>
      <c r="Q36" s="53">
        <v>201</v>
      </c>
      <c r="R36" s="53">
        <v>1455.87674</v>
      </c>
    </row>
    <row r="37" spans="1:18" ht="16.5" customHeight="1">
      <c r="A37" s="117" t="s">
        <v>463</v>
      </c>
      <c r="B37" s="51">
        <v>67818</v>
      </c>
      <c r="C37" s="51">
        <v>0</v>
      </c>
      <c r="D37" s="51">
        <v>0</v>
      </c>
      <c r="E37" s="51">
        <v>41.354</v>
      </c>
      <c r="F37" s="51">
        <v>52.951</v>
      </c>
      <c r="G37" s="51">
        <v>34.613</v>
      </c>
      <c r="H37" s="51">
        <v>0.271</v>
      </c>
      <c r="I37" s="51">
        <v>283.723</v>
      </c>
      <c r="J37" s="52">
        <v>412.912</v>
      </c>
      <c r="K37" s="53">
        <v>0</v>
      </c>
      <c r="L37" s="53">
        <v>0</v>
      </c>
      <c r="M37" s="53">
        <v>525.52444</v>
      </c>
      <c r="N37" s="53">
        <v>304.54077</v>
      </c>
      <c r="O37" s="53">
        <v>106.05625</v>
      </c>
      <c r="P37" s="53">
        <v>0.15408</v>
      </c>
      <c r="Q37" s="53">
        <v>213</v>
      </c>
      <c r="R37" s="53">
        <v>1149.27555</v>
      </c>
    </row>
    <row r="38" spans="1:18" ht="16.5" customHeight="1">
      <c r="A38" s="117" t="s">
        <v>486</v>
      </c>
      <c r="B38" s="51">
        <v>67629</v>
      </c>
      <c r="C38" s="51">
        <v>33.778</v>
      </c>
      <c r="D38" s="51">
        <v>0</v>
      </c>
      <c r="E38" s="51">
        <v>16.99</v>
      </c>
      <c r="F38" s="51">
        <v>58.327</v>
      </c>
      <c r="G38" s="51">
        <v>127.369</v>
      </c>
      <c r="H38" s="51">
        <v>69.381</v>
      </c>
      <c r="I38" s="51">
        <v>560.735</v>
      </c>
      <c r="J38" s="52">
        <v>866.58</v>
      </c>
      <c r="K38" s="53">
        <v>1340.33792</v>
      </c>
      <c r="L38" s="53">
        <v>0</v>
      </c>
      <c r="M38" s="53">
        <v>288.04311</v>
      </c>
      <c r="N38" s="53">
        <v>620.9918</v>
      </c>
      <c r="O38" s="53">
        <v>620.42219</v>
      </c>
      <c r="P38" s="53">
        <v>124.12786</v>
      </c>
      <c r="Q38" s="53">
        <v>321</v>
      </c>
      <c r="R38" s="53">
        <v>3314.92288</v>
      </c>
    </row>
    <row r="39" spans="1:18" ht="16.5" customHeight="1">
      <c r="A39" s="117" t="s">
        <v>546</v>
      </c>
      <c r="B39" s="51">
        <v>67229</v>
      </c>
      <c r="C39" s="51">
        <v>9.723</v>
      </c>
      <c r="D39" s="51">
        <v>0</v>
      </c>
      <c r="E39" s="51">
        <v>43.823</v>
      </c>
      <c r="F39" s="51">
        <v>56.631</v>
      </c>
      <c r="G39" s="51">
        <v>46.234</v>
      </c>
      <c r="H39" s="51">
        <v>5.611</v>
      </c>
      <c r="I39" s="51">
        <v>357.958</v>
      </c>
      <c r="J39" s="52">
        <v>519.98</v>
      </c>
      <c r="K39" s="53">
        <v>194.7331</v>
      </c>
      <c r="L39" s="53">
        <v>0</v>
      </c>
      <c r="M39" s="53">
        <v>569.20617</v>
      </c>
      <c r="N39" s="53">
        <v>355.50466</v>
      </c>
      <c r="O39" s="53">
        <v>106.42068</v>
      </c>
      <c r="P39" s="53">
        <v>2.12325</v>
      </c>
      <c r="Q39" s="53">
        <v>127</v>
      </c>
      <c r="R39" s="53">
        <v>1354.98786</v>
      </c>
    </row>
    <row r="40" spans="1:18" ht="16.5" customHeight="1">
      <c r="A40" s="117" t="s">
        <v>341</v>
      </c>
      <c r="B40" s="51">
        <v>67227</v>
      </c>
      <c r="C40" s="51">
        <v>0</v>
      </c>
      <c r="D40" s="51">
        <v>19.01</v>
      </c>
      <c r="E40" s="51">
        <v>23.092</v>
      </c>
      <c r="F40" s="51">
        <v>60.626</v>
      </c>
      <c r="G40" s="51">
        <v>56.587</v>
      </c>
      <c r="H40" s="51">
        <v>3.944</v>
      </c>
      <c r="I40" s="51">
        <v>231.59</v>
      </c>
      <c r="J40" s="52">
        <v>394.849</v>
      </c>
      <c r="K40" s="53">
        <v>0</v>
      </c>
      <c r="L40" s="53">
        <v>339.93055</v>
      </c>
      <c r="M40" s="53">
        <v>312.40791</v>
      </c>
      <c r="N40" s="53">
        <v>230.40511</v>
      </c>
      <c r="O40" s="53">
        <v>90.68144</v>
      </c>
      <c r="P40" s="53">
        <v>1.69831</v>
      </c>
      <c r="Q40" s="53">
        <v>120</v>
      </c>
      <c r="R40" s="53">
        <v>1095.12332</v>
      </c>
    </row>
    <row r="41" spans="1:18" ht="16.5" customHeight="1">
      <c r="A41" s="117" t="s">
        <v>330</v>
      </c>
      <c r="B41" s="51">
        <v>66784</v>
      </c>
      <c r="C41" s="51">
        <v>12.85</v>
      </c>
      <c r="D41" s="51">
        <v>0</v>
      </c>
      <c r="E41" s="51">
        <v>25.86</v>
      </c>
      <c r="F41" s="51">
        <v>34.485</v>
      </c>
      <c r="G41" s="51">
        <v>59.776</v>
      </c>
      <c r="H41" s="51">
        <v>30.75</v>
      </c>
      <c r="I41" s="51">
        <v>195.074</v>
      </c>
      <c r="J41" s="52">
        <v>358.795</v>
      </c>
      <c r="K41" s="53">
        <v>710.62667</v>
      </c>
      <c r="L41" s="53">
        <v>0</v>
      </c>
      <c r="M41" s="53">
        <v>470.72819</v>
      </c>
      <c r="N41" s="53">
        <v>416.81207</v>
      </c>
      <c r="O41" s="53">
        <v>241.095</v>
      </c>
      <c r="P41" s="53">
        <v>59.25271</v>
      </c>
      <c r="Q41" s="53">
        <v>39</v>
      </c>
      <c r="R41" s="53">
        <v>1937.51463</v>
      </c>
    </row>
    <row r="42" spans="1:18" ht="16.5" customHeight="1">
      <c r="A42" s="117" t="s">
        <v>290</v>
      </c>
      <c r="B42" s="51">
        <v>66777</v>
      </c>
      <c r="C42" s="51">
        <v>18.219</v>
      </c>
      <c r="D42" s="51">
        <v>5.47</v>
      </c>
      <c r="E42" s="51">
        <v>34.697</v>
      </c>
      <c r="F42" s="51">
        <v>69.132</v>
      </c>
      <c r="G42" s="51">
        <v>47.45</v>
      </c>
      <c r="H42" s="51">
        <v>45.208</v>
      </c>
      <c r="I42" s="51">
        <v>631.919</v>
      </c>
      <c r="J42" s="52">
        <v>852.095</v>
      </c>
      <c r="K42" s="53">
        <v>941.51475</v>
      </c>
      <c r="L42" s="53">
        <v>145.89665</v>
      </c>
      <c r="M42" s="53">
        <v>541.01195</v>
      </c>
      <c r="N42" s="53">
        <v>484.51973</v>
      </c>
      <c r="O42" s="53">
        <v>195.30857</v>
      </c>
      <c r="P42" s="53">
        <v>44.73943</v>
      </c>
      <c r="Q42" s="53">
        <v>677</v>
      </c>
      <c r="R42" s="53">
        <v>3029.99108</v>
      </c>
    </row>
    <row r="43" spans="1:18" ht="16.5" customHeight="1">
      <c r="A43" s="117" t="s">
        <v>122</v>
      </c>
      <c r="B43" s="51">
        <v>66609</v>
      </c>
      <c r="C43" s="51">
        <v>0</v>
      </c>
      <c r="D43" s="51">
        <v>0</v>
      </c>
      <c r="E43" s="51">
        <v>42.686</v>
      </c>
      <c r="F43" s="51">
        <v>31.919</v>
      </c>
      <c r="G43" s="51">
        <v>38.569</v>
      </c>
      <c r="H43" s="51">
        <v>21.292</v>
      </c>
      <c r="I43" s="51">
        <v>254.828</v>
      </c>
      <c r="J43" s="52">
        <v>389.294</v>
      </c>
      <c r="K43" s="53">
        <v>0</v>
      </c>
      <c r="L43" s="53">
        <v>0</v>
      </c>
      <c r="M43" s="53">
        <v>719.95718</v>
      </c>
      <c r="N43" s="53">
        <v>386.6541</v>
      </c>
      <c r="O43" s="53">
        <v>197.9756</v>
      </c>
      <c r="P43" s="53">
        <v>81.032</v>
      </c>
      <c r="Q43" s="53">
        <v>285</v>
      </c>
      <c r="R43" s="53">
        <v>1670.61888</v>
      </c>
    </row>
    <row r="44" spans="1:18" ht="16.5" customHeight="1">
      <c r="A44" s="117" t="s">
        <v>561</v>
      </c>
      <c r="B44" s="51">
        <v>66301</v>
      </c>
      <c r="C44" s="51">
        <v>0</v>
      </c>
      <c r="D44" s="51">
        <v>6.749</v>
      </c>
      <c r="E44" s="51">
        <v>52.874</v>
      </c>
      <c r="F44" s="51">
        <v>26.945</v>
      </c>
      <c r="G44" s="51">
        <v>55.164</v>
      </c>
      <c r="H44" s="51">
        <v>4.299</v>
      </c>
      <c r="I44" s="51">
        <v>338.677</v>
      </c>
      <c r="J44" s="52">
        <v>484.708</v>
      </c>
      <c r="K44" s="53">
        <v>0</v>
      </c>
      <c r="L44" s="53">
        <v>156.50927</v>
      </c>
      <c r="M44" s="53">
        <v>696.35411</v>
      </c>
      <c r="N44" s="53">
        <v>194.66856</v>
      </c>
      <c r="O44" s="53">
        <v>207.54064</v>
      </c>
      <c r="P44" s="53">
        <v>7.41574</v>
      </c>
      <c r="Q44" s="53">
        <v>227</v>
      </c>
      <c r="R44" s="53">
        <v>1489.48833</v>
      </c>
    </row>
    <row r="45" spans="1:18" ht="16.5" customHeight="1">
      <c r="A45" s="117" t="s">
        <v>562</v>
      </c>
      <c r="B45" s="51">
        <v>66086</v>
      </c>
      <c r="C45" s="51">
        <v>12.085</v>
      </c>
      <c r="D45" s="51">
        <v>10.97</v>
      </c>
      <c r="E45" s="51">
        <v>30.144</v>
      </c>
      <c r="F45" s="51">
        <v>57.585</v>
      </c>
      <c r="G45" s="51">
        <v>70.163</v>
      </c>
      <c r="H45" s="51">
        <v>0</v>
      </c>
      <c r="I45" s="51">
        <v>415.983</v>
      </c>
      <c r="J45" s="52">
        <v>596.93</v>
      </c>
      <c r="K45" s="53">
        <v>448.3889</v>
      </c>
      <c r="L45" s="53">
        <v>92.59837</v>
      </c>
      <c r="M45" s="53">
        <v>309.10745</v>
      </c>
      <c r="N45" s="53">
        <v>229.51796</v>
      </c>
      <c r="O45" s="53">
        <v>152.7299</v>
      </c>
      <c r="P45" s="53">
        <v>0</v>
      </c>
      <c r="Q45" s="53">
        <v>91</v>
      </c>
      <c r="R45" s="53">
        <v>1323.34259</v>
      </c>
    </row>
    <row r="46" spans="1:18" ht="16.5" customHeight="1">
      <c r="A46" s="117" t="s">
        <v>472</v>
      </c>
      <c r="B46" s="51">
        <v>66025</v>
      </c>
      <c r="C46" s="51">
        <v>4.734</v>
      </c>
      <c r="D46" s="51">
        <v>0</v>
      </c>
      <c r="E46" s="51">
        <v>47.037</v>
      </c>
      <c r="F46" s="51">
        <v>66.42</v>
      </c>
      <c r="G46" s="51">
        <v>68.522</v>
      </c>
      <c r="H46" s="51">
        <v>50.807</v>
      </c>
      <c r="I46" s="51">
        <v>288.121</v>
      </c>
      <c r="J46" s="52">
        <v>525.641</v>
      </c>
      <c r="K46" s="53">
        <v>205.43778</v>
      </c>
      <c r="L46" s="53">
        <v>0</v>
      </c>
      <c r="M46" s="53">
        <v>542.34327</v>
      </c>
      <c r="N46" s="53">
        <v>278.31878</v>
      </c>
      <c r="O46" s="53">
        <v>185.61395</v>
      </c>
      <c r="P46" s="53">
        <v>160.19841</v>
      </c>
      <c r="Q46" s="53">
        <v>382</v>
      </c>
      <c r="R46" s="53">
        <v>1753.91219</v>
      </c>
    </row>
    <row r="47" spans="1:18" ht="16.5" customHeight="1">
      <c r="A47" s="117" t="s">
        <v>224</v>
      </c>
      <c r="B47" s="51">
        <v>65443</v>
      </c>
      <c r="C47" s="51">
        <v>18.25</v>
      </c>
      <c r="D47" s="51">
        <v>0</v>
      </c>
      <c r="E47" s="51">
        <v>45.64</v>
      </c>
      <c r="F47" s="51">
        <v>78.42</v>
      </c>
      <c r="G47" s="51">
        <v>70.33</v>
      </c>
      <c r="H47" s="51">
        <v>0</v>
      </c>
      <c r="I47" s="51">
        <v>335.91</v>
      </c>
      <c r="J47" s="52">
        <v>548.55</v>
      </c>
      <c r="K47" s="53">
        <v>632.31614</v>
      </c>
      <c r="L47" s="53">
        <v>0</v>
      </c>
      <c r="M47" s="53">
        <v>494.83726</v>
      </c>
      <c r="N47" s="53">
        <v>344.88456</v>
      </c>
      <c r="O47" s="53">
        <v>145.18488</v>
      </c>
      <c r="P47" s="53">
        <v>0</v>
      </c>
      <c r="Q47" s="53">
        <v>165</v>
      </c>
      <c r="R47" s="53">
        <v>1782.22284</v>
      </c>
    </row>
    <row r="48" spans="1:18" ht="16.5" customHeight="1">
      <c r="A48" s="117" t="s">
        <v>51</v>
      </c>
      <c r="B48" s="51">
        <v>65419</v>
      </c>
      <c r="C48" s="51">
        <v>18.642</v>
      </c>
      <c r="D48" s="51">
        <v>0.184</v>
      </c>
      <c r="E48" s="51">
        <v>44.4</v>
      </c>
      <c r="F48" s="51">
        <v>87.846</v>
      </c>
      <c r="G48" s="51">
        <v>73.07</v>
      </c>
      <c r="H48" s="51">
        <v>36.008</v>
      </c>
      <c r="I48" s="51">
        <v>550.984</v>
      </c>
      <c r="J48" s="52">
        <v>811.134</v>
      </c>
      <c r="K48" s="53">
        <v>416.32348</v>
      </c>
      <c r="L48" s="53">
        <v>3.864</v>
      </c>
      <c r="M48" s="53">
        <v>776.8488</v>
      </c>
      <c r="N48" s="53">
        <v>558.89595</v>
      </c>
      <c r="O48" s="53">
        <v>204.63988</v>
      </c>
      <c r="P48" s="53">
        <v>50.54661</v>
      </c>
      <c r="Q48" s="53">
        <v>235</v>
      </c>
      <c r="R48" s="53">
        <v>2246.11871</v>
      </c>
    </row>
    <row r="49" spans="1:18" ht="16.5" customHeight="1">
      <c r="A49" s="117" t="s">
        <v>394</v>
      </c>
      <c r="B49" s="51">
        <v>65277</v>
      </c>
      <c r="C49" s="51">
        <v>18.026</v>
      </c>
      <c r="D49" s="51">
        <v>0</v>
      </c>
      <c r="E49" s="51">
        <v>21.216</v>
      </c>
      <c r="F49" s="51">
        <v>105.545</v>
      </c>
      <c r="G49" s="51">
        <v>108.641</v>
      </c>
      <c r="H49" s="51">
        <v>2.441</v>
      </c>
      <c r="I49" s="51">
        <v>450.795</v>
      </c>
      <c r="J49" s="52">
        <v>706.664</v>
      </c>
      <c r="K49" s="53">
        <v>1062.55293</v>
      </c>
      <c r="L49" s="53">
        <v>0</v>
      </c>
      <c r="M49" s="53">
        <v>491.95448</v>
      </c>
      <c r="N49" s="53">
        <v>661.11822</v>
      </c>
      <c r="O49" s="53">
        <v>191.49713</v>
      </c>
      <c r="P49" s="53">
        <v>13.71768</v>
      </c>
      <c r="Q49" s="53">
        <v>212</v>
      </c>
      <c r="R49" s="53">
        <v>2632.84044</v>
      </c>
    </row>
    <row r="50" spans="1:18" ht="16.5" customHeight="1">
      <c r="A50" s="117" t="s">
        <v>210</v>
      </c>
      <c r="B50" s="51">
        <v>65207</v>
      </c>
      <c r="C50" s="51">
        <v>7.534</v>
      </c>
      <c r="D50" s="51">
        <v>0</v>
      </c>
      <c r="E50" s="51">
        <v>32.151</v>
      </c>
      <c r="F50" s="51">
        <v>36.389</v>
      </c>
      <c r="G50" s="51">
        <v>45.5</v>
      </c>
      <c r="H50" s="51">
        <v>0.691</v>
      </c>
      <c r="I50" s="51">
        <v>332.746</v>
      </c>
      <c r="J50" s="52">
        <v>455.011</v>
      </c>
      <c r="K50" s="53">
        <v>74.7929</v>
      </c>
      <c r="L50" s="53">
        <v>0</v>
      </c>
      <c r="M50" s="53">
        <v>412.03689</v>
      </c>
      <c r="N50" s="53">
        <v>145.23383</v>
      </c>
      <c r="O50" s="53">
        <v>104.38369</v>
      </c>
      <c r="P50" s="53">
        <v>0.93595</v>
      </c>
      <c r="Q50" s="53">
        <v>288</v>
      </c>
      <c r="R50" s="53">
        <v>1025.38325</v>
      </c>
    </row>
    <row r="51" spans="1:18" ht="16.5" customHeight="1">
      <c r="A51" s="117" t="s">
        <v>403</v>
      </c>
      <c r="B51" s="51">
        <v>65088</v>
      </c>
      <c r="C51" s="51">
        <v>0</v>
      </c>
      <c r="D51" s="51">
        <v>19.999</v>
      </c>
      <c r="E51" s="51">
        <v>14.314</v>
      </c>
      <c r="F51" s="51">
        <v>65.26</v>
      </c>
      <c r="G51" s="51">
        <v>66.579</v>
      </c>
      <c r="H51" s="51">
        <v>0.454</v>
      </c>
      <c r="I51" s="51">
        <v>305.221</v>
      </c>
      <c r="J51" s="52">
        <v>471.827</v>
      </c>
      <c r="K51" s="53">
        <v>0</v>
      </c>
      <c r="L51" s="53">
        <v>1026.507</v>
      </c>
      <c r="M51" s="53">
        <v>238.18305</v>
      </c>
      <c r="N51" s="53">
        <v>332.41597</v>
      </c>
      <c r="O51" s="53">
        <v>193.09575</v>
      </c>
      <c r="P51" s="53">
        <v>0.26987</v>
      </c>
      <c r="Q51" s="53">
        <v>148</v>
      </c>
      <c r="R51" s="53">
        <v>1938.47164</v>
      </c>
    </row>
    <row r="52" spans="1:18" ht="16.5" customHeight="1">
      <c r="A52" s="117" t="s">
        <v>356</v>
      </c>
      <c r="B52" s="51">
        <v>64548</v>
      </c>
      <c r="C52" s="51">
        <v>12.764</v>
      </c>
      <c r="D52" s="51">
        <v>2.714</v>
      </c>
      <c r="E52" s="51">
        <v>44.647</v>
      </c>
      <c r="F52" s="51">
        <v>49.73</v>
      </c>
      <c r="G52" s="51">
        <v>59.647</v>
      </c>
      <c r="H52" s="51">
        <v>14.119</v>
      </c>
      <c r="I52" s="51">
        <v>301.36</v>
      </c>
      <c r="J52" s="52">
        <v>484.981</v>
      </c>
      <c r="K52" s="53">
        <v>161.05202</v>
      </c>
      <c r="L52" s="53">
        <v>30.09912</v>
      </c>
      <c r="M52" s="53">
        <v>413.5267</v>
      </c>
      <c r="N52" s="53">
        <v>328.2267</v>
      </c>
      <c r="O52" s="53">
        <v>148.4099</v>
      </c>
      <c r="P52" s="53">
        <v>29.42873</v>
      </c>
      <c r="Q52" s="53">
        <v>383</v>
      </c>
      <c r="R52" s="53">
        <v>1493.74316</v>
      </c>
    </row>
    <row r="53" spans="1:18" ht="16.5" customHeight="1">
      <c r="A53" s="117" t="s">
        <v>47</v>
      </c>
      <c r="B53" s="51">
        <v>64513</v>
      </c>
      <c r="C53" s="51">
        <v>24.59</v>
      </c>
      <c r="D53" s="51">
        <v>0</v>
      </c>
      <c r="E53" s="51">
        <v>22.272</v>
      </c>
      <c r="F53" s="51">
        <v>40.673</v>
      </c>
      <c r="G53" s="51">
        <v>71.633</v>
      </c>
      <c r="H53" s="51">
        <v>53.706</v>
      </c>
      <c r="I53" s="51">
        <v>542.513</v>
      </c>
      <c r="J53" s="52">
        <v>755.387</v>
      </c>
      <c r="K53" s="53">
        <v>369.24635</v>
      </c>
      <c r="L53" s="53">
        <v>0</v>
      </c>
      <c r="M53" s="53">
        <v>327.96455</v>
      </c>
      <c r="N53" s="53">
        <v>282.32064</v>
      </c>
      <c r="O53" s="53">
        <v>152.98706</v>
      </c>
      <c r="P53" s="53">
        <v>70.49613</v>
      </c>
      <c r="Q53" s="53">
        <v>339</v>
      </c>
      <c r="R53" s="53">
        <v>1542.01473</v>
      </c>
    </row>
    <row r="54" spans="1:18" ht="16.5" customHeight="1">
      <c r="A54" s="117" t="s">
        <v>41</v>
      </c>
      <c r="B54" s="51">
        <v>64172</v>
      </c>
      <c r="C54" s="51">
        <v>15.39</v>
      </c>
      <c r="D54" s="51">
        <v>0</v>
      </c>
      <c r="E54" s="51">
        <v>55.422</v>
      </c>
      <c r="F54" s="51">
        <v>65.286</v>
      </c>
      <c r="G54" s="51">
        <v>94.623</v>
      </c>
      <c r="H54" s="51">
        <v>3.606</v>
      </c>
      <c r="I54" s="51">
        <v>800.69</v>
      </c>
      <c r="J54" s="52">
        <v>1035.017</v>
      </c>
      <c r="K54" s="53">
        <v>335.60066</v>
      </c>
      <c r="L54" s="53">
        <v>0</v>
      </c>
      <c r="M54" s="53">
        <v>957.99085</v>
      </c>
      <c r="N54" s="53">
        <v>326.56145</v>
      </c>
      <c r="O54" s="53">
        <v>190.24967</v>
      </c>
      <c r="P54" s="53">
        <v>2.83667</v>
      </c>
      <c r="Q54" s="53">
        <v>749</v>
      </c>
      <c r="R54" s="53">
        <v>2562.23931</v>
      </c>
    </row>
    <row r="55" spans="1:18" ht="16.5" customHeight="1">
      <c r="A55" s="117" t="s">
        <v>229</v>
      </c>
      <c r="B55" s="51">
        <v>64100</v>
      </c>
      <c r="C55" s="51">
        <v>19.2</v>
      </c>
      <c r="D55" s="51">
        <v>1.95</v>
      </c>
      <c r="E55" s="51">
        <v>33.68</v>
      </c>
      <c r="F55" s="51">
        <v>28.81</v>
      </c>
      <c r="G55" s="51">
        <v>70.54</v>
      </c>
      <c r="H55" s="51">
        <v>15.31</v>
      </c>
      <c r="I55" s="51">
        <v>367.54</v>
      </c>
      <c r="J55" s="52">
        <v>537.03</v>
      </c>
      <c r="K55" s="53">
        <v>1032.20717</v>
      </c>
      <c r="L55" s="53">
        <v>34.03005</v>
      </c>
      <c r="M55" s="53">
        <v>404.76694</v>
      </c>
      <c r="N55" s="53">
        <v>263.36571</v>
      </c>
      <c r="O55" s="53">
        <v>307.68229</v>
      </c>
      <c r="P55" s="53">
        <v>32.65056</v>
      </c>
      <c r="Q55" s="53">
        <v>598</v>
      </c>
      <c r="R55" s="53">
        <v>2672.70272</v>
      </c>
    </row>
    <row r="56" spans="1:18" ht="16.5" customHeight="1">
      <c r="A56" s="117" t="s">
        <v>73</v>
      </c>
      <c r="B56" s="51">
        <v>64078</v>
      </c>
      <c r="C56" s="51">
        <v>0</v>
      </c>
      <c r="D56" s="51">
        <v>6.598</v>
      </c>
      <c r="E56" s="51">
        <v>7.266</v>
      </c>
      <c r="F56" s="51">
        <v>15.583</v>
      </c>
      <c r="G56" s="51">
        <v>38.332</v>
      </c>
      <c r="H56" s="51">
        <v>0.486</v>
      </c>
      <c r="I56" s="51">
        <v>166.736</v>
      </c>
      <c r="J56" s="52">
        <v>235.001</v>
      </c>
      <c r="K56" s="53">
        <v>0</v>
      </c>
      <c r="L56" s="53">
        <v>667.219</v>
      </c>
      <c r="M56" s="53">
        <v>113.70829</v>
      </c>
      <c r="N56" s="53">
        <v>205.71805</v>
      </c>
      <c r="O56" s="53">
        <v>231.42534</v>
      </c>
      <c r="P56" s="53">
        <v>0.94583</v>
      </c>
      <c r="Q56" s="53">
        <v>84</v>
      </c>
      <c r="R56" s="53">
        <v>1303.0165</v>
      </c>
    </row>
    <row r="57" spans="1:18" ht="16.5" customHeight="1">
      <c r="A57" s="117" t="s">
        <v>528</v>
      </c>
      <c r="B57" s="51">
        <v>64037</v>
      </c>
      <c r="C57" s="51">
        <v>3.95</v>
      </c>
      <c r="D57" s="51">
        <v>4.06</v>
      </c>
      <c r="E57" s="51">
        <v>20.56</v>
      </c>
      <c r="F57" s="51">
        <v>33.41</v>
      </c>
      <c r="G57" s="51">
        <v>40.63</v>
      </c>
      <c r="H57" s="51">
        <v>15.46</v>
      </c>
      <c r="I57" s="51">
        <v>199.47</v>
      </c>
      <c r="J57" s="52">
        <v>317.54</v>
      </c>
      <c r="K57" s="53">
        <v>606.69408</v>
      </c>
      <c r="L57" s="53">
        <v>87.84632</v>
      </c>
      <c r="M57" s="53">
        <v>827.06945</v>
      </c>
      <c r="N57" s="53">
        <v>241.42237</v>
      </c>
      <c r="O57" s="53">
        <v>173.12183</v>
      </c>
      <c r="P57" s="53">
        <v>47.40083</v>
      </c>
      <c r="Q57" s="53">
        <v>228</v>
      </c>
      <c r="R57" s="53">
        <v>2211.55488</v>
      </c>
    </row>
    <row r="58" spans="1:18" ht="16.5" customHeight="1">
      <c r="A58" s="117" t="s">
        <v>594</v>
      </c>
      <c r="B58" s="51">
        <v>64022</v>
      </c>
      <c r="C58" s="51">
        <v>31.579</v>
      </c>
      <c r="D58" s="51">
        <v>0</v>
      </c>
      <c r="E58" s="51">
        <v>28.994</v>
      </c>
      <c r="F58" s="51">
        <v>68.471</v>
      </c>
      <c r="G58" s="51">
        <v>152.76</v>
      </c>
      <c r="H58" s="51">
        <v>7.188</v>
      </c>
      <c r="I58" s="51">
        <v>431.834</v>
      </c>
      <c r="J58" s="52">
        <v>720.826</v>
      </c>
      <c r="K58" s="53">
        <v>707.6977</v>
      </c>
      <c r="L58" s="53">
        <v>0</v>
      </c>
      <c r="M58" s="53">
        <v>515.7178</v>
      </c>
      <c r="N58" s="53">
        <v>522.08495</v>
      </c>
      <c r="O58" s="53">
        <v>262.8397</v>
      </c>
      <c r="P58" s="53">
        <v>6.0636</v>
      </c>
      <c r="Q58" s="53">
        <v>72</v>
      </c>
      <c r="R58" s="53">
        <v>2086.40375</v>
      </c>
    </row>
    <row r="59" spans="1:18" ht="16.5" customHeight="1">
      <c r="A59" s="117" t="s">
        <v>555</v>
      </c>
      <c r="B59" s="51">
        <v>63952</v>
      </c>
      <c r="C59" s="51">
        <v>8.69</v>
      </c>
      <c r="D59" s="51">
        <v>3.052</v>
      </c>
      <c r="E59" s="51">
        <v>29.678</v>
      </c>
      <c r="F59" s="51">
        <v>44.896</v>
      </c>
      <c r="G59" s="51">
        <v>48.34</v>
      </c>
      <c r="H59" s="51">
        <v>3.88</v>
      </c>
      <c r="I59" s="51">
        <v>194.74</v>
      </c>
      <c r="J59" s="52">
        <v>333.276</v>
      </c>
      <c r="K59" s="53">
        <v>497.72786</v>
      </c>
      <c r="L59" s="53">
        <v>98.98196</v>
      </c>
      <c r="M59" s="53">
        <v>360.51271</v>
      </c>
      <c r="N59" s="53">
        <v>254.40788</v>
      </c>
      <c r="O59" s="53">
        <v>109.50026</v>
      </c>
      <c r="P59" s="53">
        <v>3.11351</v>
      </c>
      <c r="Q59" s="53">
        <v>157</v>
      </c>
      <c r="R59" s="53">
        <v>1481.24418</v>
      </c>
    </row>
    <row r="60" spans="1:18" ht="16.5" customHeight="1">
      <c r="A60" s="117" t="s">
        <v>457</v>
      </c>
      <c r="B60" s="51">
        <v>63835</v>
      </c>
      <c r="C60" s="51">
        <v>11.04</v>
      </c>
      <c r="D60" s="51">
        <v>0</v>
      </c>
      <c r="E60" s="51">
        <v>38.02</v>
      </c>
      <c r="F60" s="51">
        <v>56.202</v>
      </c>
      <c r="G60" s="51">
        <v>44.865</v>
      </c>
      <c r="H60" s="51">
        <v>2.03</v>
      </c>
      <c r="I60" s="51">
        <v>305.23</v>
      </c>
      <c r="J60" s="52">
        <v>457.387</v>
      </c>
      <c r="K60" s="53">
        <v>481.46043</v>
      </c>
      <c r="L60" s="53">
        <v>0</v>
      </c>
      <c r="M60" s="53">
        <v>353.57286</v>
      </c>
      <c r="N60" s="53">
        <v>294.57281</v>
      </c>
      <c r="O60" s="53">
        <v>97.99423</v>
      </c>
      <c r="P60" s="53">
        <v>0.91867</v>
      </c>
      <c r="Q60" s="53">
        <v>146</v>
      </c>
      <c r="R60" s="53">
        <v>1374.519</v>
      </c>
    </row>
    <row r="61" spans="1:18" ht="16.5" customHeight="1">
      <c r="A61" s="117" t="s">
        <v>532</v>
      </c>
      <c r="B61" s="51">
        <v>63758</v>
      </c>
      <c r="C61" s="51">
        <v>8.253</v>
      </c>
      <c r="D61" s="51">
        <v>0</v>
      </c>
      <c r="E61" s="51">
        <v>23.078</v>
      </c>
      <c r="F61" s="51">
        <v>29.146</v>
      </c>
      <c r="G61" s="51">
        <v>63.114</v>
      </c>
      <c r="H61" s="51">
        <v>25.48</v>
      </c>
      <c r="I61" s="51">
        <v>499.476</v>
      </c>
      <c r="J61" s="52">
        <v>648.547</v>
      </c>
      <c r="K61" s="53">
        <v>156.50376</v>
      </c>
      <c r="L61" s="53">
        <v>0</v>
      </c>
      <c r="M61" s="53">
        <v>324.8241</v>
      </c>
      <c r="N61" s="53">
        <v>228.00536</v>
      </c>
      <c r="O61" s="53">
        <v>141.69833</v>
      </c>
      <c r="P61" s="53">
        <v>51.32797</v>
      </c>
      <c r="Q61" s="53">
        <v>148</v>
      </c>
      <c r="R61" s="53">
        <v>1050.35952</v>
      </c>
    </row>
    <row r="62" spans="1:18" ht="16.5" customHeight="1">
      <c r="A62" s="117" t="s">
        <v>321</v>
      </c>
      <c r="B62" s="51">
        <v>63683</v>
      </c>
      <c r="C62" s="51">
        <v>0</v>
      </c>
      <c r="D62" s="51">
        <v>6.022</v>
      </c>
      <c r="E62" s="51">
        <v>58.329</v>
      </c>
      <c r="F62" s="51">
        <v>41.9</v>
      </c>
      <c r="G62" s="51">
        <v>65.01</v>
      </c>
      <c r="H62" s="51">
        <v>1.324</v>
      </c>
      <c r="I62" s="51">
        <v>363.364</v>
      </c>
      <c r="J62" s="52">
        <v>535.949</v>
      </c>
      <c r="K62" s="53">
        <v>0</v>
      </c>
      <c r="L62" s="53">
        <v>112.68193</v>
      </c>
      <c r="M62" s="53">
        <v>1104.03025</v>
      </c>
      <c r="N62" s="53">
        <v>477.28259</v>
      </c>
      <c r="O62" s="53">
        <v>189.9633</v>
      </c>
      <c r="P62" s="53">
        <v>3.02055</v>
      </c>
      <c r="Q62" s="53">
        <v>199</v>
      </c>
      <c r="R62" s="53">
        <v>2085.97861</v>
      </c>
    </row>
    <row r="63" spans="1:18" ht="16.5" customHeight="1">
      <c r="A63" s="117" t="s">
        <v>339</v>
      </c>
      <c r="B63" s="51">
        <v>62966</v>
      </c>
      <c r="C63" s="51">
        <v>7.27</v>
      </c>
      <c r="D63" s="51">
        <v>0</v>
      </c>
      <c r="E63" s="51">
        <v>13.882</v>
      </c>
      <c r="F63" s="51">
        <v>54.542</v>
      </c>
      <c r="G63" s="51">
        <v>45.738</v>
      </c>
      <c r="H63" s="51">
        <v>1.885</v>
      </c>
      <c r="I63" s="51">
        <v>205.76</v>
      </c>
      <c r="J63" s="52">
        <v>329.077</v>
      </c>
      <c r="K63" s="53">
        <v>444.17328</v>
      </c>
      <c r="L63" s="53">
        <v>0</v>
      </c>
      <c r="M63" s="53">
        <v>244.37308</v>
      </c>
      <c r="N63" s="53">
        <v>331.51666</v>
      </c>
      <c r="O63" s="53">
        <v>120.31559</v>
      </c>
      <c r="P63" s="53">
        <v>2.36671</v>
      </c>
      <c r="Q63" s="53">
        <v>141</v>
      </c>
      <c r="R63" s="53">
        <v>1283.74532</v>
      </c>
    </row>
    <row r="64" spans="1:18" ht="16.5" customHeight="1">
      <c r="A64" s="117" t="s">
        <v>263</v>
      </c>
      <c r="B64" s="51">
        <v>62433</v>
      </c>
      <c r="C64" s="51">
        <v>0</v>
      </c>
      <c r="D64" s="51">
        <v>0</v>
      </c>
      <c r="E64" s="51">
        <v>25.37</v>
      </c>
      <c r="F64" s="51">
        <v>40.58</v>
      </c>
      <c r="G64" s="51">
        <v>49.02</v>
      </c>
      <c r="H64" s="51">
        <v>3.07</v>
      </c>
      <c r="I64" s="51">
        <v>188.41</v>
      </c>
      <c r="J64" s="52">
        <v>306.45</v>
      </c>
      <c r="K64" s="53">
        <v>0</v>
      </c>
      <c r="L64" s="53">
        <v>0</v>
      </c>
      <c r="M64" s="53">
        <v>326.56528</v>
      </c>
      <c r="N64" s="53">
        <v>267.53363</v>
      </c>
      <c r="O64" s="53">
        <v>118.4132</v>
      </c>
      <c r="P64" s="53">
        <v>1.60306</v>
      </c>
      <c r="Q64" s="53">
        <v>81</v>
      </c>
      <c r="R64" s="53">
        <v>795.11517</v>
      </c>
    </row>
    <row r="65" spans="1:18" ht="16.5" customHeight="1">
      <c r="A65" s="117" t="s">
        <v>153</v>
      </c>
      <c r="B65" s="51">
        <v>62182</v>
      </c>
      <c r="C65" s="51">
        <v>0</v>
      </c>
      <c r="D65" s="51">
        <v>10.054</v>
      </c>
      <c r="E65" s="51">
        <v>20.246</v>
      </c>
      <c r="F65" s="51">
        <v>70.02</v>
      </c>
      <c r="G65" s="51">
        <v>61.097</v>
      </c>
      <c r="H65" s="51">
        <v>1.187</v>
      </c>
      <c r="I65" s="51">
        <v>355.246</v>
      </c>
      <c r="J65" s="52">
        <v>517.85</v>
      </c>
      <c r="K65" s="53">
        <v>0</v>
      </c>
      <c r="L65" s="53">
        <v>209.97003</v>
      </c>
      <c r="M65" s="53">
        <v>278.15207</v>
      </c>
      <c r="N65" s="53">
        <v>410.5665</v>
      </c>
      <c r="O65" s="53">
        <v>161.63899</v>
      </c>
      <c r="P65" s="53">
        <v>1.88088</v>
      </c>
      <c r="Q65" s="53">
        <v>415</v>
      </c>
      <c r="R65" s="53">
        <v>1477.20846</v>
      </c>
    </row>
    <row r="66" spans="1:18" ht="16.5" customHeight="1">
      <c r="A66" s="117" t="s">
        <v>317</v>
      </c>
      <c r="B66" s="51">
        <v>61900</v>
      </c>
      <c r="C66" s="51">
        <v>0</v>
      </c>
      <c r="D66" s="51">
        <v>18.295</v>
      </c>
      <c r="E66" s="51">
        <v>25.429</v>
      </c>
      <c r="F66" s="51">
        <v>68.404</v>
      </c>
      <c r="G66" s="51">
        <v>93.029</v>
      </c>
      <c r="H66" s="51">
        <v>0</v>
      </c>
      <c r="I66" s="51">
        <v>417.855</v>
      </c>
      <c r="J66" s="52">
        <v>623.012</v>
      </c>
      <c r="K66" s="53">
        <v>0</v>
      </c>
      <c r="L66" s="53">
        <v>896.31215</v>
      </c>
      <c r="M66" s="53">
        <v>345.53359</v>
      </c>
      <c r="N66" s="53">
        <v>458.10059</v>
      </c>
      <c r="O66" s="53">
        <v>203.89612</v>
      </c>
      <c r="P66" s="53">
        <v>0</v>
      </c>
      <c r="Q66" s="53">
        <v>194</v>
      </c>
      <c r="R66" s="53">
        <v>2097.84244</v>
      </c>
    </row>
    <row r="67" spans="1:18" ht="16.5" customHeight="1">
      <c r="A67" s="117" t="s">
        <v>442</v>
      </c>
      <c r="B67" s="51">
        <v>61625</v>
      </c>
      <c r="C67" s="51">
        <v>0</v>
      </c>
      <c r="D67" s="51">
        <v>0</v>
      </c>
      <c r="E67" s="51">
        <v>33.775</v>
      </c>
      <c r="F67" s="51">
        <v>5.664</v>
      </c>
      <c r="G67" s="51">
        <v>95.768</v>
      </c>
      <c r="H67" s="51">
        <v>8.389</v>
      </c>
      <c r="I67" s="51">
        <v>766.867</v>
      </c>
      <c r="J67" s="52">
        <v>910.463</v>
      </c>
      <c r="K67" s="53">
        <v>0</v>
      </c>
      <c r="L67" s="53">
        <v>0</v>
      </c>
      <c r="M67" s="53">
        <v>782.51984</v>
      </c>
      <c r="N67" s="53">
        <v>48.5474</v>
      </c>
      <c r="O67" s="53">
        <v>367.53615</v>
      </c>
      <c r="P67" s="53">
        <v>8.92435</v>
      </c>
      <c r="Q67" s="53">
        <v>782</v>
      </c>
      <c r="R67" s="53">
        <v>1989.52774</v>
      </c>
    </row>
    <row r="68" spans="1:18" ht="16.5" customHeight="1">
      <c r="A68" s="117" t="s">
        <v>511</v>
      </c>
      <c r="B68" s="51">
        <v>61270</v>
      </c>
      <c r="C68" s="51">
        <v>6.076</v>
      </c>
      <c r="D68" s="51">
        <v>0</v>
      </c>
      <c r="E68" s="51">
        <v>25.247</v>
      </c>
      <c r="F68" s="51">
        <v>37.85</v>
      </c>
      <c r="G68" s="51">
        <v>48.6894</v>
      </c>
      <c r="H68" s="51">
        <v>2.585</v>
      </c>
      <c r="I68" s="51">
        <v>226.785</v>
      </c>
      <c r="J68" s="52">
        <v>347.232</v>
      </c>
      <c r="K68" s="53">
        <v>81.93802</v>
      </c>
      <c r="L68" s="53">
        <v>0</v>
      </c>
      <c r="M68" s="53">
        <v>358.81109</v>
      </c>
      <c r="N68" s="53">
        <v>174.06459</v>
      </c>
      <c r="O68" s="53">
        <v>112.72337</v>
      </c>
      <c r="P68" s="53">
        <v>2.36598</v>
      </c>
      <c r="Q68" s="53">
        <v>198</v>
      </c>
      <c r="R68" s="53">
        <v>927.90305</v>
      </c>
    </row>
    <row r="69" spans="1:18" ht="16.5" customHeight="1">
      <c r="A69" s="117" t="s">
        <v>177</v>
      </c>
      <c r="B69" s="51">
        <v>61210</v>
      </c>
      <c r="C69" s="51">
        <v>15.4</v>
      </c>
      <c r="D69" s="51">
        <v>0</v>
      </c>
      <c r="E69" s="51">
        <v>22.01</v>
      </c>
      <c r="F69" s="51">
        <v>43.25</v>
      </c>
      <c r="G69" s="51">
        <v>31.37</v>
      </c>
      <c r="H69" s="51">
        <v>26.08</v>
      </c>
      <c r="I69" s="51">
        <v>272.41</v>
      </c>
      <c r="J69" s="52">
        <v>410.52</v>
      </c>
      <c r="K69" s="53">
        <v>465.25722</v>
      </c>
      <c r="L69" s="53">
        <v>0</v>
      </c>
      <c r="M69" s="53">
        <v>237.05155</v>
      </c>
      <c r="N69" s="53">
        <v>420.8872</v>
      </c>
      <c r="O69" s="53">
        <v>195.15344</v>
      </c>
      <c r="P69" s="53">
        <v>109.71176</v>
      </c>
      <c r="Q69" s="53">
        <v>238</v>
      </c>
      <c r="R69" s="53">
        <v>1666.06116</v>
      </c>
    </row>
    <row r="70" spans="1:18" ht="16.5" customHeight="1">
      <c r="A70" s="117" t="s">
        <v>237</v>
      </c>
      <c r="B70" s="51">
        <v>61054</v>
      </c>
      <c r="C70" s="51">
        <v>8.025</v>
      </c>
      <c r="D70" s="51">
        <v>20.717</v>
      </c>
      <c r="E70" s="51">
        <v>17.521</v>
      </c>
      <c r="F70" s="51">
        <v>78.643</v>
      </c>
      <c r="G70" s="51">
        <v>46.992</v>
      </c>
      <c r="H70" s="51">
        <v>2.946</v>
      </c>
      <c r="I70" s="51">
        <v>392.731</v>
      </c>
      <c r="J70" s="52">
        <v>567.575</v>
      </c>
      <c r="K70" s="53">
        <v>137.148</v>
      </c>
      <c r="L70" s="53">
        <v>370.9444</v>
      </c>
      <c r="M70" s="53">
        <v>315.6833</v>
      </c>
      <c r="N70" s="53">
        <v>531.68265</v>
      </c>
      <c r="O70" s="53">
        <v>185.0734</v>
      </c>
      <c r="P70" s="53">
        <v>9.6066</v>
      </c>
      <c r="Q70" s="53">
        <v>246</v>
      </c>
      <c r="R70" s="53">
        <v>1796.13835</v>
      </c>
    </row>
    <row r="71" spans="1:18" ht="16.5" customHeight="1">
      <c r="A71" s="117" t="s">
        <v>504</v>
      </c>
      <c r="B71" s="51">
        <v>61022</v>
      </c>
      <c r="C71" s="51">
        <v>19.08</v>
      </c>
      <c r="D71" s="51">
        <v>0</v>
      </c>
      <c r="E71" s="51">
        <v>34.031</v>
      </c>
      <c r="F71" s="51">
        <v>61.482</v>
      </c>
      <c r="G71" s="51">
        <v>46.366</v>
      </c>
      <c r="H71" s="51">
        <v>5.541</v>
      </c>
      <c r="I71" s="51">
        <v>315.29</v>
      </c>
      <c r="J71" s="52">
        <v>481.79</v>
      </c>
      <c r="K71" s="53">
        <v>971.29073</v>
      </c>
      <c r="L71" s="53">
        <v>0</v>
      </c>
      <c r="M71" s="53">
        <v>368.4696</v>
      </c>
      <c r="N71" s="53">
        <v>370.5954</v>
      </c>
      <c r="O71" s="53">
        <v>122.31144</v>
      </c>
      <c r="P71" s="53">
        <v>14.41629</v>
      </c>
      <c r="Q71" s="53">
        <v>198</v>
      </c>
      <c r="R71" s="53">
        <v>2045.08346</v>
      </c>
    </row>
    <row r="72" spans="1:18" ht="16.5" customHeight="1">
      <c r="A72" s="117" t="s">
        <v>131</v>
      </c>
      <c r="B72" s="51">
        <v>60851</v>
      </c>
      <c r="C72" s="51">
        <v>0</v>
      </c>
      <c r="D72" s="51">
        <v>3.045</v>
      </c>
      <c r="E72" s="51">
        <v>56.328</v>
      </c>
      <c r="F72" s="51">
        <v>61.208</v>
      </c>
      <c r="G72" s="51">
        <v>98.614</v>
      </c>
      <c r="H72" s="51">
        <v>4.754</v>
      </c>
      <c r="I72" s="51">
        <v>452.39</v>
      </c>
      <c r="J72" s="52">
        <v>676.339</v>
      </c>
      <c r="K72" s="53">
        <v>0</v>
      </c>
      <c r="L72" s="53">
        <v>72.3587</v>
      </c>
      <c r="M72" s="53">
        <v>890.25266</v>
      </c>
      <c r="N72" s="53">
        <v>483.99883</v>
      </c>
      <c r="O72" s="53">
        <v>208.46869</v>
      </c>
      <c r="P72" s="53">
        <v>6.89956</v>
      </c>
      <c r="Q72" s="53">
        <v>617</v>
      </c>
      <c r="R72" s="53">
        <v>2278.97843</v>
      </c>
    </row>
    <row r="73" spans="1:18" ht="16.5" customHeight="1">
      <c r="A73" s="117" t="s">
        <v>157</v>
      </c>
      <c r="B73" s="51">
        <v>60438</v>
      </c>
      <c r="C73" s="51">
        <v>2.369</v>
      </c>
      <c r="D73" s="51">
        <v>0</v>
      </c>
      <c r="E73" s="51">
        <v>19.787</v>
      </c>
      <c r="F73" s="51">
        <v>32.444</v>
      </c>
      <c r="G73" s="51">
        <v>28.363</v>
      </c>
      <c r="H73" s="51">
        <v>0.001</v>
      </c>
      <c r="I73" s="51">
        <v>187.097</v>
      </c>
      <c r="J73" s="52">
        <v>270.061</v>
      </c>
      <c r="K73" s="53">
        <v>72.3352</v>
      </c>
      <c r="L73" s="53">
        <v>0</v>
      </c>
      <c r="M73" s="53">
        <v>305.34589</v>
      </c>
      <c r="N73" s="53">
        <v>235.24175</v>
      </c>
      <c r="O73" s="53">
        <v>95.7739</v>
      </c>
      <c r="P73" s="53">
        <v>0.00103</v>
      </c>
      <c r="Q73" s="53">
        <v>92</v>
      </c>
      <c r="R73" s="53">
        <v>800.69776</v>
      </c>
    </row>
    <row r="74" spans="1:18" ht="16.5" customHeight="1">
      <c r="A74" s="117" t="s">
        <v>178</v>
      </c>
      <c r="B74" s="51">
        <v>59397</v>
      </c>
      <c r="C74" s="51">
        <v>16.92</v>
      </c>
      <c r="D74" s="51">
        <v>1.31</v>
      </c>
      <c r="E74" s="51">
        <v>37.68</v>
      </c>
      <c r="F74" s="51">
        <v>32.72</v>
      </c>
      <c r="G74" s="51">
        <v>82.84</v>
      </c>
      <c r="H74" s="51">
        <v>0</v>
      </c>
      <c r="I74" s="51">
        <v>382.88</v>
      </c>
      <c r="J74" s="52">
        <v>554.35</v>
      </c>
      <c r="K74" s="53">
        <v>245.4438</v>
      </c>
      <c r="L74" s="53">
        <v>29.89318</v>
      </c>
      <c r="M74" s="53">
        <v>560.93672</v>
      </c>
      <c r="N74" s="53">
        <v>286.18717</v>
      </c>
      <c r="O74" s="53">
        <v>309.15463</v>
      </c>
      <c r="P74" s="53">
        <v>0</v>
      </c>
      <c r="Q74" s="53">
        <v>178</v>
      </c>
      <c r="R74" s="53">
        <v>1609.6155</v>
      </c>
    </row>
    <row r="75" spans="1:18" ht="16.5" customHeight="1">
      <c r="A75" s="117" t="s">
        <v>80</v>
      </c>
      <c r="B75" s="51">
        <v>59219</v>
      </c>
      <c r="C75" s="51">
        <v>0</v>
      </c>
      <c r="D75" s="51">
        <v>6.451</v>
      </c>
      <c r="E75" s="51">
        <v>15.617</v>
      </c>
      <c r="F75" s="51">
        <v>23.578</v>
      </c>
      <c r="G75" s="51">
        <v>13.598</v>
      </c>
      <c r="H75" s="51">
        <v>0.882</v>
      </c>
      <c r="I75" s="51">
        <v>119.256</v>
      </c>
      <c r="J75" s="52">
        <v>179.382</v>
      </c>
      <c r="K75" s="53">
        <v>0</v>
      </c>
      <c r="L75" s="53">
        <v>376.117</v>
      </c>
      <c r="M75" s="53">
        <v>273.76379</v>
      </c>
      <c r="N75" s="53">
        <v>192.66875</v>
      </c>
      <c r="O75" s="53">
        <v>57.63827</v>
      </c>
      <c r="P75" s="53">
        <v>0.4</v>
      </c>
      <c r="Q75" s="53">
        <v>58</v>
      </c>
      <c r="R75" s="53">
        <v>958.58781</v>
      </c>
    </row>
    <row r="76" spans="1:18" ht="16.5" customHeight="1">
      <c r="A76" s="117" t="s">
        <v>184</v>
      </c>
      <c r="B76" s="51">
        <v>59124</v>
      </c>
      <c r="C76" s="51">
        <v>0</v>
      </c>
      <c r="D76" s="51">
        <v>0</v>
      </c>
      <c r="E76" s="51">
        <v>46.775</v>
      </c>
      <c r="F76" s="51">
        <v>41.31</v>
      </c>
      <c r="G76" s="51">
        <v>61.755</v>
      </c>
      <c r="H76" s="51">
        <v>0</v>
      </c>
      <c r="I76" s="51">
        <v>269.898</v>
      </c>
      <c r="J76" s="52">
        <v>419.738</v>
      </c>
      <c r="K76" s="53">
        <v>0</v>
      </c>
      <c r="L76" s="53">
        <v>0</v>
      </c>
      <c r="M76" s="53">
        <v>578.28604</v>
      </c>
      <c r="N76" s="53">
        <v>216.90642</v>
      </c>
      <c r="O76" s="53">
        <v>186.66364</v>
      </c>
      <c r="P76" s="53">
        <v>0</v>
      </c>
      <c r="Q76" s="53">
        <v>288</v>
      </c>
      <c r="R76" s="53">
        <v>1269.8561</v>
      </c>
    </row>
    <row r="77" spans="1:18" ht="16.5" customHeight="1">
      <c r="A77" s="117" t="s">
        <v>294</v>
      </c>
      <c r="B77" s="51">
        <v>59036</v>
      </c>
      <c r="C77" s="51">
        <v>1.525</v>
      </c>
      <c r="D77" s="51">
        <v>0</v>
      </c>
      <c r="E77" s="51">
        <v>51.027</v>
      </c>
      <c r="F77" s="51">
        <v>33.821</v>
      </c>
      <c r="G77" s="51">
        <v>66.106</v>
      </c>
      <c r="H77" s="51">
        <v>19.008</v>
      </c>
      <c r="I77" s="51">
        <v>407.973</v>
      </c>
      <c r="J77" s="52">
        <v>579.46</v>
      </c>
      <c r="K77" s="53">
        <v>66.36651</v>
      </c>
      <c r="L77" s="53">
        <v>0</v>
      </c>
      <c r="M77" s="53">
        <v>926.39809</v>
      </c>
      <c r="N77" s="53">
        <v>321.26812</v>
      </c>
      <c r="O77" s="53">
        <v>166.84378</v>
      </c>
      <c r="P77" s="53">
        <v>35.55356</v>
      </c>
      <c r="Q77" s="53">
        <v>338</v>
      </c>
      <c r="R77" s="53">
        <v>1854.43006</v>
      </c>
    </row>
    <row r="78" spans="1:18" ht="16.5" customHeight="1">
      <c r="A78" s="117" t="s">
        <v>505</v>
      </c>
      <c r="B78" s="51">
        <v>59014</v>
      </c>
      <c r="C78" s="51">
        <v>0</v>
      </c>
      <c r="D78" s="51">
        <v>23.63</v>
      </c>
      <c r="E78" s="51">
        <v>22.874</v>
      </c>
      <c r="F78" s="51">
        <v>76.531</v>
      </c>
      <c r="G78" s="51">
        <v>90.243</v>
      </c>
      <c r="H78" s="51">
        <v>11.98</v>
      </c>
      <c r="I78" s="51">
        <v>315.46</v>
      </c>
      <c r="J78" s="52">
        <v>540.718</v>
      </c>
      <c r="K78" s="53">
        <v>0</v>
      </c>
      <c r="L78" s="53">
        <v>561.60983</v>
      </c>
      <c r="M78" s="53">
        <v>331.71765</v>
      </c>
      <c r="N78" s="53">
        <v>500.52951</v>
      </c>
      <c r="O78" s="53">
        <v>340.27183</v>
      </c>
      <c r="P78" s="53">
        <v>15.6389</v>
      </c>
      <c r="Q78" s="53">
        <v>167</v>
      </c>
      <c r="R78" s="53">
        <v>1916.76772</v>
      </c>
    </row>
    <row r="79" spans="1:18" ht="25.5" customHeight="1">
      <c r="A79" s="116" t="s">
        <v>15</v>
      </c>
      <c r="B79" s="1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4"/>
    </row>
    <row r="81" spans="2:18" ht="13.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</sheetData>
  <sheetProtection/>
  <mergeCells count="2">
    <mergeCell ref="A5:R5"/>
    <mergeCell ref="A6:R6"/>
  </mergeCells>
  <printOptions/>
  <pageMargins left="0.81" right="0.6" top="0.66" bottom="0.55" header="0.5" footer="0.5"/>
  <pageSetup fitToHeight="1" fitToWidth="1" horizontalDpi="600" verticalDpi="600" orientation="landscape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6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57.5" style="0" customWidth="1"/>
    <col min="2" max="2" width="18.09765625" style="0" customWidth="1"/>
    <col min="3" max="3" width="16.19921875" style="0" customWidth="1"/>
    <col min="4" max="4" width="18.5" style="0" customWidth="1"/>
    <col min="5" max="5" width="14.19921875" style="0" customWidth="1"/>
    <col min="6" max="6" width="14.09765625" style="0" customWidth="1"/>
    <col min="7" max="8" width="15.09765625" style="0" customWidth="1"/>
    <col min="9" max="9" width="11.8984375" style="0" customWidth="1"/>
    <col min="10" max="10" width="14.8984375" style="0" customWidth="1"/>
    <col min="11" max="11" width="15.5" style="0" customWidth="1"/>
    <col min="12" max="12" width="21" style="0" customWidth="1"/>
    <col min="13" max="13" width="15.3984375" style="0" customWidth="1"/>
    <col min="14" max="14" width="16.09765625" style="0" customWidth="1"/>
    <col min="15" max="16" width="17.3984375" style="0" customWidth="1"/>
    <col min="17" max="17" width="13.59765625" style="0" customWidth="1"/>
    <col min="18" max="18" width="16.59765625" style="0" customWidth="1"/>
    <col min="19" max="19" width="5.59765625" style="40" customWidth="1"/>
    <col min="20" max="20" width="4.09765625" style="40" customWidth="1"/>
    <col min="21" max="27" width="9" style="40" customWidth="1"/>
  </cols>
  <sheetData>
    <row r="1" spans="1:18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31.5">
      <c r="A5" s="2" t="s">
        <v>735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7" customHeight="1">
      <c r="A6" s="4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15" customHeight="1">
      <c r="A9" s="10" t="s">
        <v>736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365</v>
      </c>
    </row>
    <row r="10" spans="1:18" ht="18" customHeight="1">
      <c r="A10" s="112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18" customHeight="1">
      <c r="A11" s="113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8"/>
    </row>
    <row r="12" spans="1:18" ht="18" customHeight="1">
      <c r="A12" s="114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18" customHeight="1">
      <c r="A13" s="114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18" customHeight="1">
      <c r="A14" s="115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20" ht="16.5" customHeight="1">
      <c r="A15" s="117" t="s">
        <v>495</v>
      </c>
      <c r="B15" s="51">
        <v>58875</v>
      </c>
      <c r="C15" s="51">
        <v>0</v>
      </c>
      <c r="D15" s="51">
        <v>0</v>
      </c>
      <c r="E15" s="51">
        <v>18.562</v>
      </c>
      <c r="F15" s="51">
        <v>15.885</v>
      </c>
      <c r="G15" s="51">
        <v>35.882</v>
      </c>
      <c r="H15" s="51">
        <v>8.301</v>
      </c>
      <c r="I15" s="51">
        <v>224.29</v>
      </c>
      <c r="J15" s="52">
        <v>302.92</v>
      </c>
      <c r="K15" s="53">
        <v>0</v>
      </c>
      <c r="L15" s="53">
        <v>0</v>
      </c>
      <c r="M15" s="53">
        <v>563.95409</v>
      </c>
      <c r="N15" s="53">
        <v>223.17497</v>
      </c>
      <c r="O15" s="53">
        <v>207.04172</v>
      </c>
      <c r="P15" s="53">
        <v>23.70658</v>
      </c>
      <c r="Q15" s="53">
        <v>101</v>
      </c>
      <c r="R15" s="53">
        <v>1118.87736</v>
      </c>
      <c r="S15" s="36"/>
      <c r="T15" s="36"/>
    </row>
    <row r="16" spans="1:20" ht="16.5" customHeight="1">
      <c r="A16" s="117" t="s">
        <v>205</v>
      </c>
      <c r="B16" s="51">
        <v>58533</v>
      </c>
      <c r="C16" s="51">
        <v>0</v>
      </c>
      <c r="D16" s="51">
        <v>40.038</v>
      </c>
      <c r="E16" s="51">
        <v>3.184</v>
      </c>
      <c r="F16" s="51">
        <v>70.176</v>
      </c>
      <c r="G16" s="51">
        <v>46.82</v>
      </c>
      <c r="H16" s="51">
        <v>2.482</v>
      </c>
      <c r="I16" s="51">
        <v>289.699</v>
      </c>
      <c r="J16" s="52">
        <v>452.399</v>
      </c>
      <c r="K16" s="53">
        <v>0</v>
      </c>
      <c r="L16" s="53">
        <v>971.35858</v>
      </c>
      <c r="M16" s="53">
        <v>62.56963</v>
      </c>
      <c r="N16" s="53">
        <v>401.0388</v>
      </c>
      <c r="O16" s="53">
        <v>141.72223</v>
      </c>
      <c r="P16" s="53">
        <v>1.73653</v>
      </c>
      <c r="Q16" s="53">
        <v>239</v>
      </c>
      <c r="R16" s="53">
        <v>1817.42578</v>
      </c>
      <c r="S16" s="36"/>
      <c r="T16" s="36"/>
    </row>
    <row r="17" spans="1:20" ht="16.5" customHeight="1">
      <c r="A17" s="117" t="s">
        <v>213</v>
      </c>
      <c r="B17" s="51">
        <v>58079</v>
      </c>
      <c r="C17" s="51">
        <v>9.03</v>
      </c>
      <c r="D17" s="51">
        <v>0</v>
      </c>
      <c r="E17" s="51">
        <v>9.809</v>
      </c>
      <c r="F17" s="51">
        <v>30.403</v>
      </c>
      <c r="G17" s="51">
        <v>0</v>
      </c>
      <c r="H17" s="51">
        <v>69.975</v>
      </c>
      <c r="I17" s="51">
        <v>294.54</v>
      </c>
      <c r="J17" s="52">
        <v>413.757</v>
      </c>
      <c r="K17" s="53">
        <v>375.1315</v>
      </c>
      <c r="L17" s="53">
        <v>0</v>
      </c>
      <c r="M17" s="53">
        <v>287.9902</v>
      </c>
      <c r="N17" s="53">
        <v>277.96675</v>
      </c>
      <c r="O17" s="53">
        <v>0</v>
      </c>
      <c r="P17" s="53">
        <v>176.55166</v>
      </c>
      <c r="Q17" s="53">
        <v>142</v>
      </c>
      <c r="R17" s="53">
        <v>1259.64011</v>
      </c>
      <c r="S17" s="36"/>
      <c r="T17" s="36"/>
    </row>
    <row r="18" spans="1:20" ht="16.5" customHeight="1">
      <c r="A18" s="117" t="s">
        <v>536</v>
      </c>
      <c r="B18" s="51">
        <v>57840</v>
      </c>
      <c r="C18" s="51">
        <v>15.73</v>
      </c>
      <c r="D18" s="51">
        <v>0</v>
      </c>
      <c r="E18" s="51">
        <v>50.28</v>
      </c>
      <c r="F18" s="51">
        <v>60.28</v>
      </c>
      <c r="G18" s="51">
        <v>48.13</v>
      </c>
      <c r="H18" s="51">
        <v>5.98</v>
      </c>
      <c r="I18" s="51">
        <v>363.05</v>
      </c>
      <c r="J18" s="52">
        <v>543.45</v>
      </c>
      <c r="K18" s="53">
        <v>238.57009</v>
      </c>
      <c r="L18" s="53">
        <v>0</v>
      </c>
      <c r="M18" s="53">
        <v>353.65454</v>
      </c>
      <c r="N18" s="53">
        <v>301.18818</v>
      </c>
      <c r="O18" s="53">
        <v>96.80779</v>
      </c>
      <c r="P18" s="53">
        <v>5.43676</v>
      </c>
      <c r="Q18" s="53">
        <v>277</v>
      </c>
      <c r="R18" s="53">
        <v>1272.65736</v>
      </c>
      <c r="S18" s="36"/>
      <c r="T18" s="36"/>
    </row>
    <row r="19" spans="1:20" ht="16.5" customHeight="1">
      <c r="A19" s="117" t="s">
        <v>513</v>
      </c>
      <c r="B19" s="51">
        <v>57584</v>
      </c>
      <c r="C19" s="51">
        <v>0</v>
      </c>
      <c r="D19" s="51">
        <v>10.682</v>
      </c>
      <c r="E19" s="51">
        <v>13.159</v>
      </c>
      <c r="F19" s="51">
        <v>41.922</v>
      </c>
      <c r="G19" s="51">
        <v>35.852</v>
      </c>
      <c r="H19" s="51">
        <v>40.705</v>
      </c>
      <c r="I19" s="51">
        <v>268.118</v>
      </c>
      <c r="J19" s="52">
        <v>410.438</v>
      </c>
      <c r="K19" s="53">
        <v>0</v>
      </c>
      <c r="L19" s="53">
        <v>241.8661</v>
      </c>
      <c r="M19" s="53">
        <v>226.19387</v>
      </c>
      <c r="N19" s="53">
        <v>315.35712</v>
      </c>
      <c r="O19" s="53">
        <v>135.0047</v>
      </c>
      <c r="P19" s="53">
        <v>73.58884</v>
      </c>
      <c r="Q19" s="53">
        <v>148</v>
      </c>
      <c r="R19" s="53">
        <v>1140.01062</v>
      </c>
      <c r="S19" s="36"/>
      <c r="T19" s="36"/>
    </row>
    <row r="20" spans="1:20" ht="16.5" customHeight="1">
      <c r="A20" s="117" t="s">
        <v>226</v>
      </c>
      <c r="B20" s="51">
        <v>57442</v>
      </c>
      <c r="C20" s="51">
        <v>37.92</v>
      </c>
      <c r="D20" s="51">
        <v>4.23</v>
      </c>
      <c r="E20" s="51">
        <v>47.96</v>
      </c>
      <c r="F20" s="51">
        <v>55.47</v>
      </c>
      <c r="G20" s="51">
        <v>139.66</v>
      </c>
      <c r="H20" s="51">
        <v>13.82</v>
      </c>
      <c r="I20" s="51">
        <v>509.38</v>
      </c>
      <c r="J20" s="52">
        <v>808.44</v>
      </c>
      <c r="K20" s="53">
        <v>1300.19488</v>
      </c>
      <c r="L20" s="53">
        <v>101.1207</v>
      </c>
      <c r="M20" s="53">
        <v>718.07892</v>
      </c>
      <c r="N20" s="53">
        <v>394.47764</v>
      </c>
      <c r="O20" s="53">
        <v>464.42571</v>
      </c>
      <c r="P20" s="53">
        <v>22.29938</v>
      </c>
      <c r="Q20" s="53">
        <v>628</v>
      </c>
      <c r="R20" s="53">
        <v>3628.59723</v>
      </c>
      <c r="S20" s="36"/>
      <c r="T20" s="36"/>
    </row>
    <row r="21" spans="1:20" ht="16.5" customHeight="1">
      <c r="A21" s="117" t="s">
        <v>382</v>
      </c>
      <c r="B21" s="51">
        <v>57383</v>
      </c>
      <c r="C21" s="51">
        <v>9.913</v>
      </c>
      <c r="D21" s="51">
        <v>0</v>
      </c>
      <c r="E21" s="51">
        <v>19.675</v>
      </c>
      <c r="F21" s="51">
        <v>91.567</v>
      </c>
      <c r="G21" s="51">
        <v>112.18</v>
      </c>
      <c r="H21" s="51">
        <v>5.934</v>
      </c>
      <c r="I21" s="51">
        <v>522.536</v>
      </c>
      <c r="J21" s="52">
        <v>761.805</v>
      </c>
      <c r="K21" s="53">
        <v>583.00591</v>
      </c>
      <c r="L21" s="53">
        <v>0</v>
      </c>
      <c r="M21" s="53">
        <v>508.28719</v>
      </c>
      <c r="N21" s="53">
        <v>906.32328</v>
      </c>
      <c r="O21" s="53">
        <v>338.34744</v>
      </c>
      <c r="P21" s="53">
        <v>6.45839</v>
      </c>
      <c r="Q21" s="53">
        <v>535</v>
      </c>
      <c r="R21" s="53">
        <v>2877.42221</v>
      </c>
      <c r="S21" s="36"/>
      <c r="T21" s="36"/>
    </row>
    <row r="22" spans="1:20" ht="16.5" customHeight="1">
      <c r="A22" s="117" t="s">
        <v>553</v>
      </c>
      <c r="B22" s="51">
        <v>56997</v>
      </c>
      <c r="C22" s="51">
        <v>8.67</v>
      </c>
      <c r="D22" s="51">
        <v>0</v>
      </c>
      <c r="E22" s="51">
        <v>17.37</v>
      </c>
      <c r="F22" s="51">
        <v>35.77</v>
      </c>
      <c r="G22" s="51">
        <v>45.49</v>
      </c>
      <c r="H22" s="51">
        <v>15.7</v>
      </c>
      <c r="I22" s="51">
        <v>204.93</v>
      </c>
      <c r="J22" s="52">
        <v>327.93</v>
      </c>
      <c r="K22" s="53">
        <v>525.29815</v>
      </c>
      <c r="L22" s="53">
        <v>0</v>
      </c>
      <c r="M22" s="53">
        <v>319.46532</v>
      </c>
      <c r="N22" s="53">
        <v>245.66673</v>
      </c>
      <c r="O22" s="53">
        <v>114.70797</v>
      </c>
      <c r="P22" s="53">
        <v>15.9219</v>
      </c>
      <c r="Q22" s="53">
        <v>82</v>
      </c>
      <c r="R22" s="53">
        <v>1303.06007</v>
      </c>
      <c r="S22" s="36"/>
      <c r="T22" s="36"/>
    </row>
    <row r="23" spans="1:20" ht="16.5" customHeight="1">
      <c r="A23" s="117" t="s">
        <v>270</v>
      </c>
      <c r="B23" s="51">
        <v>56827</v>
      </c>
      <c r="C23" s="51">
        <v>9.911</v>
      </c>
      <c r="D23" s="51">
        <v>0</v>
      </c>
      <c r="E23" s="51">
        <v>17.642</v>
      </c>
      <c r="F23" s="51">
        <v>31.908</v>
      </c>
      <c r="G23" s="51">
        <v>42.029</v>
      </c>
      <c r="H23" s="51">
        <v>0</v>
      </c>
      <c r="I23" s="51">
        <v>254.369</v>
      </c>
      <c r="J23" s="52">
        <v>355.859</v>
      </c>
      <c r="K23" s="53">
        <v>399.06248</v>
      </c>
      <c r="L23" s="53">
        <v>0</v>
      </c>
      <c r="M23" s="53">
        <v>262.52405</v>
      </c>
      <c r="N23" s="53">
        <v>268.97119</v>
      </c>
      <c r="O23" s="53">
        <v>85.74897</v>
      </c>
      <c r="P23" s="53">
        <v>0</v>
      </c>
      <c r="Q23" s="53">
        <v>144</v>
      </c>
      <c r="R23" s="53">
        <v>1160.30669</v>
      </c>
      <c r="S23" s="36"/>
      <c r="T23" s="36"/>
    </row>
    <row r="24" spans="1:20" ht="16.5" customHeight="1">
      <c r="A24" s="117" t="s">
        <v>587</v>
      </c>
      <c r="B24" s="51">
        <v>56611</v>
      </c>
      <c r="C24" s="51">
        <v>9.64</v>
      </c>
      <c r="D24" s="51">
        <v>5.793</v>
      </c>
      <c r="E24" s="51">
        <v>15.84</v>
      </c>
      <c r="F24" s="51">
        <v>49.513</v>
      </c>
      <c r="G24" s="51">
        <v>53.529</v>
      </c>
      <c r="H24" s="51">
        <v>26.463</v>
      </c>
      <c r="I24" s="51">
        <v>261.042</v>
      </c>
      <c r="J24" s="52">
        <v>421.82</v>
      </c>
      <c r="K24" s="53">
        <v>433.8411</v>
      </c>
      <c r="L24" s="53">
        <v>72.65096</v>
      </c>
      <c r="M24" s="53">
        <v>179.31656</v>
      </c>
      <c r="N24" s="53">
        <v>416.59797</v>
      </c>
      <c r="O24" s="53">
        <v>126.97467</v>
      </c>
      <c r="P24" s="53">
        <v>21.30874</v>
      </c>
      <c r="Q24" s="53">
        <v>29</v>
      </c>
      <c r="R24" s="53">
        <v>1279.68999</v>
      </c>
      <c r="S24" s="36"/>
      <c r="T24" s="36"/>
    </row>
    <row r="25" spans="1:20" ht="16.5" customHeight="1">
      <c r="A25" s="117" t="s">
        <v>279</v>
      </c>
      <c r="B25" s="51">
        <v>56142</v>
      </c>
      <c r="C25" s="51">
        <v>9.721</v>
      </c>
      <c r="D25" s="51">
        <v>6.677</v>
      </c>
      <c r="E25" s="51">
        <v>14.413</v>
      </c>
      <c r="F25" s="51">
        <v>40.944</v>
      </c>
      <c r="G25" s="51">
        <v>41.689</v>
      </c>
      <c r="H25" s="51">
        <v>0.07</v>
      </c>
      <c r="I25" s="51">
        <v>223.53</v>
      </c>
      <c r="J25" s="52">
        <v>337.044</v>
      </c>
      <c r="K25" s="53">
        <v>345.29923</v>
      </c>
      <c r="L25" s="53">
        <v>145.5073</v>
      </c>
      <c r="M25" s="53">
        <v>145.12652</v>
      </c>
      <c r="N25" s="53">
        <v>255.62936</v>
      </c>
      <c r="O25" s="53">
        <v>83.06165</v>
      </c>
      <c r="P25" s="53">
        <v>0.06888</v>
      </c>
      <c r="Q25" s="53">
        <v>89</v>
      </c>
      <c r="R25" s="53">
        <v>1063.69294</v>
      </c>
      <c r="S25" s="36"/>
      <c r="T25" s="36"/>
    </row>
    <row r="26" spans="1:20" ht="16.5" customHeight="1">
      <c r="A26" s="117" t="s">
        <v>450</v>
      </c>
      <c r="B26" s="51">
        <v>55934</v>
      </c>
      <c r="C26" s="51">
        <v>0</v>
      </c>
      <c r="D26" s="51">
        <v>0</v>
      </c>
      <c r="E26" s="51">
        <v>30.059</v>
      </c>
      <c r="F26" s="51">
        <v>7.208</v>
      </c>
      <c r="G26" s="51">
        <v>15.11</v>
      </c>
      <c r="H26" s="51">
        <v>14.388</v>
      </c>
      <c r="I26" s="51">
        <v>90.751</v>
      </c>
      <c r="J26" s="52">
        <v>157.516</v>
      </c>
      <c r="K26" s="53">
        <v>0</v>
      </c>
      <c r="L26" s="53">
        <v>0</v>
      </c>
      <c r="M26" s="53">
        <v>725.79216</v>
      </c>
      <c r="N26" s="53">
        <v>126.2403</v>
      </c>
      <c r="O26" s="53">
        <v>143.4729</v>
      </c>
      <c r="P26" s="53">
        <v>84.1575</v>
      </c>
      <c r="Q26" s="53">
        <v>249</v>
      </c>
      <c r="R26" s="53">
        <v>1328.66286</v>
      </c>
      <c r="S26" s="54"/>
      <c r="T26" s="54"/>
    </row>
    <row r="27" spans="1:20" ht="16.5" customHeight="1">
      <c r="A27" s="117" t="s">
        <v>557</v>
      </c>
      <c r="B27" s="51">
        <v>55805</v>
      </c>
      <c r="C27" s="51">
        <v>0</v>
      </c>
      <c r="D27" s="51">
        <v>12.47</v>
      </c>
      <c r="E27" s="51">
        <v>23.693</v>
      </c>
      <c r="F27" s="51">
        <v>50.72</v>
      </c>
      <c r="G27" s="51">
        <v>38.733</v>
      </c>
      <c r="H27" s="51">
        <v>3.894</v>
      </c>
      <c r="I27" s="51">
        <v>195.11</v>
      </c>
      <c r="J27" s="52">
        <v>324.62</v>
      </c>
      <c r="K27" s="53">
        <v>0</v>
      </c>
      <c r="L27" s="53">
        <v>131.77771</v>
      </c>
      <c r="M27" s="53">
        <v>187.1472</v>
      </c>
      <c r="N27" s="53">
        <v>145.69028</v>
      </c>
      <c r="O27" s="53">
        <v>56.44076</v>
      </c>
      <c r="P27" s="53">
        <v>2.86881</v>
      </c>
      <c r="Q27" s="53">
        <v>66</v>
      </c>
      <c r="R27" s="53">
        <v>589.92476</v>
      </c>
      <c r="S27" s="54"/>
      <c r="T27" s="54"/>
    </row>
    <row r="28" spans="1:20" ht="16.5" customHeight="1">
      <c r="A28" s="117" t="s">
        <v>415</v>
      </c>
      <c r="B28" s="51">
        <v>55513</v>
      </c>
      <c r="C28" s="51">
        <v>5.808</v>
      </c>
      <c r="D28" s="51">
        <v>3.905</v>
      </c>
      <c r="E28" s="51">
        <v>9.583</v>
      </c>
      <c r="F28" s="51">
        <v>23.713</v>
      </c>
      <c r="G28" s="51">
        <v>29.957</v>
      </c>
      <c r="H28" s="51">
        <v>0.679</v>
      </c>
      <c r="I28" s="51">
        <v>122.693</v>
      </c>
      <c r="J28" s="52">
        <v>196.338</v>
      </c>
      <c r="K28" s="53">
        <v>258.2745</v>
      </c>
      <c r="L28" s="53">
        <v>56.28785</v>
      </c>
      <c r="M28" s="53">
        <v>133.14673</v>
      </c>
      <c r="N28" s="53">
        <v>186.307</v>
      </c>
      <c r="O28" s="53">
        <v>123.0753</v>
      </c>
      <c r="P28" s="53">
        <v>1.704</v>
      </c>
      <c r="Q28" s="53">
        <v>59</v>
      </c>
      <c r="R28" s="53">
        <v>817.79537</v>
      </c>
      <c r="S28" s="36"/>
      <c r="T28" s="36"/>
    </row>
    <row r="29" spans="1:20" ht="16.5" customHeight="1">
      <c r="A29" s="117" t="s">
        <v>50</v>
      </c>
      <c r="B29" s="51">
        <v>55121</v>
      </c>
      <c r="C29" s="51">
        <v>0</v>
      </c>
      <c r="D29" s="51">
        <v>16.939</v>
      </c>
      <c r="E29" s="51">
        <v>44.752</v>
      </c>
      <c r="F29" s="51">
        <v>32.606</v>
      </c>
      <c r="G29" s="51">
        <v>77.676</v>
      </c>
      <c r="H29" s="51">
        <v>7.31</v>
      </c>
      <c r="I29" s="51">
        <v>688.609</v>
      </c>
      <c r="J29" s="52">
        <v>867.892</v>
      </c>
      <c r="K29" s="53">
        <v>0</v>
      </c>
      <c r="L29" s="53">
        <v>404.50862</v>
      </c>
      <c r="M29" s="53">
        <v>789.75647</v>
      </c>
      <c r="N29" s="53">
        <v>166.9377</v>
      </c>
      <c r="O29" s="53">
        <v>187.93251</v>
      </c>
      <c r="P29" s="53">
        <v>6.65106</v>
      </c>
      <c r="Q29" s="53">
        <v>0</v>
      </c>
      <c r="R29" s="53">
        <v>1555.78637</v>
      </c>
      <c r="S29" s="36"/>
      <c r="T29" s="36"/>
    </row>
    <row r="30" spans="1:20" ht="16.5" customHeight="1">
      <c r="A30" s="117" t="s">
        <v>150</v>
      </c>
      <c r="B30" s="51">
        <v>54933</v>
      </c>
      <c r="C30" s="51">
        <v>14.737</v>
      </c>
      <c r="D30" s="51">
        <v>0</v>
      </c>
      <c r="E30" s="51">
        <v>26.099</v>
      </c>
      <c r="F30" s="51">
        <v>45.317</v>
      </c>
      <c r="G30" s="51">
        <v>46.131</v>
      </c>
      <c r="H30" s="51">
        <v>0</v>
      </c>
      <c r="I30" s="51">
        <v>338.175</v>
      </c>
      <c r="J30" s="52">
        <v>470.459</v>
      </c>
      <c r="K30" s="53">
        <v>608.89559</v>
      </c>
      <c r="L30" s="53">
        <v>0</v>
      </c>
      <c r="M30" s="53">
        <v>424.83546</v>
      </c>
      <c r="N30" s="53">
        <v>349.90342</v>
      </c>
      <c r="O30" s="53">
        <v>144.01549</v>
      </c>
      <c r="P30" s="53">
        <v>0</v>
      </c>
      <c r="Q30" s="53">
        <v>461</v>
      </c>
      <c r="R30" s="53">
        <v>1988.64996</v>
      </c>
      <c r="S30" s="36"/>
      <c r="T30" s="36"/>
    </row>
    <row r="31" spans="1:20" ht="16.5" customHeight="1">
      <c r="A31" s="117" t="s">
        <v>347</v>
      </c>
      <c r="B31" s="51">
        <v>54901</v>
      </c>
      <c r="C31" s="51">
        <v>8.78</v>
      </c>
      <c r="D31" s="51">
        <v>3.47</v>
      </c>
      <c r="E31" s="51">
        <v>25.385</v>
      </c>
      <c r="F31" s="51">
        <v>66.965</v>
      </c>
      <c r="G31" s="51">
        <v>51.671</v>
      </c>
      <c r="H31" s="51">
        <v>0</v>
      </c>
      <c r="I31" s="51">
        <v>239.77</v>
      </c>
      <c r="J31" s="52">
        <v>396.041</v>
      </c>
      <c r="K31" s="53">
        <v>375.31841</v>
      </c>
      <c r="L31" s="53">
        <v>41.7763</v>
      </c>
      <c r="M31" s="53">
        <v>339.1125</v>
      </c>
      <c r="N31" s="53">
        <v>380.99821</v>
      </c>
      <c r="O31" s="53">
        <v>104.75946</v>
      </c>
      <c r="P31" s="53">
        <v>0</v>
      </c>
      <c r="Q31" s="53">
        <v>66</v>
      </c>
      <c r="R31" s="53">
        <v>1307.96488</v>
      </c>
      <c r="S31" s="36"/>
      <c r="T31" s="36"/>
    </row>
    <row r="32" spans="1:20" ht="16.5" customHeight="1">
      <c r="A32" s="117" t="s">
        <v>479</v>
      </c>
      <c r="B32" s="51">
        <v>54622</v>
      </c>
      <c r="C32" s="51">
        <v>0</v>
      </c>
      <c r="D32" s="51">
        <v>10.238</v>
      </c>
      <c r="E32" s="51">
        <v>18.976</v>
      </c>
      <c r="F32" s="51">
        <v>15.915</v>
      </c>
      <c r="G32" s="51">
        <v>55.06</v>
      </c>
      <c r="H32" s="51">
        <v>38.327</v>
      </c>
      <c r="I32" s="51">
        <v>237.138</v>
      </c>
      <c r="J32" s="52">
        <v>375.654</v>
      </c>
      <c r="K32" s="53">
        <v>0</v>
      </c>
      <c r="L32" s="53">
        <v>175.05731</v>
      </c>
      <c r="M32" s="53">
        <v>274.23693</v>
      </c>
      <c r="N32" s="53">
        <v>182.95814</v>
      </c>
      <c r="O32" s="53">
        <v>193.69655</v>
      </c>
      <c r="P32" s="53">
        <v>48.64837</v>
      </c>
      <c r="Q32" s="53">
        <v>148</v>
      </c>
      <c r="R32" s="53">
        <v>1022.5973</v>
      </c>
      <c r="S32" s="36"/>
      <c r="T32" s="36"/>
    </row>
    <row r="33" spans="1:20" ht="16.5" customHeight="1">
      <c r="A33" s="117" t="s">
        <v>120</v>
      </c>
      <c r="B33" s="51">
        <v>54386</v>
      </c>
      <c r="C33" s="51">
        <v>12.347</v>
      </c>
      <c r="D33" s="51">
        <v>2.834</v>
      </c>
      <c r="E33" s="51">
        <v>29.725</v>
      </c>
      <c r="F33" s="51">
        <v>12.931</v>
      </c>
      <c r="G33" s="51">
        <v>40.924</v>
      </c>
      <c r="H33" s="51">
        <v>5.665</v>
      </c>
      <c r="I33" s="51">
        <v>264.421</v>
      </c>
      <c r="J33" s="52">
        <v>368.847</v>
      </c>
      <c r="K33" s="53">
        <v>520.37301</v>
      </c>
      <c r="L33" s="53">
        <v>21.80575</v>
      </c>
      <c r="M33" s="53">
        <v>474.5114</v>
      </c>
      <c r="N33" s="53">
        <v>170.622</v>
      </c>
      <c r="O33" s="53">
        <v>177.63437</v>
      </c>
      <c r="P33" s="53">
        <v>12.6569</v>
      </c>
      <c r="Q33" s="53">
        <v>269</v>
      </c>
      <c r="R33" s="53">
        <v>1646.60343</v>
      </c>
      <c r="S33" s="36"/>
      <c r="T33" s="36"/>
    </row>
    <row r="34" spans="1:20" ht="16.5" customHeight="1">
      <c r="A34" s="117" t="s">
        <v>401</v>
      </c>
      <c r="B34" s="51">
        <v>54372</v>
      </c>
      <c r="C34" s="51">
        <v>0</v>
      </c>
      <c r="D34" s="51">
        <v>5.138</v>
      </c>
      <c r="E34" s="51">
        <v>1.156</v>
      </c>
      <c r="F34" s="51">
        <v>31.261</v>
      </c>
      <c r="G34" s="51">
        <v>24.449</v>
      </c>
      <c r="H34" s="51">
        <v>0</v>
      </c>
      <c r="I34" s="51">
        <v>99.937</v>
      </c>
      <c r="J34" s="52">
        <v>161.941</v>
      </c>
      <c r="K34" s="53">
        <v>0</v>
      </c>
      <c r="L34" s="53">
        <v>336.16</v>
      </c>
      <c r="M34" s="53">
        <v>4.24406</v>
      </c>
      <c r="N34" s="53">
        <v>175.51432</v>
      </c>
      <c r="O34" s="53">
        <v>91.4691</v>
      </c>
      <c r="P34" s="53">
        <v>0</v>
      </c>
      <c r="Q34" s="53">
        <v>57</v>
      </c>
      <c r="R34" s="53">
        <v>664.38748</v>
      </c>
      <c r="S34" s="36"/>
      <c r="T34" s="36"/>
    </row>
    <row r="35" spans="1:20" ht="16.5" customHeight="1">
      <c r="A35" s="117" t="s">
        <v>526</v>
      </c>
      <c r="B35" s="51">
        <v>54316</v>
      </c>
      <c r="C35" s="51">
        <v>18.26</v>
      </c>
      <c r="D35" s="51">
        <v>3.497</v>
      </c>
      <c r="E35" s="51">
        <v>6.568</v>
      </c>
      <c r="F35" s="51">
        <v>46.757</v>
      </c>
      <c r="G35" s="51">
        <v>40.107</v>
      </c>
      <c r="H35" s="51">
        <v>0</v>
      </c>
      <c r="I35" s="51">
        <v>282.792</v>
      </c>
      <c r="J35" s="52">
        <v>397.981</v>
      </c>
      <c r="K35" s="53">
        <v>1047.03723</v>
      </c>
      <c r="L35" s="53">
        <v>83.67888</v>
      </c>
      <c r="M35" s="53">
        <v>100.32079</v>
      </c>
      <c r="N35" s="53">
        <v>542.46603</v>
      </c>
      <c r="O35" s="53">
        <v>126.10819</v>
      </c>
      <c r="P35" s="53">
        <v>0</v>
      </c>
      <c r="Q35" s="53">
        <v>151</v>
      </c>
      <c r="R35" s="53">
        <v>2050.61113</v>
      </c>
      <c r="S35" s="36"/>
      <c r="T35" s="36"/>
    </row>
    <row r="36" spans="1:20" ht="16.5" customHeight="1">
      <c r="A36" s="117" t="s">
        <v>225</v>
      </c>
      <c r="B36" s="51">
        <v>53661</v>
      </c>
      <c r="C36" s="51">
        <v>0</v>
      </c>
      <c r="D36" s="51">
        <v>6.09</v>
      </c>
      <c r="E36" s="51">
        <v>12.91</v>
      </c>
      <c r="F36" s="51">
        <v>49.53</v>
      </c>
      <c r="G36" s="51">
        <v>46.59</v>
      </c>
      <c r="H36" s="51">
        <v>0.45</v>
      </c>
      <c r="I36" s="51">
        <v>154.71</v>
      </c>
      <c r="J36" s="52">
        <v>270.28</v>
      </c>
      <c r="K36" s="53">
        <v>0</v>
      </c>
      <c r="L36" s="53">
        <v>114.74126</v>
      </c>
      <c r="M36" s="53">
        <v>156.33358</v>
      </c>
      <c r="N36" s="53">
        <v>246.22386</v>
      </c>
      <c r="O36" s="53">
        <v>103.8616</v>
      </c>
      <c r="P36" s="53">
        <v>1.045</v>
      </c>
      <c r="Q36" s="53">
        <v>124</v>
      </c>
      <c r="R36" s="53">
        <v>746.2053</v>
      </c>
      <c r="S36" s="36"/>
      <c r="T36" s="36"/>
    </row>
    <row r="37" spans="1:20" ht="16.5" customHeight="1">
      <c r="A37" s="117" t="s">
        <v>559</v>
      </c>
      <c r="B37" s="51">
        <v>53618</v>
      </c>
      <c r="C37" s="51">
        <v>13.739</v>
      </c>
      <c r="D37" s="51">
        <v>0</v>
      </c>
      <c r="E37" s="51">
        <v>28.948</v>
      </c>
      <c r="F37" s="51">
        <v>38.936</v>
      </c>
      <c r="G37" s="51">
        <v>58.2</v>
      </c>
      <c r="H37" s="51">
        <v>0</v>
      </c>
      <c r="I37" s="51">
        <v>256.556</v>
      </c>
      <c r="J37" s="52">
        <v>396.379</v>
      </c>
      <c r="K37" s="53">
        <v>453.5994</v>
      </c>
      <c r="L37" s="53">
        <v>0</v>
      </c>
      <c r="M37" s="53">
        <v>389.26841</v>
      </c>
      <c r="N37" s="53">
        <v>236.35612</v>
      </c>
      <c r="O37" s="53">
        <v>132.69591</v>
      </c>
      <c r="P37" s="53">
        <v>0</v>
      </c>
      <c r="Q37" s="53">
        <v>137</v>
      </c>
      <c r="R37" s="53">
        <v>1348.91984</v>
      </c>
      <c r="S37" s="36"/>
      <c r="T37" s="36"/>
    </row>
    <row r="38" spans="1:20" ht="16.5" customHeight="1">
      <c r="A38" s="117" t="s">
        <v>53</v>
      </c>
      <c r="B38" s="51">
        <v>53495</v>
      </c>
      <c r="C38" s="51">
        <v>17.009</v>
      </c>
      <c r="D38" s="51">
        <v>0</v>
      </c>
      <c r="E38" s="51">
        <v>31.678</v>
      </c>
      <c r="F38" s="51">
        <v>64.443</v>
      </c>
      <c r="G38" s="51">
        <v>62.835</v>
      </c>
      <c r="H38" s="51">
        <v>2.719</v>
      </c>
      <c r="I38" s="51">
        <v>405.946</v>
      </c>
      <c r="J38" s="52">
        <v>584.63</v>
      </c>
      <c r="K38" s="53">
        <v>419.24547</v>
      </c>
      <c r="L38" s="53">
        <v>0</v>
      </c>
      <c r="M38" s="53">
        <v>267.23984</v>
      </c>
      <c r="N38" s="53">
        <v>310.85088</v>
      </c>
      <c r="O38" s="53">
        <v>192.99043</v>
      </c>
      <c r="P38" s="53">
        <v>1.78624</v>
      </c>
      <c r="Q38" s="53">
        <v>503</v>
      </c>
      <c r="R38" s="53">
        <v>1695.11286</v>
      </c>
      <c r="S38" s="36"/>
      <c r="T38" s="36"/>
    </row>
    <row r="39" spans="1:20" ht="16.5" customHeight="1">
      <c r="A39" s="117" t="s">
        <v>388</v>
      </c>
      <c r="B39" s="51">
        <v>53427</v>
      </c>
      <c r="C39" s="51">
        <v>0</v>
      </c>
      <c r="D39" s="51">
        <v>0</v>
      </c>
      <c r="E39" s="51">
        <v>14.66</v>
      </c>
      <c r="F39" s="51">
        <v>9.014</v>
      </c>
      <c r="G39" s="51">
        <v>51.597</v>
      </c>
      <c r="H39" s="51">
        <v>28.49</v>
      </c>
      <c r="I39" s="51">
        <v>383.109</v>
      </c>
      <c r="J39" s="52">
        <v>486.87</v>
      </c>
      <c r="K39" s="53">
        <v>0</v>
      </c>
      <c r="L39" s="53">
        <v>0</v>
      </c>
      <c r="M39" s="53">
        <v>230.9723</v>
      </c>
      <c r="N39" s="53">
        <v>81.01808</v>
      </c>
      <c r="O39" s="53">
        <v>269.38333</v>
      </c>
      <c r="P39" s="53">
        <v>67.547</v>
      </c>
      <c r="Q39" s="53">
        <v>391</v>
      </c>
      <c r="R39" s="53">
        <v>1039.9207</v>
      </c>
      <c r="S39" s="36"/>
      <c r="T39" s="36"/>
    </row>
    <row r="40" spans="1:20" ht="16.5" customHeight="1">
      <c r="A40" s="117" t="s">
        <v>219</v>
      </c>
      <c r="B40" s="51">
        <v>53049</v>
      </c>
      <c r="C40" s="51">
        <v>0</v>
      </c>
      <c r="D40" s="51">
        <v>0</v>
      </c>
      <c r="E40" s="51">
        <v>33.467</v>
      </c>
      <c r="F40" s="51">
        <v>37.261</v>
      </c>
      <c r="G40" s="51">
        <v>37.639</v>
      </c>
      <c r="H40" s="51">
        <v>4.768</v>
      </c>
      <c r="I40" s="51">
        <v>237.075</v>
      </c>
      <c r="J40" s="52">
        <v>350.21</v>
      </c>
      <c r="K40" s="53">
        <v>0</v>
      </c>
      <c r="L40" s="53">
        <v>0</v>
      </c>
      <c r="M40" s="53">
        <v>522.75862</v>
      </c>
      <c r="N40" s="53">
        <v>236.84655</v>
      </c>
      <c r="O40" s="53">
        <v>66.30823</v>
      </c>
      <c r="P40" s="53">
        <v>4.77672</v>
      </c>
      <c r="Q40" s="53">
        <v>142</v>
      </c>
      <c r="R40" s="53">
        <v>972.69012</v>
      </c>
      <c r="S40" s="36"/>
      <c r="T40" s="36"/>
    </row>
    <row r="41" spans="1:20" ht="16.5" customHeight="1">
      <c r="A41" s="117" t="s">
        <v>459</v>
      </c>
      <c r="B41" s="51">
        <v>52900</v>
      </c>
      <c r="C41" s="51">
        <v>14.486</v>
      </c>
      <c r="D41" s="51">
        <v>9.337</v>
      </c>
      <c r="E41" s="51">
        <v>14.252</v>
      </c>
      <c r="F41" s="51">
        <v>43.447</v>
      </c>
      <c r="G41" s="51">
        <v>47.391</v>
      </c>
      <c r="H41" s="51">
        <v>0</v>
      </c>
      <c r="I41" s="51">
        <v>311.182</v>
      </c>
      <c r="J41" s="52">
        <v>440.095</v>
      </c>
      <c r="K41" s="53">
        <v>434.65266</v>
      </c>
      <c r="L41" s="53">
        <v>122.53052</v>
      </c>
      <c r="M41" s="53">
        <v>247.20623</v>
      </c>
      <c r="N41" s="53">
        <v>301.4881</v>
      </c>
      <c r="O41" s="53">
        <v>176.99977</v>
      </c>
      <c r="P41" s="53">
        <v>0</v>
      </c>
      <c r="Q41" s="53">
        <v>235</v>
      </c>
      <c r="R41" s="53">
        <v>1517.87728</v>
      </c>
      <c r="S41" s="36"/>
      <c r="T41" s="36"/>
    </row>
    <row r="42" spans="1:20" ht="16.5" customHeight="1">
      <c r="A42" s="117" t="s">
        <v>580</v>
      </c>
      <c r="B42" s="51">
        <v>52826</v>
      </c>
      <c r="C42" s="51">
        <v>9.35</v>
      </c>
      <c r="D42" s="51">
        <v>0</v>
      </c>
      <c r="E42" s="51">
        <v>16.869</v>
      </c>
      <c r="F42" s="51">
        <v>15.349</v>
      </c>
      <c r="G42" s="51">
        <v>61.415</v>
      </c>
      <c r="H42" s="51">
        <v>5.73</v>
      </c>
      <c r="I42" s="51">
        <v>173.632</v>
      </c>
      <c r="J42" s="52">
        <v>282.345</v>
      </c>
      <c r="K42" s="53">
        <v>1164.76558</v>
      </c>
      <c r="L42" s="53">
        <v>0</v>
      </c>
      <c r="M42" s="53">
        <v>321.5296</v>
      </c>
      <c r="N42" s="53">
        <v>184.28514</v>
      </c>
      <c r="O42" s="53">
        <v>355.36164</v>
      </c>
      <c r="P42" s="53">
        <v>10.17068</v>
      </c>
      <c r="Q42" s="53">
        <v>101</v>
      </c>
      <c r="R42" s="53">
        <v>2137.11263</v>
      </c>
      <c r="S42" s="36"/>
      <c r="T42" s="36"/>
    </row>
    <row r="43" spans="1:20" ht="16.5" customHeight="1">
      <c r="A43" s="117" t="s">
        <v>391</v>
      </c>
      <c r="B43" s="51">
        <v>52745</v>
      </c>
      <c r="C43" s="51">
        <v>0</v>
      </c>
      <c r="D43" s="51">
        <v>0</v>
      </c>
      <c r="E43" s="51">
        <v>10.274</v>
      </c>
      <c r="F43" s="51">
        <v>32.722</v>
      </c>
      <c r="G43" s="51">
        <v>27.621</v>
      </c>
      <c r="H43" s="51">
        <v>34.941</v>
      </c>
      <c r="I43" s="51">
        <v>297.819</v>
      </c>
      <c r="J43" s="52">
        <v>403.377</v>
      </c>
      <c r="K43" s="53">
        <v>0</v>
      </c>
      <c r="L43" s="53">
        <v>0</v>
      </c>
      <c r="M43" s="53">
        <v>131.46871</v>
      </c>
      <c r="N43" s="53">
        <v>447.29534</v>
      </c>
      <c r="O43" s="53">
        <v>98.04179</v>
      </c>
      <c r="P43" s="53">
        <v>52.36288</v>
      </c>
      <c r="Q43" s="53">
        <v>7</v>
      </c>
      <c r="R43" s="53">
        <v>736.16871</v>
      </c>
      <c r="S43" s="36"/>
      <c r="T43" s="36"/>
    </row>
    <row r="44" spans="1:20" ht="16.5" customHeight="1">
      <c r="A44" s="117" t="s">
        <v>447</v>
      </c>
      <c r="B44" s="51">
        <v>52477</v>
      </c>
      <c r="C44" s="51">
        <v>11.648</v>
      </c>
      <c r="D44" s="51">
        <v>0</v>
      </c>
      <c r="E44" s="51">
        <v>32.763</v>
      </c>
      <c r="F44" s="51">
        <v>74.208</v>
      </c>
      <c r="G44" s="51">
        <v>56.684</v>
      </c>
      <c r="H44" s="51">
        <v>20.74</v>
      </c>
      <c r="I44" s="51">
        <v>392.66</v>
      </c>
      <c r="J44" s="52">
        <v>588.703</v>
      </c>
      <c r="K44" s="53">
        <v>996.6493</v>
      </c>
      <c r="L44" s="53">
        <v>0</v>
      </c>
      <c r="M44" s="53">
        <v>642.27301</v>
      </c>
      <c r="N44" s="53">
        <v>561.91835</v>
      </c>
      <c r="O44" s="53">
        <v>168.24023</v>
      </c>
      <c r="P44" s="53">
        <v>48.52699</v>
      </c>
      <c r="Q44" s="53">
        <v>322</v>
      </c>
      <c r="R44" s="53">
        <v>2739.60789</v>
      </c>
      <c r="S44" s="36"/>
      <c r="T44" s="36"/>
    </row>
    <row r="45" spans="1:20" ht="16.5" customHeight="1">
      <c r="A45" s="117" t="s">
        <v>400</v>
      </c>
      <c r="B45" s="51">
        <v>52000</v>
      </c>
      <c r="C45" s="51">
        <v>0</v>
      </c>
      <c r="D45" s="51">
        <v>10.774</v>
      </c>
      <c r="E45" s="51">
        <v>3.281</v>
      </c>
      <c r="F45" s="51">
        <v>43.921</v>
      </c>
      <c r="G45" s="51">
        <v>49.936</v>
      </c>
      <c r="H45" s="51">
        <v>0.159</v>
      </c>
      <c r="I45" s="51">
        <v>158.112</v>
      </c>
      <c r="J45" s="52">
        <v>266.183</v>
      </c>
      <c r="K45" s="53">
        <v>0</v>
      </c>
      <c r="L45" s="53">
        <v>725.931</v>
      </c>
      <c r="M45" s="53">
        <v>32.70932</v>
      </c>
      <c r="N45" s="53">
        <v>284.28495</v>
      </c>
      <c r="O45" s="53">
        <v>158.58254</v>
      </c>
      <c r="P45" s="53">
        <v>0.81212</v>
      </c>
      <c r="Q45" s="53">
        <v>79</v>
      </c>
      <c r="R45" s="53">
        <v>1281.31993</v>
      </c>
      <c r="S45" s="36"/>
      <c r="T45" s="36"/>
    </row>
    <row r="46" spans="1:20" ht="16.5" customHeight="1">
      <c r="A46" s="117" t="s">
        <v>454</v>
      </c>
      <c r="B46" s="51">
        <v>51924</v>
      </c>
      <c r="C46" s="51">
        <v>0</v>
      </c>
      <c r="D46" s="51">
        <v>2.32</v>
      </c>
      <c r="E46" s="51">
        <v>13.7</v>
      </c>
      <c r="F46" s="51">
        <v>54.95</v>
      </c>
      <c r="G46" s="51">
        <v>55.161</v>
      </c>
      <c r="H46" s="51">
        <v>0</v>
      </c>
      <c r="I46" s="51">
        <v>374.94</v>
      </c>
      <c r="J46" s="52">
        <v>501.071</v>
      </c>
      <c r="K46" s="53">
        <v>0</v>
      </c>
      <c r="L46" s="53">
        <v>7.46808</v>
      </c>
      <c r="M46" s="53">
        <v>133.75743</v>
      </c>
      <c r="N46" s="53">
        <v>396.38465</v>
      </c>
      <c r="O46" s="53">
        <v>119.35581</v>
      </c>
      <c r="P46" s="53">
        <v>0</v>
      </c>
      <c r="Q46" s="53">
        <v>132</v>
      </c>
      <c r="R46" s="53">
        <v>788.96596</v>
      </c>
      <c r="S46" s="36"/>
      <c r="T46" s="36"/>
    </row>
    <row r="47" spans="1:20" ht="16.5" customHeight="1">
      <c r="A47" s="117" t="s">
        <v>493</v>
      </c>
      <c r="B47" s="51">
        <v>51899</v>
      </c>
      <c r="C47" s="51">
        <v>14.702</v>
      </c>
      <c r="D47" s="51">
        <v>0</v>
      </c>
      <c r="E47" s="51">
        <v>20.714</v>
      </c>
      <c r="F47" s="51">
        <v>53.422</v>
      </c>
      <c r="G47" s="51">
        <v>44.737</v>
      </c>
      <c r="H47" s="51">
        <v>16.524</v>
      </c>
      <c r="I47" s="51">
        <v>270.943</v>
      </c>
      <c r="J47" s="52">
        <v>421.042</v>
      </c>
      <c r="K47" s="53">
        <v>459.1732</v>
      </c>
      <c r="L47" s="53">
        <v>0</v>
      </c>
      <c r="M47" s="53">
        <v>230.64626</v>
      </c>
      <c r="N47" s="53">
        <v>359.4629</v>
      </c>
      <c r="O47" s="53">
        <v>96.53968</v>
      </c>
      <c r="P47" s="53">
        <v>18.05919</v>
      </c>
      <c r="Q47" s="53">
        <v>198</v>
      </c>
      <c r="R47" s="53">
        <v>1361.88124</v>
      </c>
      <c r="S47" s="36"/>
      <c r="T47" s="36"/>
    </row>
    <row r="48" spans="1:20" ht="16.5" customHeight="1">
      <c r="A48" s="117" t="s">
        <v>66</v>
      </c>
      <c r="B48" s="51">
        <v>51509</v>
      </c>
      <c r="C48" s="51">
        <v>0</v>
      </c>
      <c r="D48" s="51">
        <v>0</v>
      </c>
      <c r="E48" s="51">
        <v>18.414</v>
      </c>
      <c r="F48" s="51">
        <v>11.729</v>
      </c>
      <c r="G48" s="51">
        <v>33.416</v>
      </c>
      <c r="H48" s="51">
        <v>0</v>
      </c>
      <c r="I48" s="51">
        <v>120.39</v>
      </c>
      <c r="J48" s="52">
        <v>183.949</v>
      </c>
      <c r="K48" s="53">
        <v>0</v>
      </c>
      <c r="L48" s="53">
        <v>0</v>
      </c>
      <c r="M48" s="53">
        <v>266.10693</v>
      </c>
      <c r="N48" s="53">
        <v>60.44726</v>
      </c>
      <c r="O48" s="53">
        <v>141.55458</v>
      </c>
      <c r="P48" s="53">
        <v>0</v>
      </c>
      <c r="Q48" s="53">
        <v>53</v>
      </c>
      <c r="R48" s="53">
        <v>521.10876</v>
      </c>
      <c r="S48" s="36"/>
      <c r="T48" s="36"/>
    </row>
    <row r="49" spans="1:20" ht="16.5" customHeight="1">
      <c r="A49" s="117" t="s">
        <v>129</v>
      </c>
      <c r="B49" s="51">
        <v>51456</v>
      </c>
      <c r="C49" s="51">
        <v>0</v>
      </c>
      <c r="D49" s="51">
        <v>0</v>
      </c>
      <c r="E49" s="51">
        <v>15.13</v>
      </c>
      <c r="F49" s="51">
        <v>34.113</v>
      </c>
      <c r="G49" s="51">
        <v>27.779</v>
      </c>
      <c r="H49" s="51">
        <v>2.359</v>
      </c>
      <c r="I49" s="51">
        <v>232.05</v>
      </c>
      <c r="J49" s="52">
        <v>311.431</v>
      </c>
      <c r="K49" s="53">
        <v>0</v>
      </c>
      <c r="L49" s="53">
        <v>0</v>
      </c>
      <c r="M49" s="53">
        <v>355.2136</v>
      </c>
      <c r="N49" s="53">
        <v>293.3123</v>
      </c>
      <c r="O49" s="53">
        <v>137.60527</v>
      </c>
      <c r="P49" s="53">
        <v>4.29338</v>
      </c>
      <c r="Q49" s="53">
        <v>303</v>
      </c>
      <c r="R49" s="53">
        <v>1093.42455</v>
      </c>
      <c r="S49" s="36"/>
      <c r="T49" s="36"/>
    </row>
    <row r="50" spans="1:20" ht="16.5" customHeight="1">
      <c r="A50" s="117" t="s">
        <v>563</v>
      </c>
      <c r="B50" s="51">
        <v>51370</v>
      </c>
      <c r="C50" s="51">
        <v>0</v>
      </c>
      <c r="D50" s="51">
        <v>20.625</v>
      </c>
      <c r="E50" s="51">
        <v>30.884</v>
      </c>
      <c r="F50" s="51">
        <v>20.25</v>
      </c>
      <c r="G50" s="51">
        <v>100.092</v>
      </c>
      <c r="H50" s="51">
        <v>0</v>
      </c>
      <c r="I50" s="51">
        <v>271.698</v>
      </c>
      <c r="J50" s="52">
        <v>443.549</v>
      </c>
      <c r="K50" s="53">
        <v>0</v>
      </c>
      <c r="L50" s="53">
        <v>321.27802</v>
      </c>
      <c r="M50" s="53">
        <v>466.88457</v>
      </c>
      <c r="N50" s="53">
        <v>112.26572</v>
      </c>
      <c r="O50" s="53">
        <v>246.79108</v>
      </c>
      <c r="P50" s="53">
        <v>0</v>
      </c>
      <c r="Q50" s="53">
        <v>71</v>
      </c>
      <c r="R50" s="53">
        <v>1218.21939</v>
      </c>
      <c r="S50" s="36"/>
      <c r="T50" s="36"/>
    </row>
    <row r="51" spans="1:20" ht="16.5" customHeight="1">
      <c r="A51" s="117" t="s">
        <v>387</v>
      </c>
      <c r="B51" s="51">
        <v>51331</v>
      </c>
      <c r="C51" s="51">
        <v>13.041</v>
      </c>
      <c r="D51" s="51">
        <v>0</v>
      </c>
      <c r="E51" s="51">
        <v>15.206</v>
      </c>
      <c r="F51" s="51">
        <v>39.196</v>
      </c>
      <c r="G51" s="51">
        <v>42.017</v>
      </c>
      <c r="H51" s="51">
        <v>37.836</v>
      </c>
      <c r="I51" s="51">
        <v>303.793</v>
      </c>
      <c r="J51" s="52">
        <v>451.089</v>
      </c>
      <c r="K51" s="53">
        <v>660.43765</v>
      </c>
      <c r="L51" s="53">
        <v>0</v>
      </c>
      <c r="M51" s="53">
        <v>308.15726</v>
      </c>
      <c r="N51" s="53">
        <v>295.65667</v>
      </c>
      <c r="O51" s="53">
        <v>123.1145</v>
      </c>
      <c r="P51" s="53">
        <v>41.09974</v>
      </c>
      <c r="Q51" s="53">
        <v>32</v>
      </c>
      <c r="R51" s="53">
        <v>1460.46581</v>
      </c>
      <c r="S51" s="36"/>
      <c r="T51" s="36"/>
    </row>
    <row r="52" spans="1:20" ht="16.5" customHeight="1">
      <c r="A52" s="117" t="s">
        <v>529</v>
      </c>
      <c r="B52" s="51">
        <v>51291</v>
      </c>
      <c r="C52" s="51">
        <v>0</v>
      </c>
      <c r="D52" s="51">
        <v>12.09</v>
      </c>
      <c r="E52" s="51">
        <v>10.5</v>
      </c>
      <c r="F52" s="51">
        <v>33.22</v>
      </c>
      <c r="G52" s="51">
        <v>46.95</v>
      </c>
      <c r="H52" s="51">
        <v>2.59</v>
      </c>
      <c r="I52" s="51">
        <v>349.704</v>
      </c>
      <c r="J52" s="52">
        <v>455.054</v>
      </c>
      <c r="K52" s="53">
        <v>0</v>
      </c>
      <c r="L52" s="53">
        <v>268.54002</v>
      </c>
      <c r="M52" s="53">
        <v>134.74354</v>
      </c>
      <c r="N52" s="53">
        <v>397.88181</v>
      </c>
      <c r="O52" s="53">
        <v>186.50945</v>
      </c>
      <c r="P52" s="53">
        <v>7.61186</v>
      </c>
      <c r="Q52" s="53">
        <v>339</v>
      </c>
      <c r="R52" s="53">
        <v>1334.28668</v>
      </c>
      <c r="S52" s="36"/>
      <c r="T52" s="36"/>
    </row>
    <row r="53" spans="1:20" ht="16.5" customHeight="1">
      <c r="A53" s="117" t="s">
        <v>195</v>
      </c>
      <c r="B53" s="51">
        <v>51240</v>
      </c>
      <c r="C53" s="51">
        <v>11.371</v>
      </c>
      <c r="D53" s="51">
        <v>0</v>
      </c>
      <c r="E53" s="51">
        <v>14.252</v>
      </c>
      <c r="F53" s="51">
        <v>46.811</v>
      </c>
      <c r="G53" s="51">
        <v>50.341</v>
      </c>
      <c r="H53" s="51">
        <v>5.264</v>
      </c>
      <c r="I53" s="51">
        <v>186.84</v>
      </c>
      <c r="J53" s="52">
        <v>314.879</v>
      </c>
      <c r="K53" s="53">
        <v>701.04081</v>
      </c>
      <c r="L53" s="53">
        <v>0</v>
      </c>
      <c r="M53" s="53">
        <v>192.81661</v>
      </c>
      <c r="N53" s="53">
        <v>392.05496</v>
      </c>
      <c r="O53" s="53">
        <v>148.95329</v>
      </c>
      <c r="P53" s="53">
        <v>6.07764</v>
      </c>
      <c r="Q53" s="53">
        <v>426</v>
      </c>
      <c r="R53" s="53">
        <v>1866.94332</v>
      </c>
      <c r="S53" s="36"/>
      <c r="T53" s="36"/>
    </row>
    <row r="54" spans="1:20" ht="16.5" customHeight="1">
      <c r="A54" s="117" t="s">
        <v>126</v>
      </c>
      <c r="B54" s="51">
        <v>51024</v>
      </c>
      <c r="C54" s="51">
        <v>14.632</v>
      </c>
      <c r="D54" s="51">
        <v>0</v>
      </c>
      <c r="E54" s="51">
        <v>39.715</v>
      </c>
      <c r="F54" s="51">
        <v>61.733</v>
      </c>
      <c r="G54" s="51">
        <v>33.219</v>
      </c>
      <c r="H54" s="51">
        <v>2.885</v>
      </c>
      <c r="I54" s="51">
        <v>408.39</v>
      </c>
      <c r="J54" s="52">
        <v>560.574</v>
      </c>
      <c r="K54" s="53">
        <v>905.9093</v>
      </c>
      <c r="L54" s="53">
        <v>0</v>
      </c>
      <c r="M54" s="53">
        <v>730.67766</v>
      </c>
      <c r="N54" s="53">
        <v>512.90363</v>
      </c>
      <c r="O54" s="53">
        <v>126.89175</v>
      </c>
      <c r="P54" s="53">
        <v>6.43355</v>
      </c>
      <c r="Q54" s="53">
        <v>342</v>
      </c>
      <c r="R54" s="53">
        <v>2624.81589</v>
      </c>
      <c r="S54" s="36"/>
      <c r="T54" s="36"/>
    </row>
    <row r="55" spans="1:20" ht="16.5" customHeight="1">
      <c r="A55" s="117" t="s">
        <v>141</v>
      </c>
      <c r="B55" s="51">
        <v>50996</v>
      </c>
      <c r="C55" s="51">
        <v>8.93</v>
      </c>
      <c r="D55" s="51">
        <v>0</v>
      </c>
      <c r="E55" s="51">
        <v>29.1</v>
      </c>
      <c r="F55" s="51">
        <v>23.5</v>
      </c>
      <c r="G55" s="51">
        <v>55.02</v>
      </c>
      <c r="H55" s="51">
        <v>27.33</v>
      </c>
      <c r="I55" s="51">
        <v>281.58</v>
      </c>
      <c r="J55" s="52">
        <v>425.46</v>
      </c>
      <c r="K55" s="53">
        <v>200.971</v>
      </c>
      <c r="L55" s="53">
        <v>0</v>
      </c>
      <c r="M55" s="53">
        <v>351.62303</v>
      </c>
      <c r="N55" s="53">
        <v>116.96774</v>
      </c>
      <c r="O55" s="53">
        <v>108.84866</v>
      </c>
      <c r="P55" s="53">
        <v>23.07302</v>
      </c>
      <c r="Q55" s="53">
        <v>123</v>
      </c>
      <c r="R55" s="53">
        <v>924.48345</v>
      </c>
      <c r="S55" s="36"/>
      <c r="T55" s="36"/>
    </row>
    <row r="56" spans="1:20" ht="16.5" customHeight="1">
      <c r="A56" s="117" t="s">
        <v>560</v>
      </c>
      <c r="B56" s="51">
        <v>50887</v>
      </c>
      <c r="C56" s="51">
        <v>11.967</v>
      </c>
      <c r="D56" s="51">
        <v>0</v>
      </c>
      <c r="E56" s="51">
        <v>27.434</v>
      </c>
      <c r="F56" s="51">
        <v>14.7</v>
      </c>
      <c r="G56" s="51">
        <v>76.701</v>
      </c>
      <c r="H56" s="51">
        <v>0</v>
      </c>
      <c r="I56" s="51">
        <v>311</v>
      </c>
      <c r="J56" s="52">
        <v>441.802</v>
      </c>
      <c r="K56" s="53">
        <v>649.27701</v>
      </c>
      <c r="L56" s="53">
        <v>0</v>
      </c>
      <c r="M56" s="53">
        <v>344.66901</v>
      </c>
      <c r="N56" s="53">
        <v>91.84516</v>
      </c>
      <c r="O56" s="53">
        <v>312.96695</v>
      </c>
      <c r="P56" s="53">
        <v>0</v>
      </c>
      <c r="Q56" s="53">
        <v>145</v>
      </c>
      <c r="R56" s="53">
        <v>1543.75813</v>
      </c>
      <c r="S56" s="36"/>
      <c r="T56" s="36"/>
    </row>
    <row r="57" spans="1:20" ht="16.5" customHeight="1">
      <c r="A57" s="117" t="s">
        <v>554</v>
      </c>
      <c r="B57" s="51">
        <v>50520</v>
      </c>
      <c r="C57" s="51">
        <v>24.97</v>
      </c>
      <c r="D57" s="51">
        <v>0</v>
      </c>
      <c r="E57" s="51">
        <v>23.44</v>
      </c>
      <c r="F57" s="51">
        <v>43</v>
      </c>
      <c r="G57" s="51">
        <v>85.82</v>
      </c>
      <c r="H57" s="51">
        <v>14.9</v>
      </c>
      <c r="I57" s="51">
        <v>268.57</v>
      </c>
      <c r="J57" s="52">
        <v>460.7</v>
      </c>
      <c r="K57" s="53">
        <v>920.08822</v>
      </c>
      <c r="L57" s="53">
        <v>0</v>
      </c>
      <c r="M57" s="53">
        <v>385.68233</v>
      </c>
      <c r="N57" s="53">
        <v>204.1639</v>
      </c>
      <c r="O57" s="53">
        <v>246.29912</v>
      </c>
      <c r="P57" s="53">
        <v>23.38796</v>
      </c>
      <c r="Q57" s="53">
        <v>79</v>
      </c>
      <c r="R57" s="53">
        <v>1858.62153</v>
      </c>
      <c r="S57" s="36"/>
      <c r="T57" s="36"/>
    </row>
    <row r="58" spans="1:20" ht="16.5" customHeight="1">
      <c r="A58" s="117" t="s">
        <v>542</v>
      </c>
      <c r="B58" s="51">
        <v>50503</v>
      </c>
      <c r="C58" s="51">
        <v>0</v>
      </c>
      <c r="D58" s="51">
        <v>10.774</v>
      </c>
      <c r="E58" s="51">
        <v>27.591</v>
      </c>
      <c r="F58" s="51">
        <v>11.41</v>
      </c>
      <c r="G58" s="51">
        <v>16.707</v>
      </c>
      <c r="H58" s="51">
        <v>0</v>
      </c>
      <c r="I58" s="51">
        <v>305.981</v>
      </c>
      <c r="J58" s="52">
        <v>372.463</v>
      </c>
      <c r="K58" s="53">
        <v>0</v>
      </c>
      <c r="L58" s="53">
        <v>327.5451</v>
      </c>
      <c r="M58" s="53">
        <v>612.5549</v>
      </c>
      <c r="N58" s="53">
        <v>127.1352</v>
      </c>
      <c r="O58" s="53">
        <v>64.1946</v>
      </c>
      <c r="P58" s="53">
        <v>0</v>
      </c>
      <c r="Q58" s="53">
        <v>138</v>
      </c>
      <c r="R58" s="53">
        <v>1269.4298</v>
      </c>
      <c r="S58" s="36"/>
      <c r="T58" s="36"/>
    </row>
    <row r="59" spans="1:20" ht="16.5" customHeight="1" thickBot="1">
      <c r="A59" s="117" t="s">
        <v>203</v>
      </c>
      <c r="B59" s="51">
        <v>50428</v>
      </c>
      <c r="C59" s="51">
        <v>2.461</v>
      </c>
      <c r="D59" s="51">
        <v>0</v>
      </c>
      <c r="E59" s="51">
        <v>42.184</v>
      </c>
      <c r="F59" s="51">
        <v>29.558</v>
      </c>
      <c r="G59" s="51">
        <v>76.928</v>
      </c>
      <c r="H59" s="51">
        <v>0</v>
      </c>
      <c r="I59" s="51">
        <v>330.231</v>
      </c>
      <c r="J59" s="52">
        <v>339.97</v>
      </c>
      <c r="K59" s="53">
        <v>116.80622</v>
      </c>
      <c r="L59" s="53">
        <v>0</v>
      </c>
      <c r="M59" s="53">
        <v>778.70847</v>
      </c>
      <c r="N59" s="53">
        <v>135.10296</v>
      </c>
      <c r="O59" s="53">
        <v>213.62768</v>
      </c>
      <c r="P59" s="53">
        <v>0</v>
      </c>
      <c r="Q59" s="53">
        <v>197</v>
      </c>
      <c r="R59" s="53">
        <v>856.36638</v>
      </c>
      <c r="S59" s="36"/>
      <c r="T59" s="36"/>
    </row>
    <row r="60" spans="1:18" ht="16.5" customHeight="1" thickTop="1">
      <c r="A60" s="119" t="s">
        <v>12</v>
      </c>
      <c r="B60" s="45">
        <v>222974970</v>
      </c>
      <c r="C60" s="45">
        <v>16611.954</v>
      </c>
      <c r="D60" s="45">
        <v>10779.474000000002</v>
      </c>
      <c r="E60" s="45">
        <v>53039.00679999999</v>
      </c>
      <c r="F60" s="45">
        <v>92307.24059999999</v>
      </c>
      <c r="G60" s="45">
        <v>103600.48820000002</v>
      </c>
      <c r="H60" s="45">
        <v>16774.565000000002</v>
      </c>
      <c r="I60" s="45">
        <v>742376.0259999998</v>
      </c>
      <c r="J60" s="92">
        <v>1035347.3629999998</v>
      </c>
      <c r="K60" s="45">
        <v>1422425.0181200001</v>
      </c>
      <c r="L60" s="45">
        <v>635918.3375799997</v>
      </c>
      <c r="M60" s="45">
        <v>1095279.03927</v>
      </c>
      <c r="N60" s="45">
        <v>957065.3661699999</v>
      </c>
      <c r="O60" s="45">
        <v>486945.3656699999</v>
      </c>
      <c r="P60" s="45">
        <v>49865.68294</v>
      </c>
      <c r="Q60" s="45">
        <v>700912</v>
      </c>
      <c r="R60" s="45">
        <v>5347825.930360001</v>
      </c>
    </row>
    <row r="61" spans="1:18" ht="24" customHeight="1">
      <c r="A61" s="118" t="s">
        <v>15</v>
      </c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22"/>
    </row>
    <row r="64" spans="2:18" ht="13.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2:18" ht="13.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</sheetData>
  <sheetProtection/>
  <printOptions/>
  <pageMargins left="0.75" right="0.57" top="0.68" bottom="0.71" header="0.5" footer="0.5"/>
  <pageSetup fitToHeight="1" fitToWidth="1"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2013-04-02T18:02:30Z</cp:lastPrinted>
  <dcterms:created xsi:type="dcterms:W3CDTF">2000-11-01T19:57:25Z</dcterms:created>
  <dcterms:modified xsi:type="dcterms:W3CDTF">2023-06-12T19:12:30Z</dcterms:modified>
  <cp:category/>
  <cp:version/>
  <cp:contentType/>
  <cp:contentStatus/>
</cp:coreProperties>
</file>