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MF\2021\Tables\"/>
    </mc:Choice>
  </mc:AlternateContent>
  <xr:revisionPtr revIDLastSave="0" documentId="8_{C17AF541-1C8F-4317-A6E6-C177C903BDD5}" xr6:coauthVersionLast="47" xr6:coauthVersionMax="47" xr10:uidLastSave="{00000000-0000-0000-0000-000000000000}"/>
  <bookViews>
    <workbookView xWindow="30675" yWindow="1560" windowWidth="20835" windowHeight="13005" xr2:uid="{A2849DC9-D84D-497D-83DE-482FE9725FA3}"/>
  </bookViews>
  <sheets>
    <sheet name="MF33GA" sheetId="1" r:id="rId1"/>
  </sheets>
  <definedNames>
    <definedName name="MF33GA_Data">MF33GA!$B$13:$O$68</definedName>
    <definedName name="MF33GA_Dates">MF33GA!$B$2:$D$3</definedName>
    <definedName name="_xlnm.Print_Area" localSheetId="0">MF33GA!$A$1:$P$72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B10" i="1"/>
  <c r="B5" i="1"/>
</calcChain>
</file>

<file path=xl/sharedStrings.xml><?xml version="1.0" encoding="utf-8"?>
<sst xmlns="http://schemas.openxmlformats.org/spreadsheetml/2006/main" count="91" uniqueCount="89">
  <si>
    <t>Line</t>
  </si>
  <si>
    <t>CurrDate</t>
  </si>
  <si>
    <t>CurrYear</t>
  </si>
  <si>
    <t>6</t>
  </si>
  <si>
    <t>05/19/2022</t>
  </si>
  <si>
    <t>2021</t>
  </si>
  <si>
    <t>TABLE MF-33GA</t>
  </si>
  <si>
    <t>State</t>
  </si>
  <si>
    <t>January (2)</t>
  </si>
  <si>
    <t>February (2)</t>
  </si>
  <si>
    <t>March (2)</t>
  </si>
  <si>
    <t>April (2)</t>
  </si>
  <si>
    <t>May (2)</t>
  </si>
  <si>
    <t>June (2)</t>
  </si>
  <si>
    <t>July (2)</t>
  </si>
  <si>
    <t>August (2)</t>
  </si>
  <si>
    <t>September (2)</t>
  </si>
  <si>
    <t>October (2)</t>
  </si>
  <si>
    <t>November (2)</t>
  </si>
  <si>
    <t>December (2)</t>
  </si>
  <si>
    <t>Total</t>
  </si>
  <si>
    <t>JanVol</t>
  </si>
  <si>
    <t>FebVol</t>
  </si>
  <si>
    <t>MarVol</t>
  </si>
  <si>
    <t>AprVol</t>
  </si>
  <si>
    <t>MayVol</t>
  </si>
  <si>
    <t>JunVol</t>
  </si>
  <si>
    <t>JulVol</t>
  </si>
  <si>
    <t>AugVol</t>
  </si>
  <si>
    <t>SepVol</t>
  </si>
  <si>
    <t>OctVol</t>
  </si>
  <si>
    <t>NovVol</t>
  </si>
  <si>
    <t>DecVol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</si>
  <si>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</si>
  <si>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</si>
  <si>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</si>
  <si>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</si>
  <si>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</si>
  <si>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</si>
  <si>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</si>
  <si>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</si>
  <si>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DC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</si>
  <si>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</si>
  <si>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</si>
  <si>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</si>
  <si>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</si>
  <si>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</si>
  <si>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</si>
  <si>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</si>
  <si>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</si>
  <si>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</si>
  <si>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</si>
  <si>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</si>
  <si>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</si>
  <si>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</si>
  <si>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</si>
  <si>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</si>
  <si>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</si>
  <si>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</si>
  <si>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</si>
  <si>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</si>
  <si>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</si>
  <si>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</si>
  <si>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</si>
  <si>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</si>
  <si>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</si>
  <si>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</si>
  <si>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</si>
  <si>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</si>
  <si>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</si>
  <si>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</si>
  <si>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</si>
  <si>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</si>
  <si>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</si>
  <si>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</si>
  <si>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</si>
  <si>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</si>
  <si>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</si>
  <si>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</si>
  <si>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</si>
  <si>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</si>
  <si>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</si>
  <si>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</si>
  <si>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</si>
  <si>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US Total</t>
  </si>
  <si>
    <t>Puerto Rico</t>
  </si>
  <si>
    <t>Grand Total</t>
  </si>
  <si>
    <t xml:space="preserve">(1) This table shows gross volume of gasoline and gasohol reported by wholesale distributors in each State. The data are taken from State taxation reports and may refelct time lags of 6 weeks or more between the </t>
  </si>
  <si>
    <t>wholesale and retail levels. The data indude highway use, non-highway use, and losses.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</si>
</sst>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1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quotePrefix="1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/>
    <xf numFmtId="0" fontId="0" fillId="0" borderId="12" xfId="0" applyBorder="1"/>
    <xf numFmtId="0" fontId="5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3BAC6-0E73-4699-94E8-7C504D071D73}">
  <sheetPr codeName="Sheet8"/>
  <dimension ref="B1:O71"/>
  <sheetViews>
    <sheetView tabSelected="1" zoomScale="130" zoomScaleNormal="130" workbookViewId="0">
      <selection activeCell="M70" sqref="M70"/>
    </sheetView>
  </sheetViews>
  <sheetFormatPr defaultRowHeight="12.5" x14ac:dyDescent="0.25"/>
  <cols>
    <col min="1" max="1" width="2.6328125" customWidth="1"/>
    <col min="2" max="2" width="9.6328125" customWidth="1"/>
    <col min="3" max="14" width="8.36328125" customWidth="1"/>
    <col min="15" max="15" width="9.6328125" customWidth="1"/>
    <col min="16" max="16" width="2.6328125" customWidth="1"/>
    <col min="257" max="257" width="2.6328125" customWidth="1"/>
    <col min="258" max="258" width="9.6328125" customWidth="1"/>
    <col min="259" max="270" width="8.36328125" customWidth="1"/>
    <col min="271" max="271" width="9.6328125" customWidth="1"/>
    <col min="272" max="272" width="2.6328125" customWidth="1"/>
    <col min="513" max="513" width="2.6328125" customWidth="1"/>
    <col min="514" max="514" width="9.6328125" customWidth="1"/>
    <col min="515" max="526" width="8.36328125" customWidth="1"/>
    <col min="527" max="527" width="9.6328125" customWidth="1"/>
    <col min="528" max="528" width="2.6328125" customWidth="1"/>
    <col min="769" max="769" width="2.6328125" customWidth="1"/>
    <col min="770" max="770" width="9.6328125" customWidth="1"/>
    <col min="771" max="782" width="8.36328125" customWidth="1"/>
    <col min="783" max="783" width="9.6328125" customWidth="1"/>
    <col min="784" max="784" width="2.6328125" customWidth="1"/>
    <col min="1025" max="1025" width="2.6328125" customWidth="1"/>
    <col min="1026" max="1026" width="9.6328125" customWidth="1"/>
    <col min="1027" max="1038" width="8.36328125" customWidth="1"/>
    <col min="1039" max="1039" width="9.6328125" customWidth="1"/>
    <col min="1040" max="1040" width="2.6328125" customWidth="1"/>
    <col min="1281" max="1281" width="2.6328125" customWidth="1"/>
    <col min="1282" max="1282" width="9.6328125" customWidth="1"/>
    <col min="1283" max="1294" width="8.36328125" customWidth="1"/>
    <col min="1295" max="1295" width="9.6328125" customWidth="1"/>
    <col min="1296" max="1296" width="2.6328125" customWidth="1"/>
    <col min="1537" max="1537" width="2.6328125" customWidth="1"/>
    <col min="1538" max="1538" width="9.6328125" customWidth="1"/>
    <col min="1539" max="1550" width="8.36328125" customWidth="1"/>
    <col min="1551" max="1551" width="9.6328125" customWidth="1"/>
    <col min="1552" max="1552" width="2.6328125" customWidth="1"/>
    <col min="1793" max="1793" width="2.6328125" customWidth="1"/>
    <col min="1794" max="1794" width="9.6328125" customWidth="1"/>
    <col min="1795" max="1806" width="8.36328125" customWidth="1"/>
    <col min="1807" max="1807" width="9.6328125" customWidth="1"/>
    <col min="1808" max="1808" width="2.6328125" customWidth="1"/>
    <col min="2049" max="2049" width="2.6328125" customWidth="1"/>
    <col min="2050" max="2050" width="9.6328125" customWidth="1"/>
    <col min="2051" max="2062" width="8.36328125" customWidth="1"/>
    <col min="2063" max="2063" width="9.6328125" customWidth="1"/>
    <col min="2064" max="2064" width="2.6328125" customWidth="1"/>
    <col min="2305" max="2305" width="2.6328125" customWidth="1"/>
    <col min="2306" max="2306" width="9.6328125" customWidth="1"/>
    <col min="2307" max="2318" width="8.36328125" customWidth="1"/>
    <col min="2319" max="2319" width="9.6328125" customWidth="1"/>
    <col min="2320" max="2320" width="2.6328125" customWidth="1"/>
    <col min="2561" max="2561" width="2.6328125" customWidth="1"/>
    <col min="2562" max="2562" width="9.6328125" customWidth="1"/>
    <col min="2563" max="2574" width="8.36328125" customWidth="1"/>
    <col min="2575" max="2575" width="9.6328125" customWidth="1"/>
    <col min="2576" max="2576" width="2.6328125" customWidth="1"/>
    <col min="2817" max="2817" width="2.6328125" customWidth="1"/>
    <col min="2818" max="2818" width="9.6328125" customWidth="1"/>
    <col min="2819" max="2830" width="8.36328125" customWidth="1"/>
    <col min="2831" max="2831" width="9.6328125" customWidth="1"/>
    <col min="2832" max="2832" width="2.6328125" customWidth="1"/>
    <col min="3073" max="3073" width="2.6328125" customWidth="1"/>
    <col min="3074" max="3074" width="9.6328125" customWidth="1"/>
    <col min="3075" max="3086" width="8.36328125" customWidth="1"/>
    <col min="3087" max="3087" width="9.6328125" customWidth="1"/>
    <col min="3088" max="3088" width="2.6328125" customWidth="1"/>
    <col min="3329" max="3329" width="2.6328125" customWidth="1"/>
    <col min="3330" max="3330" width="9.6328125" customWidth="1"/>
    <col min="3331" max="3342" width="8.36328125" customWidth="1"/>
    <col min="3343" max="3343" width="9.6328125" customWidth="1"/>
    <col min="3344" max="3344" width="2.6328125" customWidth="1"/>
    <col min="3585" max="3585" width="2.6328125" customWidth="1"/>
    <col min="3586" max="3586" width="9.6328125" customWidth="1"/>
    <col min="3587" max="3598" width="8.36328125" customWidth="1"/>
    <col min="3599" max="3599" width="9.6328125" customWidth="1"/>
    <col min="3600" max="3600" width="2.6328125" customWidth="1"/>
    <col min="3841" max="3841" width="2.6328125" customWidth="1"/>
    <col min="3842" max="3842" width="9.6328125" customWidth="1"/>
    <col min="3843" max="3854" width="8.36328125" customWidth="1"/>
    <col min="3855" max="3855" width="9.6328125" customWidth="1"/>
    <col min="3856" max="3856" width="2.6328125" customWidth="1"/>
    <col min="4097" max="4097" width="2.6328125" customWidth="1"/>
    <col min="4098" max="4098" width="9.6328125" customWidth="1"/>
    <col min="4099" max="4110" width="8.36328125" customWidth="1"/>
    <col min="4111" max="4111" width="9.6328125" customWidth="1"/>
    <col min="4112" max="4112" width="2.6328125" customWidth="1"/>
    <col min="4353" max="4353" width="2.6328125" customWidth="1"/>
    <col min="4354" max="4354" width="9.6328125" customWidth="1"/>
    <col min="4355" max="4366" width="8.36328125" customWidth="1"/>
    <col min="4367" max="4367" width="9.6328125" customWidth="1"/>
    <col min="4368" max="4368" width="2.6328125" customWidth="1"/>
    <col min="4609" max="4609" width="2.6328125" customWidth="1"/>
    <col min="4610" max="4610" width="9.6328125" customWidth="1"/>
    <col min="4611" max="4622" width="8.36328125" customWidth="1"/>
    <col min="4623" max="4623" width="9.6328125" customWidth="1"/>
    <col min="4624" max="4624" width="2.6328125" customWidth="1"/>
    <col min="4865" max="4865" width="2.6328125" customWidth="1"/>
    <col min="4866" max="4866" width="9.6328125" customWidth="1"/>
    <col min="4867" max="4878" width="8.36328125" customWidth="1"/>
    <col min="4879" max="4879" width="9.6328125" customWidth="1"/>
    <col min="4880" max="4880" width="2.6328125" customWidth="1"/>
    <col min="5121" max="5121" width="2.6328125" customWidth="1"/>
    <col min="5122" max="5122" width="9.6328125" customWidth="1"/>
    <col min="5123" max="5134" width="8.36328125" customWidth="1"/>
    <col min="5135" max="5135" width="9.6328125" customWidth="1"/>
    <col min="5136" max="5136" width="2.6328125" customWidth="1"/>
    <col min="5377" max="5377" width="2.6328125" customWidth="1"/>
    <col min="5378" max="5378" width="9.6328125" customWidth="1"/>
    <col min="5379" max="5390" width="8.36328125" customWidth="1"/>
    <col min="5391" max="5391" width="9.6328125" customWidth="1"/>
    <col min="5392" max="5392" width="2.6328125" customWidth="1"/>
    <col min="5633" max="5633" width="2.6328125" customWidth="1"/>
    <col min="5634" max="5634" width="9.6328125" customWidth="1"/>
    <col min="5635" max="5646" width="8.36328125" customWidth="1"/>
    <col min="5647" max="5647" width="9.6328125" customWidth="1"/>
    <col min="5648" max="5648" width="2.6328125" customWidth="1"/>
    <col min="5889" max="5889" width="2.6328125" customWidth="1"/>
    <col min="5890" max="5890" width="9.6328125" customWidth="1"/>
    <col min="5891" max="5902" width="8.36328125" customWidth="1"/>
    <col min="5903" max="5903" width="9.6328125" customWidth="1"/>
    <col min="5904" max="5904" width="2.6328125" customWidth="1"/>
    <col min="6145" max="6145" width="2.6328125" customWidth="1"/>
    <col min="6146" max="6146" width="9.6328125" customWidth="1"/>
    <col min="6147" max="6158" width="8.36328125" customWidth="1"/>
    <col min="6159" max="6159" width="9.6328125" customWidth="1"/>
    <col min="6160" max="6160" width="2.6328125" customWidth="1"/>
    <col min="6401" max="6401" width="2.6328125" customWidth="1"/>
    <col min="6402" max="6402" width="9.6328125" customWidth="1"/>
    <col min="6403" max="6414" width="8.36328125" customWidth="1"/>
    <col min="6415" max="6415" width="9.6328125" customWidth="1"/>
    <col min="6416" max="6416" width="2.6328125" customWidth="1"/>
    <col min="6657" max="6657" width="2.6328125" customWidth="1"/>
    <col min="6658" max="6658" width="9.6328125" customWidth="1"/>
    <col min="6659" max="6670" width="8.36328125" customWidth="1"/>
    <col min="6671" max="6671" width="9.6328125" customWidth="1"/>
    <col min="6672" max="6672" width="2.6328125" customWidth="1"/>
    <col min="6913" max="6913" width="2.6328125" customWidth="1"/>
    <col min="6914" max="6914" width="9.6328125" customWidth="1"/>
    <col min="6915" max="6926" width="8.36328125" customWidth="1"/>
    <col min="6927" max="6927" width="9.6328125" customWidth="1"/>
    <col min="6928" max="6928" width="2.6328125" customWidth="1"/>
    <col min="7169" max="7169" width="2.6328125" customWidth="1"/>
    <col min="7170" max="7170" width="9.6328125" customWidth="1"/>
    <col min="7171" max="7182" width="8.36328125" customWidth="1"/>
    <col min="7183" max="7183" width="9.6328125" customWidth="1"/>
    <col min="7184" max="7184" width="2.6328125" customWidth="1"/>
    <col min="7425" max="7425" width="2.6328125" customWidth="1"/>
    <col min="7426" max="7426" width="9.6328125" customWidth="1"/>
    <col min="7427" max="7438" width="8.36328125" customWidth="1"/>
    <col min="7439" max="7439" width="9.6328125" customWidth="1"/>
    <col min="7440" max="7440" width="2.6328125" customWidth="1"/>
    <col min="7681" max="7681" width="2.6328125" customWidth="1"/>
    <col min="7682" max="7682" width="9.6328125" customWidth="1"/>
    <col min="7683" max="7694" width="8.36328125" customWidth="1"/>
    <col min="7695" max="7695" width="9.6328125" customWidth="1"/>
    <col min="7696" max="7696" width="2.6328125" customWidth="1"/>
    <col min="7937" max="7937" width="2.6328125" customWidth="1"/>
    <col min="7938" max="7938" width="9.6328125" customWidth="1"/>
    <col min="7939" max="7950" width="8.36328125" customWidth="1"/>
    <col min="7951" max="7951" width="9.6328125" customWidth="1"/>
    <col min="7952" max="7952" width="2.6328125" customWidth="1"/>
    <col min="8193" max="8193" width="2.6328125" customWidth="1"/>
    <col min="8194" max="8194" width="9.6328125" customWidth="1"/>
    <col min="8195" max="8206" width="8.36328125" customWidth="1"/>
    <col min="8207" max="8207" width="9.6328125" customWidth="1"/>
    <col min="8208" max="8208" width="2.6328125" customWidth="1"/>
    <col min="8449" max="8449" width="2.6328125" customWidth="1"/>
    <col min="8450" max="8450" width="9.6328125" customWidth="1"/>
    <col min="8451" max="8462" width="8.36328125" customWidth="1"/>
    <col min="8463" max="8463" width="9.6328125" customWidth="1"/>
    <col min="8464" max="8464" width="2.6328125" customWidth="1"/>
    <col min="8705" max="8705" width="2.6328125" customWidth="1"/>
    <col min="8706" max="8706" width="9.6328125" customWidth="1"/>
    <col min="8707" max="8718" width="8.36328125" customWidth="1"/>
    <col min="8719" max="8719" width="9.6328125" customWidth="1"/>
    <col min="8720" max="8720" width="2.6328125" customWidth="1"/>
    <col min="8961" max="8961" width="2.6328125" customWidth="1"/>
    <col min="8962" max="8962" width="9.6328125" customWidth="1"/>
    <col min="8963" max="8974" width="8.36328125" customWidth="1"/>
    <col min="8975" max="8975" width="9.6328125" customWidth="1"/>
    <col min="8976" max="8976" width="2.6328125" customWidth="1"/>
    <col min="9217" max="9217" width="2.6328125" customWidth="1"/>
    <col min="9218" max="9218" width="9.6328125" customWidth="1"/>
    <col min="9219" max="9230" width="8.36328125" customWidth="1"/>
    <col min="9231" max="9231" width="9.6328125" customWidth="1"/>
    <col min="9232" max="9232" width="2.6328125" customWidth="1"/>
    <col min="9473" max="9473" width="2.6328125" customWidth="1"/>
    <col min="9474" max="9474" width="9.6328125" customWidth="1"/>
    <col min="9475" max="9486" width="8.36328125" customWidth="1"/>
    <col min="9487" max="9487" width="9.6328125" customWidth="1"/>
    <col min="9488" max="9488" width="2.6328125" customWidth="1"/>
    <col min="9729" max="9729" width="2.6328125" customWidth="1"/>
    <col min="9730" max="9730" width="9.6328125" customWidth="1"/>
    <col min="9731" max="9742" width="8.36328125" customWidth="1"/>
    <col min="9743" max="9743" width="9.6328125" customWidth="1"/>
    <col min="9744" max="9744" width="2.6328125" customWidth="1"/>
    <col min="9985" max="9985" width="2.6328125" customWidth="1"/>
    <col min="9986" max="9986" width="9.6328125" customWidth="1"/>
    <col min="9987" max="9998" width="8.36328125" customWidth="1"/>
    <col min="9999" max="9999" width="9.6328125" customWidth="1"/>
    <col min="10000" max="10000" width="2.6328125" customWidth="1"/>
    <col min="10241" max="10241" width="2.6328125" customWidth="1"/>
    <col min="10242" max="10242" width="9.6328125" customWidth="1"/>
    <col min="10243" max="10254" width="8.36328125" customWidth="1"/>
    <col min="10255" max="10255" width="9.6328125" customWidth="1"/>
    <col min="10256" max="10256" width="2.6328125" customWidth="1"/>
    <col min="10497" max="10497" width="2.6328125" customWidth="1"/>
    <col min="10498" max="10498" width="9.6328125" customWidth="1"/>
    <col min="10499" max="10510" width="8.36328125" customWidth="1"/>
    <col min="10511" max="10511" width="9.6328125" customWidth="1"/>
    <col min="10512" max="10512" width="2.6328125" customWidth="1"/>
    <col min="10753" max="10753" width="2.6328125" customWidth="1"/>
    <col min="10754" max="10754" width="9.6328125" customWidth="1"/>
    <col min="10755" max="10766" width="8.36328125" customWidth="1"/>
    <col min="10767" max="10767" width="9.6328125" customWidth="1"/>
    <col min="10768" max="10768" width="2.6328125" customWidth="1"/>
    <col min="11009" max="11009" width="2.6328125" customWidth="1"/>
    <col min="11010" max="11010" width="9.6328125" customWidth="1"/>
    <col min="11011" max="11022" width="8.36328125" customWidth="1"/>
    <col min="11023" max="11023" width="9.6328125" customWidth="1"/>
    <col min="11024" max="11024" width="2.6328125" customWidth="1"/>
    <col min="11265" max="11265" width="2.6328125" customWidth="1"/>
    <col min="11266" max="11266" width="9.6328125" customWidth="1"/>
    <col min="11267" max="11278" width="8.36328125" customWidth="1"/>
    <col min="11279" max="11279" width="9.6328125" customWidth="1"/>
    <col min="11280" max="11280" width="2.6328125" customWidth="1"/>
    <col min="11521" max="11521" width="2.6328125" customWidth="1"/>
    <col min="11522" max="11522" width="9.6328125" customWidth="1"/>
    <col min="11523" max="11534" width="8.36328125" customWidth="1"/>
    <col min="11535" max="11535" width="9.6328125" customWidth="1"/>
    <col min="11536" max="11536" width="2.6328125" customWidth="1"/>
    <col min="11777" max="11777" width="2.6328125" customWidth="1"/>
    <col min="11778" max="11778" width="9.6328125" customWidth="1"/>
    <col min="11779" max="11790" width="8.36328125" customWidth="1"/>
    <col min="11791" max="11791" width="9.6328125" customWidth="1"/>
    <col min="11792" max="11792" width="2.6328125" customWidth="1"/>
    <col min="12033" max="12033" width="2.6328125" customWidth="1"/>
    <col min="12034" max="12034" width="9.6328125" customWidth="1"/>
    <col min="12035" max="12046" width="8.36328125" customWidth="1"/>
    <col min="12047" max="12047" width="9.6328125" customWidth="1"/>
    <col min="12048" max="12048" width="2.6328125" customWidth="1"/>
    <col min="12289" max="12289" width="2.6328125" customWidth="1"/>
    <col min="12290" max="12290" width="9.6328125" customWidth="1"/>
    <col min="12291" max="12302" width="8.36328125" customWidth="1"/>
    <col min="12303" max="12303" width="9.6328125" customWidth="1"/>
    <col min="12304" max="12304" width="2.6328125" customWidth="1"/>
    <col min="12545" max="12545" width="2.6328125" customWidth="1"/>
    <col min="12546" max="12546" width="9.6328125" customWidth="1"/>
    <col min="12547" max="12558" width="8.36328125" customWidth="1"/>
    <col min="12559" max="12559" width="9.6328125" customWidth="1"/>
    <col min="12560" max="12560" width="2.6328125" customWidth="1"/>
    <col min="12801" max="12801" width="2.6328125" customWidth="1"/>
    <col min="12802" max="12802" width="9.6328125" customWidth="1"/>
    <col min="12803" max="12814" width="8.36328125" customWidth="1"/>
    <col min="12815" max="12815" width="9.6328125" customWidth="1"/>
    <col min="12816" max="12816" width="2.6328125" customWidth="1"/>
    <col min="13057" max="13057" width="2.6328125" customWidth="1"/>
    <col min="13058" max="13058" width="9.6328125" customWidth="1"/>
    <col min="13059" max="13070" width="8.36328125" customWidth="1"/>
    <col min="13071" max="13071" width="9.6328125" customWidth="1"/>
    <col min="13072" max="13072" width="2.6328125" customWidth="1"/>
    <col min="13313" max="13313" width="2.6328125" customWidth="1"/>
    <col min="13314" max="13314" width="9.6328125" customWidth="1"/>
    <col min="13315" max="13326" width="8.36328125" customWidth="1"/>
    <col min="13327" max="13327" width="9.6328125" customWidth="1"/>
    <col min="13328" max="13328" width="2.6328125" customWidth="1"/>
    <col min="13569" max="13569" width="2.6328125" customWidth="1"/>
    <col min="13570" max="13570" width="9.6328125" customWidth="1"/>
    <col min="13571" max="13582" width="8.36328125" customWidth="1"/>
    <col min="13583" max="13583" width="9.6328125" customWidth="1"/>
    <col min="13584" max="13584" width="2.6328125" customWidth="1"/>
    <col min="13825" max="13825" width="2.6328125" customWidth="1"/>
    <col min="13826" max="13826" width="9.6328125" customWidth="1"/>
    <col min="13827" max="13838" width="8.36328125" customWidth="1"/>
    <col min="13839" max="13839" width="9.6328125" customWidth="1"/>
    <col min="13840" max="13840" width="2.6328125" customWidth="1"/>
    <col min="14081" max="14081" width="2.6328125" customWidth="1"/>
    <col min="14082" max="14082" width="9.6328125" customWidth="1"/>
    <col min="14083" max="14094" width="8.36328125" customWidth="1"/>
    <col min="14095" max="14095" width="9.6328125" customWidth="1"/>
    <col min="14096" max="14096" width="2.6328125" customWidth="1"/>
    <col min="14337" max="14337" width="2.6328125" customWidth="1"/>
    <col min="14338" max="14338" width="9.6328125" customWidth="1"/>
    <col min="14339" max="14350" width="8.36328125" customWidth="1"/>
    <col min="14351" max="14351" width="9.6328125" customWidth="1"/>
    <col min="14352" max="14352" width="2.6328125" customWidth="1"/>
    <col min="14593" max="14593" width="2.6328125" customWidth="1"/>
    <col min="14594" max="14594" width="9.6328125" customWidth="1"/>
    <col min="14595" max="14606" width="8.36328125" customWidth="1"/>
    <col min="14607" max="14607" width="9.6328125" customWidth="1"/>
    <col min="14608" max="14608" width="2.6328125" customWidth="1"/>
    <col min="14849" max="14849" width="2.6328125" customWidth="1"/>
    <col min="14850" max="14850" width="9.6328125" customWidth="1"/>
    <col min="14851" max="14862" width="8.36328125" customWidth="1"/>
    <col min="14863" max="14863" width="9.6328125" customWidth="1"/>
    <col min="14864" max="14864" width="2.6328125" customWidth="1"/>
    <col min="15105" max="15105" width="2.6328125" customWidth="1"/>
    <col min="15106" max="15106" width="9.6328125" customWidth="1"/>
    <col min="15107" max="15118" width="8.36328125" customWidth="1"/>
    <col min="15119" max="15119" width="9.6328125" customWidth="1"/>
    <col min="15120" max="15120" width="2.6328125" customWidth="1"/>
    <col min="15361" max="15361" width="2.6328125" customWidth="1"/>
    <col min="15362" max="15362" width="9.6328125" customWidth="1"/>
    <col min="15363" max="15374" width="8.36328125" customWidth="1"/>
    <col min="15375" max="15375" width="9.6328125" customWidth="1"/>
    <col min="15376" max="15376" width="2.6328125" customWidth="1"/>
    <col min="15617" max="15617" width="2.6328125" customWidth="1"/>
    <col min="15618" max="15618" width="9.6328125" customWidth="1"/>
    <col min="15619" max="15630" width="8.36328125" customWidth="1"/>
    <col min="15631" max="15631" width="9.6328125" customWidth="1"/>
    <col min="15632" max="15632" width="2.6328125" customWidth="1"/>
    <col min="15873" max="15873" width="2.6328125" customWidth="1"/>
    <col min="15874" max="15874" width="9.6328125" customWidth="1"/>
    <col min="15875" max="15886" width="8.36328125" customWidth="1"/>
    <col min="15887" max="15887" width="9.6328125" customWidth="1"/>
    <col min="15888" max="15888" width="2.6328125" customWidth="1"/>
    <col min="16129" max="16129" width="2.6328125" customWidth="1"/>
    <col min="16130" max="16130" width="9.6328125" customWidth="1"/>
    <col min="16131" max="16142" width="8.36328125" customWidth="1"/>
    <col min="16143" max="16143" width="9.6328125" customWidth="1"/>
    <col min="16144" max="16144" width="2.6328125" customWidth="1"/>
  </cols>
  <sheetData>
    <row r="1" spans="2:15" ht="8.15" customHeight="1" x14ac:dyDescent="0.25"/>
    <row r="2" spans="2:15" ht="12" hidden="1" customHeight="1" x14ac:dyDescent="0.25">
      <c r="B2" t="s">
        <v>0</v>
      </c>
      <c r="C2" t="s">
        <v>1</v>
      </c>
      <c r="D2" t="s">
        <v>2</v>
      </c>
    </row>
    <row r="3" spans="2:15" ht="12" hidden="1" customHeight="1" x14ac:dyDescent="0.25">
      <c r="B3" s="1" t="s">
        <v>3</v>
      </c>
      <c r="C3" t="s">
        <v>4</v>
      </c>
      <c r="D3" t="s">
        <v>5</v>
      </c>
    </row>
    <row r="4" spans="2:15" ht="8.15" customHeight="1" x14ac:dyDescent="0.25"/>
    <row r="5" spans="2:15" ht="17.149999999999999" customHeight="1" x14ac:dyDescent="0.25">
      <c r="B5" s="2" t="str">
        <f>CONCATENATE("Monthly Gasoline/Gasohol Reported by States ",D3," (1)")</f>
        <v>Monthly Gasoline/Gasohol Reported by States 2021 (1)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8.15" customHeight="1" x14ac:dyDescent="0.25"/>
    <row r="7" spans="2:15" ht="2.15" customHeight="1" x14ac:dyDescent="0.25"/>
    <row r="8" spans="2:15" ht="2.15" customHeight="1" x14ac:dyDescent="0.25"/>
    <row r="9" spans="2:15" ht="9" customHeight="1" x14ac:dyDescent="0.25">
      <c r="O9" s="3" t="s">
        <v>6</v>
      </c>
    </row>
    <row r="10" spans="2:15" ht="9" customHeight="1" x14ac:dyDescent="0.25">
      <c r="B10" s="4" t="str">
        <f>CONCATENATE("Created On: ",C3)</f>
        <v>Created On: 05/19/2022</v>
      </c>
      <c r="N10" s="3"/>
      <c r="O10" s="3" t="str">
        <f>CONCATENATE(D3," Reporting Period")</f>
        <v>2021 Reporting Period</v>
      </c>
    </row>
    <row r="11" spans="2:15" ht="8.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2:15" ht="8.15" customHeight="1" x14ac:dyDescent="0.25">
      <c r="B12" s="6" t="s">
        <v>7</v>
      </c>
      <c r="C12" s="6" t="s">
        <v>8</v>
      </c>
      <c r="D12" s="6" t="s">
        <v>9</v>
      </c>
      <c r="E12" s="6" t="s">
        <v>10</v>
      </c>
      <c r="F12" s="6" t="s">
        <v>11</v>
      </c>
      <c r="G12" s="6" t="s">
        <v>12</v>
      </c>
      <c r="H12" s="6" t="s">
        <v>13</v>
      </c>
      <c r="I12" s="6" t="s">
        <v>14</v>
      </c>
      <c r="J12" s="6" t="s">
        <v>15</v>
      </c>
      <c r="K12" s="6" t="s">
        <v>16</v>
      </c>
      <c r="L12" s="6" t="s">
        <v>17</v>
      </c>
      <c r="M12" s="6" t="s">
        <v>18</v>
      </c>
      <c r="N12" s="6" t="s">
        <v>19</v>
      </c>
      <c r="O12" s="7" t="s">
        <v>20</v>
      </c>
    </row>
    <row r="13" spans="2:15" s="8" customFormat="1" ht="6.5" hidden="1" x14ac:dyDescent="0.15">
      <c r="B13" s="8" t="s">
        <v>7</v>
      </c>
      <c r="C13" s="8" t="s">
        <v>21</v>
      </c>
      <c r="D13" s="8" t="s">
        <v>22</v>
      </c>
      <c r="E13" s="8" t="s">
        <v>23</v>
      </c>
      <c r="F13" s="8" t="s">
        <v>24</v>
      </c>
      <c r="G13" s="8" t="s">
        <v>25</v>
      </c>
      <c r="H13" s="8" t="s">
        <v>26</v>
      </c>
      <c r="I13" s="8" t="s">
        <v>27</v>
      </c>
      <c r="J13" s="8" t="s">
        <v>28</v>
      </c>
      <c r="K13" s="8" t="s">
        <v>29</v>
      </c>
      <c r="L13" s="8" t="s">
        <v>30</v>
      </c>
      <c r="M13" s="8" t="s">
        <v>31</v>
      </c>
      <c r="N13" s="8" t="s">
        <v>32</v>
      </c>
      <c r="O13" s="8" t="s">
        <v>20</v>
      </c>
    </row>
    <row r="14" spans="2:15" ht="8.15" hidden="1" customHeight="1" x14ac:dyDescent="0.25">
      <c r="B14" s="8"/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2:15" ht="7.5" customHeight="1" x14ac:dyDescent="0.25">
      <c r="B15" s="9" t="s">
        <v>33</v>
      </c>
      <c r="C15" s="10">
        <v>266906778</v>
      </c>
      <c r="D15" s="10">
        <v>253360201</v>
      </c>
      <c r="E15" s="10">
        <v>232492120</v>
      </c>
      <c r="F15" s="10">
        <v>284398124</v>
      </c>
      <c r="G15" s="10">
        <v>290046514</v>
      </c>
      <c r="H15" s="10">
        <v>297237092</v>
      </c>
      <c r="I15" s="10">
        <v>288906169</v>
      </c>
      <c r="J15" s="10">
        <v>295307359</v>
      </c>
      <c r="K15" s="10">
        <v>293088290</v>
      </c>
      <c r="L15" s="10">
        <v>273035716</v>
      </c>
      <c r="M15" s="10">
        <v>303314918</v>
      </c>
      <c r="N15" s="10">
        <v>292007312</v>
      </c>
      <c r="O15" s="10">
        <v>3370100593</v>
      </c>
    </row>
    <row r="16" spans="2:15" ht="7.5" customHeight="1" x14ac:dyDescent="0.25">
      <c r="B16" s="11" t="s">
        <v>34</v>
      </c>
      <c r="C16" s="10">
        <v>19476753</v>
      </c>
      <c r="D16" s="10">
        <v>19500096</v>
      </c>
      <c r="E16" s="10">
        <v>22700692</v>
      </c>
      <c r="F16" s="10">
        <v>21687463</v>
      </c>
      <c r="G16" s="10">
        <v>24130003</v>
      </c>
      <c r="H16" s="10">
        <v>26165848</v>
      </c>
      <c r="I16" s="10">
        <v>28447694</v>
      </c>
      <c r="J16" s="10">
        <v>27424064</v>
      </c>
      <c r="K16" s="10">
        <v>24237053</v>
      </c>
      <c r="L16" s="10">
        <v>21497955</v>
      </c>
      <c r="M16" s="10">
        <v>21023716</v>
      </c>
      <c r="N16" s="10">
        <v>21441959</v>
      </c>
      <c r="O16" s="10">
        <v>277733296</v>
      </c>
    </row>
    <row r="17" spans="2:15" ht="7.5" customHeight="1" x14ac:dyDescent="0.25">
      <c r="B17" s="12" t="s">
        <v>35</v>
      </c>
      <c r="C17" s="13">
        <v>227537641</v>
      </c>
      <c r="D17" s="13">
        <v>215820990</v>
      </c>
      <c r="E17" s="13">
        <v>262546514</v>
      </c>
      <c r="F17" s="13">
        <v>260644518</v>
      </c>
      <c r="G17" s="13">
        <v>267931148</v>
      </c>
      <c r="H17" s="13">
        <v>250307877</v>
      </c>
      <c r="I17" s="13">
        <v>274837103</v>
      </c>
      <c r="J17" s="13">
        <v>251799064</v>
      </c>
      <c r="K17" s="13">
        <v>252223947</v>
      </c>
      <c r="L17" s="13">
        <v>260796914</v>
      </c>
      <c r="M17" s="13">
        <v>253983820</v>
      </c>
      <c r="N17" s="13">
        <v>250451011</v>
      </c>
      <c r="O17" s="13">
        <v>3028880547</v>
      </c>
    </row>
    <row r="18" spans="2:15" ht="7.5" customHeight="1" x14ac:dyDescent="0.25">
      <c r="B18" s="9" t="s">
        <v>36</v>
      </c>
      <c r="C18" s="10">
        <v>121266896</v>
      </c>
      <c r="D18" s="10">
        <v>93811712</v>
      </c>
      <c r="E18" s="10">
        <v>133032812</v>
      </c>
      <c r="F18" s="10">
        <v>134201415</v>
      </c>
      <c r="G18" s="10">
        <v>140248331</v>
      </c>
      <c r="H18" s="10">
        <v>133834130</v>
      </c>
      <c r="I18" s="10">
        <v>139622798</v>
      </c>
      <c r="J18" s="10">
        <v>137444513</v>
      </c>
      <c r="K18" s="10">
        <v>127854826</v>
      </c>
      <c r="L18" s="10">
        <v>135643706</v>
      </c>
      <c r="M18" s="10">
        <v>132086449</v>
      </c>
      <c r="N18" s="10">
        <v>131285190</v>
      </c>
      <c r="O18" s="10">
        <v>1560332778</v>
      </c>
    </row>
    <row r="19" spans="2:15" ht="7.5" customHeight="1" x14ac:dyDescent="0.25">
      <c r="B19" s="11" t="s">
        <v>37</v>
      </c>
      <c r="C19" s="10">
        <v>995980173</v>
      </c>
      <c r="D19" s="10">
        <v>975834460</v>
      </c>
      <c r="E19" s="10">
        <v>1138915242</v>
      </c>
      <c r="F19" s="10">
        <v>1155077720</v>
      </c>
      <c r="G19" s="10">
        <v>1209075052</v>
      </c>
      <c r="H19" s="10">
        <v>1196780811</v>
      </c>
      <c r="I19" s="10">
        <v>1232804307</v>
      </c>
      <c r="J19" s="10">
        <v>1235150159</v>
      </c>
      <c r="K19" s="10">
        <v>1186156014</v>
      </c>
      <c r="L19" s="10">
        <v>1203056833</v>
      </c>
      <c r="M19" s="10">
        <v>1143477704</v>
      </c>
      <c r="N19" s="10">
        <v>1163528519</v>
      </c>
      <c r="O19" s="10">
        <v>13835836994</v>
      </c>
    </row>
    <row r="20" spans="2:15" ht="7.5" customHeight="1" x14ac:dyDescent="0.25">
      <c r="B20" s="12" t="s">
        <v>38</v>
      </c>
      <c r="C20" s="13">
        <v>173873640</v>
      </c>
      <c r="D20" s="13">
        <v>164044389</v>
      </c>
      <c r="E20" s="13">
        <v>182125498</v>
      </c>
      <c r="F20" s="13">
        <v>186890310</v>
      </c>
      <c r="G20" s="13">
        <v>198983241</v>
      </c>
      <c r="H20" s="13">
        <v>207633912</v>
      </c>
      <c r="I20" s="13">
        <v>223125815</v>
      </c>
      <c r="J20" s="13">
        <v>218643793</v>
      </c>
      <c r="K20" s="13">
        <v>205771625</v>
      </c>
      <c r="L20" s="13">
        <v>205635131</v>
      </c>
      <c r="M20" s="13">
        <v>185558065</v>
      </c>
      <c r="N20" s="13">
        <v>191074819</v>
      </c>
      <c r="O20" s="13">
        <v>2343360238</v>
      </c>
    </row>
    <row r="21" spans="2:15" ht="7.5" customHeight="1" x14ac:dyDescent="0.25">
      <c r="B21" s="9" t="s">
        <v>39</v>
      </c>
      <c r="C21" s="10">
        <v>104618572</v>
      </c>
      <c r="D21" s="10">
        <v>92683487</v>
      </c>
      <c r="E21" s="10">
        <v>109892835</v>
      </c>
      <c r="F21" s="10">
        <v>110264076</v>
      </c>
      <c r="G21" s="10">
        <v>119434223</v>
      </c>
      <c r="H21" s="10">
        <v>113213707</v>
      </c>
      <c r="I21" s="10">
        <v>127161581</v>
      </c>
      <c r="J21" s="10">
        <v>127053229</v>
      </c>
      <c r="K21" s="10">
        <v>120620201</v>
      </c>
      <c r="L21" s="10">
        <v>125174797</v>
      </c>
      <c r="M21" s="10">
        <v>120420115</v>
      </c>
      <c r="N21" s="10">
        <v>120330161</v>
      </c>
      <c r="O21" s="10">
        <v>1390866984</v>
      </c>
    </row>
    <row r="22" spans="2:15" ht="7.5" customHeight="1" x14ac:dyDescent="0.25">
      <c r="B22" s="11" t="s">
        <v>40</v>
      </c>
      <c r="C22" s="10">
        <v>35865740</v>
      </c>
      <c r="D22" s="10">
        <v>31615520</v>
      </c>
      <c r="E22" s="10">
        <v>40641229</v>
      </c>
      <c r="F22" s="10">
        <v>41462372</v>
      </c>
      <c r="G22" s="10">
        <v>44906588</v>
      </c>
      <c r="H22" s="10">
        <v>44027854</v>
      </c>
      <c r="I22" s="10">
        <v>48304375</v>
      </c>
      <c r="J22" s="10">
        <v>46769208</v>
      </c>
      <c r="K22" s="10">
        <v>43582074</v>
      </c>
      <c r="L22" s="10">
        <v>43769077</v>
      </c>
      <c r="M22" s="10">
        <v>40663876</v>
      </c>
      <c r="N22" s="10">
        <v>42038130</v>
      </c>
      <c r="O22" s="10">
        <v>503646043</v>
      </c>
    </row>
    <row r="23" spans="2:15" ht="7.5" customHeight="1" x14ac:dyDescent="0.25">
      <c r="B23" s="12" t="s">
        <v>41</v>
      </c>
      <c r="C23" s="13">
        <v>8147395</v>
      </c>
      <c r="D23" s="13">
        <v>7699971</v>
      </c>
      <c r="E23" s="13">
        <v>8863673</v>
      </c>
      <c r="F23" s="13">
        <v>8696946</v>
      </c>
      <c r="G23" s="13">
        <v>9050952</v>
      </c>
      <c r="H23" s="13">
        <v>9431574</v>
      </c>
      <c r="I23" s="13">
        <v>9945757</v>
      </c>
      <c r="J23" s="13">
        <v>10100010</v>
      </c>
      <c r="K23" s="13">
        <v>9729151</v>
      </c>
      <c r="L23" s="13">
        <v>9623758</v>
      </c>
      <c r="M23" s="13">
        <v>9165079</v>
      </c>
      <c r="N23" s="13">
        <v>9459961</v>
      </c>
      <c r="O23" s="13">
        <v>109914227</v>
      </c>
    </row>
    <row r="24" spans="2:15" ht="7.5" customHeight="1" x14ac:dyDescent="0.25">
      <c r="B24" s="9" t="s">
        <v>42</v>
      </c>
      <c r="C24" s="10">
        <v>725984753</v>
      </c>
      <c r="D24" s="10">
        <v>719375656</v>
      </c>
      <c r="E24" s="10">
        <v>680439151</v>
      </c>
      <c r="F24" s="10">
        <v>816975724</v>
      </c>
      <c r="G24" s="10">
        <v>798705508</v>
      </c>
      <c r="H24" s="10">
        <v>830607953</v>
      </c>
      <c r="I24" s="10">
        <v>780158018</v>
      </c>
      <c r="J24" s="10">
        <v>795595154</v>
      </c>
      <c r="K24" s="10">
        <v>792332505</v>
      </c>
      <c r="L24" s="10">
        <v>751441906</v>
      </c>
      <c r="M24" s="10">
        <v>806840599</v>
      </c>
      <c r="N24" s="10">
        <v>768130618</v>
      </c>
      <c r="O24" s="10">
        <v>9266587545</v>
      </c>
    </row>
    <row r="25" spans="2:15" ht="7.5" customHeight="1" x14ac:dyDescent="0.25">
      <c r="B25" s="11" t="s">
        <v>43</v>
      </c>
      <c r="C25" s="10">
        <v>395255402</v>
      </c>
      <c r="D25" s="10">
        <v>368371746</v>
      </c>
      <c r="E25" s="10">
        <v>442649007</v>
      </c>
      <c r="F25" s="10">
        <v>440758323</v>
      </c>
      <c r="G25" s="10">
        <v>130540812</v>
      </c>
      <c r="H25" s="10">
        <v>410382547</v>
      </c>
      <c r="I25" s="10">
        <v>457821491</v>
      </c>
      <c r="J25" s="10">
        <v>456461217</v>
      </c>
      <c r="K25" s="10">
        <v>429074128</v>
      </c>
      <c r="L25" s="10">
        <v>448647168</v>
      </c>
      <c r="M25" s="10">
        <v>434924586</v>
      </c>
      <c r="N25" s="10">
        <v>423161525</v>
      </c>
      <c r="O25" s="10">
        <v>4838047952</v>
      </c>
    </row>
    <row r="26" spans="2:15" ht="7.5" customHeight="1" x14ac:dyDescent="0.25">
      <c r="B26" s="12" t="s">
        <v>44</v>
      </c>
      <c r="C26" s="13">
        <v>31673053</v>
      </c>
      <c r="D26" s="13">
        <v>29819488</v>
      </c>
      <c r="E26" s="13">
        <v>34613504</v>
      </c>
      <c r="F26" s="13">
        <v>35629966</v>
      </c>
      <c r="G26" s="13">
        <v>37425237</v>
      </c>
      <c r="H26" s="13">
        <v>37854160</v>
      </c>
      <c r="I26" s="13">
        <v>36721145</v>
      </c>
      <c r="J26" s="13">
        <v>37932971</v>
      </c>
      <c r="K26" s="13">
        <v>34584911</v>
      </c>
      <c r="L26" s="13">
        <v>35461870</v>
      </c>
      <c r="M26" s="13">
        <v>34433371</v>
      </c>
      <c r="N26" s="13">
        <v>35856080</v>
      </c>
      <c r="O26" s="13">
        <v>422005756</v>
      </c>
    </row>
    <row r="27" spans="2:15" ht="7.5" customHeight="1" x14ac:dyDescent="0.25">
      <c r="B27" s="9" t="s">
        <v>45</v>
      </c>
      <c r="C27" s="10">
        <v>58682741</v>
      </c>
      <c r="D27" s="10">
        <v>67874751</v>
      </c>
      <c r="E27" s="10">
        <v>72340649</v>
      </c>
      <c r="F27" s="10">
        <v>56380857</v>
      </c>
      <c r="G27" s="10">
        <v>72185405</v>
      </c>
      <c r="H27" s="10">
        <v>85341212</v>
      </c>
      <c r="I27" s="10">
        <v>74485070</v>
      </c>
      <c r="J27" s="10">
        <v>82666821</v>
      </c>
      <c r="K27" s="10">
        <v>104184689</v>
      </c>
      <c r="L27" s="10">
        <v>75453613</v>
      </c>
      <c r="M27" s="10">
        <v>70165318</v>
      </c>
      <c r="N27" s="10">
        <v>80399996</v>
      </c>
      <c r="O27" s="10">
        <v>900161122</v>
      </c>
    </row>
    <row r="28" spans="2:15" ht="7.5" customHeight="1" x14ac:dyDescent="0.25">
      <c r="B28" s="11" t="s">
        <v>46</v>
      </c>
      <c r="C28" s="10">
        <v>315714852</v>
      </c>
      <c r="D28" s="10">
        <v>301904860</v>
      </c>
      <c r="E28" s="10">
        <v>348715858</v>
      </c>
      <c r="F28" s="10">
        <v>359381615</v>
      </c>
      <c r="G28" s="10">
        <v>370876817</v>
      </c>
      <c r="H28" s="10">
        <v>376119289</v>
      </c>
      <c r="I28" s="10">
        <v>381609005</v>
      </c>
      <c r="J28" s="10">
        <v>384491143</v>
      </c>
      <c r="K28" s="10">
        <v>364731651</v>
      </c>
      <c r="L28" s="10">
        <v>366313103</v>
      </c>
      <c r="M28" s="10">
        <v>362876080</v>
      </c>
      <c r="N28" s="10">
        <v>370248100</v>
      </c>
      <c r="O28" s="10">
        <v>4302982373</v>
      </c>
    </row>
    <row r="29" spans="2:15" ht="7.5" customHeight="1" x14ac:dyDescent="0.25">
      <c r="B29" s="12" t="s">
        <v>47</v>
      </c>
      <c r="C29" s="13">
        <v>234801223</v>
      </c>
      <c r="D29" s="13">
        <v>215786182</v>
      </c>
      <c r="E29" s="13">
        <v>260292643</v>
      </c>
      <c r="F29" s="13">
        <v>265537916</v>
      </c>
      <c r="G29" s="13">
        <v>282051764</v>
      </c>
      <c r="H29" s="13">
        <v>276387969</v>
      </c>
      <c r="I29" s="13">
        <v>285994135</v>
      </c>
      <c r="J29" s="13">
        <v>286912450</v>
      </c>
      <c r="K29" s="13">
        <v>274020018</v>
      </c>
      <c r="L29" s="13">
        <v>265395378</v>
      </c>
      <c r="M29" s="13">
        <v>266274069</v>
      </c>
      <c r="N29" s="13">
        <v>262356486</v>
      </c>
      <c r="O29" s="13">
        <v>3175810233</v>
      </c>
    </row>
    <row r="30" spans="2:15" ht="7.5" customHeight="1" x14ac:dyDescent="0.25">
      <c r="B30" s="9" t="s">
        <v>48</v>
      </c>
      <c r="C30" s="10">
        <v>120892196</v>
      </c>
      <c r="D30" s="10">
        <v>112058502</v>
      </c>
      <c r="E30" s="10">
        <v>130959085</v>
      </c>
      <c r="F30" s="10">
        <v>137930109</v>
      </c>
      <c r="G30" s="10">
        <v>147042536</v>
      </c>
      <c r="H30" s="10">
        <v>149670306</v>
      </c>
      <c r="I30" s="10">
        <v>150279603</v>
      </c>
      <c r="J30" s="10">
        <v>150038571</v>
      </c>
      <c r="K30" s="10">
        <v>139185545</v>
      </c>
      <c r="L30" s="10">
        <v>159027285</v>
      </c>
      <c r="M30" s="10">
        <v>137112206</v>
      </c>
      <c r="N30" s="10">
        <v>131154859</v>
      </c>
      <c r="O30" s="10">
        <v>1665350803</v>
      </c>
    </row>
    <row r="31" spans="2:15" ht="7.5" customHeight="1" x14ac:dyDescent="0.25">
      <c r="B31" s="11" t="s">
        <v>49</v>
      </c>
      <c r="C31" s="10">
        <v>96331185</v>
      </c>
      <c r="D31" s="10">
        <v>87606157</v>
      </c>
      <c r="E31" s="10">
        <v>104583053</v>
      </c>
      <c r="F31" s="10">
        <v>110406897</v>
      </c>
      <c r="G31" s="10">
        <v>114608537</v>
      </c>
      <c r="H31" s="10">
        <v>113807854</v>
      </c>
      <c r="I31" s="10">
        <v>119834425</v>
      </c>
      <c r="J31" s="10">
        <v>117603942</v>
      </c>
      <c r="K31" s="10">
        <v>110578783</v>
      </c>
      <c r="L31" s="10">
        <v>110831308</v>
      </c>
      <c r="M31" s="10">
        <v>108077812</v>
      </c>
      <c r="N31" s="10">
        <v>113937729</v>
      </c>
      <c r="O31" s="10">
        <v>1308207682</v>
      </c>
    </row>
    <row r="32" spans="2:15" ht="7.5" customHeight="1" x14ac:dyDescent="0.25">
      <c r="B32" s="12" t="s">
        <v>50</v>
      </c>
      <c r="C32" s="13">
        <v>162803318</v>
      </c>
      <c r="D32" s="13">
        <v>141164711</v>
      </c>
      <c r="E32" s="13">
        <v>184183065</v>
      </c>
      <c r="F32" s="13">
        <v>184582190</v>
      </c>
      <c r="G32" s="13">
        <v>196330465</v>
      </c>
      <c r="H32" s="13">
        <v>193323904</v>
      </c>
      <c r="I32" s="13">
        <v>200718469</v>
      </c>
      <c r="J32" s="13">
        <v>197184340</v>
      </c>
      <c r="K32" s="13">
        <v>183299060</v>
      </c>
      <c r="L32" s="13">
        <v>189477875</v>
      </c>
      <c r="M32" s="13">
        <v>186150597</v>
      </c>
      <c r="N32" s="13">
        <v>187862035</v>
      </c>
      <c r="O32" s="13">
        <v>2207080029</v>
      </c>
    </row>
    <row r="33" spans="2:15" ht="7.5" customHeight="1" x14ac:dyDescent="0.25">
      <c r="B33" s="9" t="s">
        <v>51</v>
      </c>
      <c r="C33" s="10">
        <v>157032250</v>
      </c>
      <c r="D33" s="10">
        <v>149033299</v>
      </c>
      <c r="E33" s="10">
        <v>200624621</v>
      </c>
      <c r="F33" s="10">
        <v>193788474</v>
      </c>
      <c r="G33" s="10">
        <v>197779203</v>
      </c>
      <c r="H33" s="10">
        <v>196699332</v>
      </c>
      <c r="I33" s="10">
        <v>194412443</v>
      </c>
      <c r="J33" s="10">
        <v>194185406</v>
      </c>
      <c r="K33" s="10">
        <v>191844094</v>
      </c>
      <c r="L33" s="10">
        <v>199824252</v>
      </c>
      <c r="M33" s="10">
        <v>186062134</v>
      </c>
      <c r="N33" s="10">
        <v>186010500</v>
      </c>
      <c r="O33" s="10">
        <v>2247296008</v>
      </c>
    </row>
    <row r="34" spans="2:15" ht="7.5" customHeight="1" x14ac:dyDescent="0.25">
      <c r="B34" s="11" t="s">
        <v>52</v>
      </c>
      <c r="C34" s="10">
        <v>54445754</v>
      </c>
      <c r="D34" s="10">
        <v>34029703</v>
      </c>
      <c r="E34" s="10">
        <v>52317014</v>
      </c>
      <c r="F34" s="10">
        <v>69008659</v>
      </c>
      <c r="G34" s="10">
        <v>13763380</v>
      </c>
      <c r="H34" s="10">
        <v>59708591</v>
      </c>
      <c r="I34" s="10">
        <v>105563134</v>
      </c>
      <c r="J34" s="10">
        <v>58276941</v>
      </c>
      <c r="K34" s="10">
        <v>14670354</v>
      </c>
      <c r="L34" s="10">
        <v>79696295</v>
      </c>
      <c r="M34" s="10">
        <v>49318434</v>
      </c>
      <c r="N34" s="10">
        <v>99369229</v>
      </c>
      <c r="O34" s="10">
        <v>690167488</v>
      </c>
    </row>
    <row r="35" spans="2:15" ht="7.5" customHeight="1" x14ac:dyDescent="0.25">
      <c r="B35" s="12" t="s">
        <v>53</v>
      </c>
      <c r="C35" s="13">
        <v>154195272</v>
      </c>
      <c r="D35" s="13">
        <v>134523393</v>
      </c>
      <c r="E35" s="13">
        <v>293284636</v>
      </c>
      <c r="F35" s="13">
        <v>200585808</v>
      </c>
      <c r="G35" s="13">
        <v>226384835</v>
      </c>
      <c r="H35" s="13">
        <v>209895576</v>
      </c>
      <c r="I35" s="13">
        <v>204271684</v>
      </c>
      <c r="J35" s="13">
        <v>241366888</v>
      </c>
      <c r="K35" s="13">
        <v>228009277</v>
      </c>
      <c r="L35" s="13">
        <v>213315075</v>
      </c>
      <c r="M35" s="13">
        <v>213160114</v>
      </c>
      <c r="N35" s="13">
        <v>211954632</v>
      </c>
      <c r="O35" s="13">
        <v>2530947190</v>
      </c>
    </row>
    <row r="36" spans="2:15" ht="7.5" customHeight="1" x14ac:dyDescent="0.25">
      <c r="B36" s="9" t="s">
        <v>54</v>
      </c>
      <c r="C36" s="10">
        <v>183084005</v>
      </c>
      <c r="D36" s="10">
        <v>170526150</v>
      </c>
      <c r="E36" s="10">
        <v>201826133</v>
      </c>
      <c r="F36" s="10">
        <v>200283012</v>
      </c>
      <c r="G36" s="10">
        <v>218352264</v>
      </c>
      <c r="H36" s="10">
        <v>225459382</v>
      </c>
      <c r="I36" s="10">
        <v>224483530</v>
      </c>
      <c r="J36" s="10">
        <v>221366491</v>
      </c>
      <c r="K36" s="10">
        <v>227085536</v>
      </c>
      <c r="L36" s="10">
        <v>225253215</v>
      </c>
      <c r="M36" s="10">
        <v>214866979</v>
      </c>
      <c r="N36" s="10">
        <v>218256119</v>
      </c>
      <c r="O36" s="10">
        <v>2530842816</v>
      </c>
    </row>
    <row r="37" spans="2:15" ht="7.5" customHeight="1" x14ac:dyDescent="0.25">
      <c r="B37" s="11" t="s">
        <v>55</v>
      </c>
      <c r="C37" s="10">
        <v>326476669</v>
      </c>
      <c r="D37" s="10">
        <v>314502828</v>
      </c>
      <c r="E37" s="10">
        <v>366379909</v>
      </c>
      <c r="F37" s="10">
        <v>356173316</v>
      </c>
      <c r="G37" s="10">
        <v>395668695</v>
      </c>
      <c r="H37" s="10">
        <v>408869971</v>
      </c>
      <c r="I37" s="10">
        <v>428500653</v>
      </c>
      <c r="J37" s="10">
        <v>434589049</v>
      </c>
      <c r="K37" s="10">
        <v>393459222</v>
      </c>
      <c r="L37" s="10">
        <v>398266294</v>
      </c>
      <c r="M37" s="10">
        <v>372284279</v>
      </c>
      <c r="N37" s="10">
        <v>380266161</v>
      </c>
      <c r="O37" s="10">
        <v>4575437046</v>
      </c>
    </row>
    <row r="38" spans="2:15" ht="7.5" customHeight="1" x14ac:dyDescent="0.25">
      <c r="B38" s="12" t="s">
        <v>56</v>
      </c>
      <c r="C38" s="13">
        <v>185091424</v>
      </c>
      <c r="D38" s="13">
        <v>179743949</v>
      </c>
      <c r="E38" s="13">
        <v>178263310</v>
      </c>
      <c r="F38" s="13">
        <v>192538916</v>
      </c>
      <c r="G38" s="13">
        <v>198018120</v>
      </c>
      <c r="H38" s="13">
        <v>221655471</v>
      </c>
      <c r="I38" s="13">
        <v>232911627</v>
      </c>
      <c r="J38" s="13">
        <v>235691593</v>
      </c>
      <c r="K38" s="13">
        <v>231136882</v>
      </c>
      <c r="L38" s="13">
        <v>218799466</v>
      </c>
      <c r="M38" s="13">
        <v>225034958.49599999</v>
      </c>
      <c r="N38" s="13">
        <v>193242016.61199999</v>
      </c>
      <c r="O38" s="13">
        <v>2492127733.1079998</v>
      </c>
    </row>
    <row r="39" spans="2:15" ht="7.5" customHeight="1" x14ac:dyDescent="0.25">
      <c r="B39" s="9" t="s">
        <v>57</v>
      </c>
      <c r="C39" s="10">
        <v>142855664</v>
      </c>
      <c r="D39" s="10">
        <v>125471452</v>
      </c>
      <c r="E39" s="10">
        <v>99188365</v>
      </c>
      <c r="F39" s="10">
        <v>177077344</v>
      </c>
      <c r="G39" s="10">
        <v>150820057</v>
      </c>
      <c r="H39" s="10">
        <v>163503484</v>
      </c>
      <c r="I39" s="10">
        <v>152054242</v>
      </c>
      <c r="J39" s="10">
        <v>152054242</v>
      </c>
      <c r="K39" s="10">
        <v>158824859</v>
      </c>
      <c r="L39" s="10">
        <v>150173630</v>
      </c>
      <c r="M39" s="10">
        <v>146661393</v>
      </c>
      <c r="N39" s="10">
        <v>138251492</v>
      </c>
      <c r="O39" s="10">
        <v>1756936224</v>
      </c>
    </row>
    <row r="40" spans="2:15" ht="7.5" customHeight="1" x14ac:dyDescent="0.25">
      <c r="B40" s="11" t="s">
        <v>58</v>
      </c>
      <c r="C40" s="10">
        <v>234376285</v>
      </c>
      <c r="D40" s="10">
        <v>203025576</v>
      </c>
      <c r="E40" s="10">
        <v>262456375</v>
      </c>
      <c r="F40" s="10">
        <v>280387553</v>
      </c>
      <c r="G40" s="10">
        <v>286573890</v>
      </c>
      <c r="H40" s="10">
        <v>279013282</v>
      </c>
      <c r="I40" s="10">
        <v>283169178</v>
      </c>
      <c r="J40" s="10">
        <v>268697768</v>
      </c>
      <c r="K40" s="10">
        <v>331559667</v>
      </c>
      <c r="L40" s="10">
        <v>289197994</v>
      </c>
      <c r="M40" s="10">
        <v>247087391</v>
      </c>
      <c r="N40" s="10">
        <v>280960994</v>
      </c>
      <c r="O40" s="10">
        <v>3246505953</v>
      </c>
    </row>
    <row r="41" spans="2:15" ht="7.5" customHeight="1" x14ac:dyDescent="0.25">
      <c r="B41" s="12" t="s">
        <v>59</v>
      </c>
      <c r="C41" s="13">
        <v>41419050</v>
      </c>
      <c r="D41" s="13">
        <v>38380588</v>
      </c>
      <c r="E41" s="13">
        <v>43628293</v>
      </c>
      <c r="F41" s="13">
        <v>42907537</v>
      </c>
      <c r="G41" s="13">
        <v>47880175</v>
      </c>
      <c r="H41" s="13">
        <v>57418358</v>
      </c>
      <c r="I41" s="13">
        <v>60198017</v>
      </c>
      <c r="J41" s="13">
        <v>57046132</v>
      </c>
      <c r="K41" s="13">
        <v>50621116</v>
      </c>
      <c r="L41" s="13">
        <v>48521373</v>
      </c>
      <c r="M41" s="13">
        <v>43727011.767999999</v>
      </c>
      <c r="N41" s="13">
        <v>46286465.174000002</v>
      </c>
      <c r="O41" s="13">
        <v>578034115.94200003</v>
      </c>
    </row>
    <row r="42" spans="2:15" ht="7.5" customHeight="1" x14ac:dyDescent="0.25">
      <c r="B42" s="9" t="s">
        <v>60</v>
      </c>
      <c r="C42" s="10">
        <v>64386041</v>
      </c>
      <c r="D42" s="10">
        <v>62981080</v>
      </c>
      <c r="E42" s="10">
        <v>73886387</v>
      </c>
      <c r="F42" s="10">
        <v>76635673</v>
      </c>
      <c r="G42" s="10">
        <v>81023184</v>
      </c>
      <c r="H42" s="10">
        <v>85681195</v>
      </c>
      <c r="I42" s="10">
        <v>87838176</v>
      </c>
      <c r="J42" s="10">
        <v>83339463</v>
      </c>
      <c r="K42" s="10">
        <v>77988962</v>
      </c>
      <c r="L42" s="10">
        <v>77630598</v>
      </c>
      <c r="M42" s="10">
        <v>74699026</v>
      </c>
      <c r="N42" s="10">
        <v>77341413</v>
      </c>
      <c r="O42" s="10">
        <v>923431198</v>
      </c>
    </row>
    <row r="43" spans="2:15" ht="7.5" customHeight="1" x14ac:dyDescent="0.25">
      <c r="B43" s="11" t="s">
        <v>61</v>
      </c>
      <c r="C43" s="10">
        <v>88447670</v>
      </c>
      <c r="D43" s="10">
        <v>82194460</v>
      </c>
      <c r="E43" s="10">
        <v>100141568</v>
      </c>
      <c r="F43" s="10">
        <v>103511870</v>
      </c>
      <c r="G43" s="10">
        <v>107469506</v>
      </c>
      <c r="H43" s="10">
        <v>107854849</v>
      </c>
      <c r="I43" s="10">
        <v>113165261</v>
      </c>
      <c r="J43" s="10">
        <v>109801521</v>
      </c>
      <c r="K43" s="10">
        <v>102399536</v>
      </c>
      <c r="L43" s="10">
        <v>105393513</v>
      </c>
      <c r="M43" s="10">
        <v>99243324</v>
      </c>
      <c r="N43" s="10">
        <v>100873325</v>
      </c>
      <c r="O43" s="10">
        <v>1220496403</v>
      </c>
    </row>
    <row r="44" spans="2:15" ht="7.5" customHeight="1" x14ac:dyDescent="0.25">
      <c r="B44" s="12" t="s">
        <v>62</v>
      </c>
      <c r="C44" s="13">
        <v>50783395</v>
      </c>
      <c r="D44" s="13">
        <v>49692766</v>
      </c>
      <c r="E44" s="13">
        <v>54925393</v>
      </c>
      <c r="F44" s="13">
        <v>53202238</v>
      </c>
      <c r="G44" s="13">
        <v>58899387</v>
      </c>
      <c r="H44" s="13">
        <v>60788745</v>
      </c>
      <c r="I44" s="13">
        <v>62945605</v>
      </c>
      <c r="J44" s="13">
        <v>65149612</v>
      </c>
      <c r="K44" s="13">
        <v>60033603</v>
      </c>
      <c r="L44" s="13">
        <v>61550998</v>
      </c>
      <c r="M44" s="13">
        <v>56608719</v>
      </c>
      <c r="N44" s="13">
        <v>57628223</v>
      </c>
      <c r="O44" s="13">
        <v>692208684</v>
      </c>
    </row>
    <row r="45" spans="2:15" ht="7.5" customHeight="1" x14ac:dyDescent="0.25">
      <c r="B45" s="9" t="s">
        <v>63</v>
      </c>
      <c r="C45" s="10">
        <v>260846249</v>
      </c>
      <c r="D45" s="10">
        <v>220607163</v>
      </c>
      <c r="E45" s="10">
        <v>281764821</v>
      </c>
      <c r="F45" s="10">
        <v>284495382</v>
      </c>
      <c r="G45" s="10">
        <v>308541992</v>
      </c>
      <c r="H45" s="10">
        <v>317102876</v>
      </c>
      <c r="I45" s="10">
        <v>328412068</v>
      </c>
      <c r="J45" s="10">
        <v>322794738</v>
      </c>
      <c r="K45" s="10">
        <v>300092056</v>
      </c>
      <c r="L45" s="10">
        <v>315562880</v>
      </c>
      <c r="M45" s="10">
        <v>304414725</v>
      </c>
      <c r="N45" s="10">
        <v>306477839</v>
      </c>
      <c r="O45" s="10">
        <v>3551112789</v>
      </c>
    </row>
    <row r="46" spans="2:15" ht="7.5" customHeight="1" x14ac:dyDescent="0.25">
      <c r="B46" s="11" t="s">
        <v>64</v>
      </c>
      <c r="C46" s="10">
        <v>87083336</v>
      </c>
      <c r="D46" s="10">
        <v>67243625</v>
      </c>
      <c r="E46" s="10">
        <v>88287028</v>
      </c>
      <c r="F46" s="10">
        <v>94025124</v>
      </c>
      <c r="G46" s="10">
        <v>89352586</v>
      </c>
      <c r="H46" s="10">
        <v>95700424</v>
      </c>
      <c r="I46" s="10">
        <v>97280974</v>
      </c>
      <c r="J46" s="10">
        <v>91273314</v>
      </c>
      <c r="K46" s="10">
        <v>86700297</v>
      </c>
      <c r="L46" s="10">
        <v>86307466</v>
      </c>
      <c r="M46" s="10">
        <v>79048998</v>
      </c>
      <c r="N46" s="10">
        <v>83614399</v>
      </c>
      <c r="O46" s="10">
        <v>1045917571</v>
      </c>
    </row>
    <row r="47" spans="2:15" ht="7.5" customHeight="1" x14ac:dyDescent="0.25">
      <c r="B47" s="12" t="s">
        <v>65</v>
      </c>
      <c r="C47" s="13">
        <v>411722255</v>
      </c>
      <c r="D47" s="13">
        <v>376172259</v>
      </c>
      <c r="E47" s="13">
        <v>414389875</v>
      </c>
      <c r="F47" s="13">
        <v>471725349</v>
      </c>
      <c r="G47" s="13">
        <v>458954605</v>
      </c>
      <c r="H47" s="13">
        <v>481238315</v>
      </c>
      <c r="I47" s="13">
        <v>472426308</v>
      </c>
      <c r="J47" s="13">
        <v>451211920</v>
      </c>
      <c r="K47" s="13">
        <v>465184929</v>
      </c>
      <c r="L47" s="13">
        <v>469414270</v>
      </c>
      <c r="M47" s="13">
        <v>433411773</v>
      </c>
      <c r="N47" s="13">
        <v>448526687</v>
      </c>
      <c r="O47" s="13">
        <v>5354378545</v>
      </c>
    </row>
    <row r="48" spans="2:15" ht="7.5" customHeight="1" x14ac:dyDescent="0.25">
      <c r="B48" s="9" t="s">
        <v>66</v>
      </c>
      <c r="C48" s="10">
        <v>364953670</v>
      </c>
      <c r="D48" s="10">
        <v>251738953</v>
      </c>
      <c r="E48" s="10">
        <v>415861947</v>
      </c>
      <c r="F48" s="10">
        <v>425337419</v>
      </c>
      <c r="G48" s="10">
        <v>533617685</v>
      </c>
      <c r="H48" s="10">
        <v>415032446</v>
      </c>
      <c r="I48" s="10">
        <v>437363939</v>
      </c>
      <c r="J48" s="10">
        <v>493424421</v>
      </c>
      <c r="K48" s="10">
        <v>427475972</v>
      </c>
      <c r="L48" s="10">
        <v>426247224</v>
      </c>
      <c r="M48" s="10">
        <v>428703348</v>
      </c>
      <c r="N48" s="10">
        <v>436377770</v>
      </c>
      <c r="O48" s="10">
        <v>5056134794</v>
      </c>
    </row>
    <row r="49" spans="2:15" ht="7.5" customHeight="1" x14ac:dyDescent="0.25">
      <c r="B49" s="11" t="s">
        <v>67</v>
      </c>
      <c r="C49" s="10">
        <v>33812974</v>
      </c>
      <c r="D49" s="10">
        <v>29987905</v>
      </c>
      <c r="E49" s="10">
        <v>34660422</v>
      </c>
      <c r="F49" s="10">
        <v>33619397</v>
      </c>
      <c r="G49" s="10">
        <v>36380654</v>
      </c>
      <c r="H49" s="10">
        <v>38431348</v>
      </c>
      <c r="I49" s="10">
        <v>40021959</v>
      </c>
      <c r="J49" s="10">
        <v>38083321</v>
      </c>
      <c r="K49" s="10">
        <v>32975045</v>
      </c>
      <c r="L49" s="10">
        <v>36545831</v>
      </c>
      <c r="M49" s="10">
        <v>37670090</v>
      </c>
      <c r="N49" s="10">
        <v>34520638</v>
      </c>
      <c r="O49" s="10">
        <v>426709584</v>
      </c>
    </row>
    <row r="50" spans="2:15" ht="7.5" customHeight="1" x14ac:dyDescent="0.25">
      <c r="B50" s="12" t="s">
        <v>68</v>
      </c>
      <c r="C50" s="13">
        <v>354215647</v>
      </c>
      <c r="D50" s="13">
        <v>329203952</v>
      </c>
      <c r="E50" s="13">
        <v>398532364</v>
      </c>
      <c r="F50" s="13">
        <v>401903036</v>
      </c>
      <c r="G50" s="13">
        <v>430830773</v>
      </c>
      <c r="H50" s="13">
        <v>424260392</v>
      </c>
      <c r="I50" s="13">
        <v>435969655</v>
      </c>
      <c r="J50" s="13">
        <v>439010644</v>
      </c>
      <c r="K50" s="13">
        <v>410906133</v>
      </c>
      <c r="L50" s="13">
        <v>412524818</v>
      </c>
      <c r="M50" s="13">
        <v>397831441</v>
      </c>
      <c r="N50" s="13">
        <v>404880438</v>
      </c>
      <c r="O50" s="13">
        <v>4840069293</v>
      </c>
    </row>
    <row r="51" spans="2:15" ht="7.5" customHeight="1" x14ac:dyDescent="0.25">
      <c r="B51" s="9" t="s">
        <v>69</v>
      </c>
      <c r="C51" s="10">
        <v>146524644</v>
      </c>
      <c r="D51" s="10">
        <v>120526325</v>
      </c>
      <c r="E51" s="10">
        <v>168757439</v>
      </c>
      <c r="F51" s="10">
        <v>168114192</v>
      </c>
      <c r="G51" s="10">
        <v>172956039</v>
      </c>
      <c r="H51" s="10">
        <v>169600614</v>
      </c>
      <c r="I51" s="10">
        <v>175842349</v>
      </c>
      <c r="J51" s="10">
        <v>171814618</v>
      </c>
      <c r="K51" s="10">
        <v>166086517</v>
      </c>
      <c r="L51" s="10">
        <v>165709430</v>
      </c>
      <c r="M51" s="10">
        <v>162880083</v>
      </c>
      <c r="N51" s="10">
        <v>166828232</v>
      </c>
      <c r="O51" s="10">
        <v>1955640482</v>
      </c>
    </row>
    <row r="52" spans="2:15" ht="7.5" customHeight="1" x14ac:dyDescent="0.25">
      <c r="B52" s="11" t="s">
        <v>70</v>
      </c>
      <c r="C52" s="10">
        <v>111060870</v>
      </c>
      <c r="D52" s="10">
        <v>102394391</v>
      </c>
      <c r="E52" s="10">
        <v>125902771</v>
      </c>
      <c r="F52" s="10">
        <v>130842321</v>
      </c>
      <c r="G52" s="10">
        <v>134244210</v>
      </c>
      <c r="H52" s="10">
        <v>138316714</v>
      </c>
      <c r="I52" s="10">
        <v>148382147</v>
      </c>
      <c r="J52" s="10">
        <v>141805880</v>
      </c>
      <c r="K52" s="10">
        <v>132544125</v>
      </c>
      <c r="L52" s="10">
        <v>81464717</v>
      </c>
      <c r="M52" s="10">
        <v>174032699</v>
      </c>
      <c r="N52" s="10">
        <v>119996807</v>
      </c>
      <c r="O52" s="10">
        <v>1540987652</v>
      </c>
    </row>
    <row r="53" spans="2:15" ht="7.5" customHeight="1" x14ac:dyDescent="0.25">
      <c r="B53" s="12" t="s">
        <v>71</v>
      </c>
      <c r="C53" s="13">
        <v>341224248</v>
      </c>
      <c r="D53" s="13">
        <v>304396670</v>
      </c>
      <c r="E53" s="13">
        <v>378443439</v>
      </c>
      <c r="F53" s="13">
        <v>384171108</v>
      </c>
      <c r="G53" s="13">
        <v>411106048</v>
      </c>
      <c r="H53" s="13">
        <v>406200087</v>
      </c>
      <c r="I53" s="13">
        <v>423734452</v>
      </c>
      <c r="J53" s="13">
        <v>419323929</v>
      </c>
      <c r="K53" s="13">
        <v>397327192</v>
      </c>
      <c r="L53" s="13">
        <v>408140377</v>
      </c>
      <c r="M53" s="13">
        <v>388844201</v>
      </c>
      <c r="N53" s="13">
        <v>389531008</v>
      </c>
      <c r="O53" s="13">
        <v>4652442759</v>
      </c>
    </row>
    <row r="54" spans="2:15" ht="7.5" customHeight="1" x14ac:dyDescent="0.25">
      <c r="B54" s="9" t="s">
        <v>72</v>
      </c>
      <c r="C54" s="10">
        <v>26389068</v>
      </c>
      <c r="D54" s="10">
        <v>25185035</v>
      </c>
      <c r="E54" s="10">
        <v>30041001</v>
      </c>
      <c r="F54" s="10">
        <v>29315224</v>
      </c>
      <c r="G54" s="10">
        <v>31234336</v>
      </c>
      <c r="H54" s="10">
        <v>32863591</v>
      </c>
      <c r="I54" s="10">
        <v>33558811</v>
      </c>
      <c r="J54" s="10">
        <v>28803561</v>
      </c>
      <c r="K54" s="10">
        <v>29445308</v>
      </c>
      <c r="L54" s="10">
        <v>32382757</v>
      </c>
      <c r="M54" s="10">
        <v>27283271</v>
      </c>
      <c r="N54" s="10">
        <v>30689165</v>
      </c>
      <c r="O54" s="10">
        <v>357191128</v>
      </c>
    </row>
    <row r="55" spans="2:15" ht="7.5" customHeight="1" x14ac:dyDescent="0.25">
      <c r="B55" s="11" t="s">
        <v>73</v>
      </c>
      <c r="C55" s="10">
        <v>235317964</v>
      </c>
      <c r="D55" s="10">
        <v>194458637</v>
      </c>
      <c r="E55" s="10">
        <v>238190319</v>
      </c>
      <c r="F55" s="10">
        <v>242221635</v>
      </c>
      <c r="G55" s="10">
        <v>251919839</v>
      </c>
      <c r="H55" s="10">
        <v>244254911</v>
      </c>
      <c r="I55" s="10">
        <v>252161617</v>
      </c>
      <c r="J55" s="10">
        <v>224242307</v>
      </c>
      <c r="K55" s="10">
        <v>255946177</v>
      </c>
      <c r="L55" s="10">
        <v>239453878</v>
      </c>
      <c r="M55" s="10">
        <v>229313294</v>
      </c>
      <c r="N55" s="10">
        <v>233935506</v>
      </c>
      <c r="O55" s="10">
        <v>2841416084</v>
      </c>
    </row>
    <row r="56" spans="2:15" ht="7.5" customHeight="1" x14ac:dyDescent="0.25">
      <c r="B56" s="12" t="s">
        <v>74</v>
      </c>
      <c r="C56" s="13">
        <v>37596849</v>
      </c>
      <c r="D56" s="13">
        <v>33477044</v>
      </c>
      <c r="E56" s="13">
        <v>33896542</v>
      </c>
      <c r="F56" s="13">
        <v>41907911</v>
      </c>
      <c r="G56" s="13">
        <v>39468753</v>
      </c>
      <c r="H56" s="13">
        <v>43218594</v>
      </c>
      <c r="I56" s="13">
        <v>50366636</v>
      </c>
      <c r="J56" s="13">
        <v>51498343</v>
      </c>
      <c r="K56" s="13">
        <v>48194448</v>
      </c>
      <c r="L56" s="13">
        <v>44652271</v>
      </c>
      <c r="M56" s="13">
        <v>42187584</v>
      </c>
      <c r="N56" s="13">
        <v>41679736</v>
      </c>
      <c r="O56" s="13">
        <v>508144711</v>
      </c>
    </row>
    <row r="57" spans="2:15" ht="7.5" customHeight="1" x14ac:dyDescent="0.25">
      <c r="B57" s="9" t="s">
        <v>75</v>
      </c>
      <c r="C57" s="10">
        <v>262611332</v>
      </c>
      <c r="D57" s="10">
        <v>219084838</v>
      </c>
      <c r="E57" s="10">
        <v>260649389</v>
      </c>
      <c r="F57" s="10">
        <v>308810487</v>
      </c>
      <c r="G57" s="10">
        <v>310703055</v>
      </c>
      <c r="H57" s="10">
        <v>308467589</v>
      </c>
      <c r="I57" s="10">
        <v>309785413</v>
      </c>
      <c r="J57" s="10">
        <v>311803450</v>
      </c>
      <c r="K57" s="10">
        <v>288928921</v>
      </c>
      <c r="L57" s="10">
        <v>293972047</v>
      </c>
      <c r="M57" s="10">
        <v>291232994</v>
      </c>
      <c r="N57" s="10">
        <v>290628592</v>
      </c>
      <c r="O57" s="10">
        <v>3456678107</v>
      </c>
    </row>
    <row r="58" spans="2:15" ht="7.5" customHeight="1" x14ac:dyDescent="0.25">
      <c r="B58" s="11" t="s">
        <v>76</v>
      </c>
      <c r="C58" s="10">
        <v>1093416231</v>
      </c>
      <c r="D58" s="10">
        <v>902266541</v>
      </c>
      <c r="E58" s="10">
        <v>1248979343</v>
      </c>
      <c r="F58" s="10">
        <v>1226557737</v>
      </c>
      <c r="G58" s="10">
        <v>1252277705</v>
      </c>
      <c r="H58" s="10">
        <v>1234300846</v>
      </c>
      <c r="I58" s="10">
        <v>1272431889</v>
      </c>
      <c r="J58" s="10">
        <v>1278866490</v>
      </c>
      <c r="K58" s="10">
        <v>1230390175</v>
      </c>
      <c r="L58" s="10">
        <v>1270483615</v>
      </c>
      <c r="M58" s="10">
        <v>1232598966</v>
      </c>
      <c r="N58" s="10">
        <v>1240438630</v>
      </c>
      <c r="O58" s="10">
        <v>14483008168</v>
      </c>
    </row>
    <row r="59" spans="2:15" ht="7.5" customHeight="1" x14ac:dyDescent="0.25">
      <c r="B59" s="12" t="s">
        <v>77</v>
      </c>
      <c r="C59" s="13">
        <v>97284401</v>
      </c>
      <c r="D59" s="13">
        <v>87471447</v>
      </c>
      <c r="E59" s="13">
        <v>107766888</v>
      </c>
      <c r="F59" s="13">
        <v>106105140</v>
      </c>
      <c r="G59" s="13">
        <v>112429829</v>
      </c>
      <c r="H59" s="13">
        <v>102176415</v>
      </c>
      <c r="I59" s="13">
        <v>120462399</v>
      </c>
      <c r="J59" s="13">
        <v>119536942</v>
      </c>
      <c r="K59" s="13">
        <v>87970126</v>
      </c>
      <c r="L59" s="13">
        <v>113446872</v>
      </c>
      <c r="M59" s="13">
        <v>104542402</v>
      </c>
      <c r="N59" s="13">
        <v>100349945</v>
      </c>
      <c r="O59" s="13">
        <v>1259542806</v>
      </c>
    </row>
    <row r="60" spans="2:15" ht="7.5" customHeight="1" x14ac:dyDescent="0.25">
      <c r="B60" s="9" t="s">
        <v>78</v>
      </c>
      <c r="C60" s="10">
        <v>21123211</v>
      </c>
      <c r="D60" s="10">
        <v>20541701</v>
      </c>
      <c r="E60" s="10">
        <v>22722360</v>
      </c>
      <c r="F60" s="10">
        <v>21169760</v>
      </c>
      <c r="G60" s="10">
        <v>23982373</v>
      </c>
      <c r="H60" s="10">
        <v>24957089</v>
      </c>
      <c r="I60" s="10">
        <v>26317465</v>
      </c>
      <c r="J60" s="10">
        <v>27261993</v>
      </c>
      <c r="K60" s="10">
        <v>24748245</v>
      </c>
      <c r="L60" s="10">
        <v>25331057</v>
      </c>
      <c r="M60" s="10">
        <v>23230777</v>
      </c>
      <c r="N60" s="10">
        <v>24132895</v>
      </c>
      <c r="O60" s="10">
        <v>285518926</v>
      </c>
    </row>
    <row r="61" spans="2:15" ht="7.5" customHeight="1" x14ac:dyDescent="0.25">
      <c r="B61" s="11" t="s">
        <v>79</v>
      </c>
      <c r="C61" s="10">
        <v>285903292</v>
      </c>
      <c r="D61" s="10">
        <v>214050507</v>
      </c>
      <c r="E61" s="10">
        <v>335832438</v>
      </c>
      <c r="F61" s="10">
        <v>524897400</v>
      </c>
      <c r="G61" s="10">
        <v>257199727</v>
      </c>
      <c r="H61" s="10">
        <v>474703089</v>
      </c>
      <c r="I61" s="10">
        <v>331701114</v>
      </c>
      <c r="J61" s="10">
        <v>273184596</v>
      </c>
      <c r="K61" s="10">
        <v>327186859</v>
      </c>
      <c r="L61" s="10">
        <v>388567861</v>
      </c>
      <c r="M61" s="10">
        <v>320993490</v>
      </c>
      <c r="N61" s="10">
        <v>332141086</v>
      </c>
      <c r="O61" s="10">
        <v>4066361459</v>
      </c>
    </row>
    <row r="62" spans="2:15" ht="7.5" customHeight="1" x14ac:dyDescent="0.25">
      <c r="B62" s="12" t="s">
        <v>80</v>
      </c>
      <c r="C62" s="13">
        <v>185258710</v>
      </c>
      <c r="D62" s="13">
        <v>171280927</v>
      </c>
      <c r="E62" s="13">
        <v>219449903</v>
      </c>
      <c r="F62" s="13">
        <v>220974370</v>
      </c>
      <c r="G62" s="13">
        <v>228554550</v>
      </c>
      <c r="H62" s="13">
        <v>238492549</v>
      </c>
      <c r="I62" s="13">
        <v>243738943</v>
      </c>
      <c r="J62" s="13">
        <v>240717035</v>
      </c>
      <c r="K62" s="13">
        <v>227333582</v>
      </c>
      <c r="L62" s="13">
        <v>227864692</v>
      </c>
      <c r="M62" s="13">
        <v>207511531</v>
      </c>
      <c r="N62" s="13">
        <v>210046479</v>
      </c>
      <c r="O62" s="13">
        <v>2621223271</v>
      </c>
    </row>
    <row r="63" spans="2:15" ht="7.5" customHeight="1" x14ac:dyDescent="0.25">
      <c r="B63" s="9" t="s">
        <v>81</v>
      </c>
      <c r="C63" s="10">
        <v>56400332</v>
      </c>
      <c r="D63" s="10">
        <v>65629230</v>
      </c>
      <c r="E63" s="10">
        <v>64889217</v>
      </c>
      <c r="F63" s="10">
        <v>52673868</v>
      </c>
      <c r="G63" s="10">
        <v>87904506</v>
      </c>
      <c r="H63" s="10">
        <v>66824159</v>
      </c>
      <c r="I63" s="10">
        <v>77749544</v>
      </c>
      <c r="J63" s="10">
        <v>71382432</v>
      </c>
      <c r="K63" s="10">
        <v>66624400</v>
      </c>
      <c r="L63" s="10">
        <v>68089999</v>
      </c>
      <c r="M63" s="10">
        <v>69122716.239999995</v>
      </c>
      <c r="N63" s="10">
        <v>49530656.877999999</v>
      </c>
      <c r="O63" s="10">
        <v>796821060.11800003</v>
      </c>
    </row>
    <row r="64" spans="2:15" ht="7.5" customHeight="1" x14ac:dyDescent="0.25">
      <c r="B64" s="11" t="s">
        <v>82</v>
      </c>
      <c r="C64" s="10">
        <v>183925728</v>
      </c>
      <c r="D64" s="10">
        <v>184695911</v>
      </c>
      <c r="E64" s="10">
        <v>185743025</v>
      </c>
      <c r="F64" s="10">
        <v>209224516</v>
      </c>
      <c r="G64" s="10">
        <v>211774664</v>
      </c>
      <c r="H64" s="10">
        <v>215272594</v>
      </c>
      <c r="I64" s="10">
        <v>249141420</v>
      </c>
      <c r="J64" s="10">
        <v>182014766</v>
      </c>
      <c r="K64" s="10">
        <v>301036919</v>
      </c>
      <c r="L64" s="10">
        <v>288942432</v>
      </c>
      <c r="M64" s="10">
        <v>199991074</v>
      </c>
      <c r="N64" s="10">
        <v>218851546</v>
      </c>
      <c r="O64" s="10">
        <v>2630614595</v>
      </c>
    </row>
    <row r="65" spans="2:15" ht="7.5" customHeight="1" thickBot="1" x14ac:dyDescent="0.3">
      <c r="B65" s="12" t="s">
        <v>83</v>
      </c>
      <c r="C65" s="10">
        <v>23786687</v>
      </c>
      <c r="D65" s="10">
        <v>25571475</v>
      </c>
      <c r="E65" s="10">
        <v>24765960</v>
      </c>
      <c r="F65" s="10">
        <v>23917071</v>
      </c>
      <c r="G65" s="10">
        <v>25157048</v>
      </c>
      <c r="H65" s="10">
        <v>24002515</v>
      </c>
      <c r="I65" s="10">
        <v>44416886</v>
      </c>
      <c r="J65" s="10">
        <v>40497334</v>
      </c>
      <c r="K65" s="10">
        <v>40363709</v>
      </c>
      <c r="L65" s="10">
        <v>36296470</v>
      </c>
      <c r="M65" s="10">
        <v>32624938</v>
      </c>
      <c r="N65" s="10">
        <v>30485720</v>
      </c>
      <c r="O65" s="10">
        <v>371885813</v>
      </c>
    </row>
    <row r="66" spans="2:15" ht="7.5" customHeight="1" thickTop="1" x14ac:dyDescent="0.25">
      <c r="B66" s="14" t="s">
        <v>84</v>
      </c>
      <c r="C66" s="15">
        <v>10398863488</v>
      </c>
      <c r="D66" s="15">
        <v>9388422659</v>
      </c>
      <c r="E66" s="15">
        <v>11396435125</v>
      </c>
      <c r="F66" s="15">
        <v>11959015388</v>
      </c>
      <c r="G66" s="15">
        <v>11844796806</v>
      </c>
      <c r="H66" s="15">
        <v>12324093392</v>
      </c>
      <c r="I66" s="15">
        <v>12581556498</v>
      </c>
      <c r="J66" s="15">
        <v>12398695148</v>
      </c>
      <c r="K66" s="15">
        <v>12110348714</v>
      </c>
      <c r="L66" s="15">
        <v>12179307060</v>
      </c>
      <c r="M66" s="15">
        <v>11732772538.504</v>
      </c>
      <c r="N66" s="15">
        <v>11778828834.664</v>
      </c>
      <c r="O66" s="15">
        <v>140093135651.168</v>
      </c>
    </row>
    <row r="67" spans="2:15" ht="7.5" customHeight="1" thickBot="1" x14ac:dyDescent="0.3">
      <c r="B67" s="16" t="s">
        <v>85</v>
      </c>
      <c r="C67" s="17">
        <v>79000137</v>
      </c>
      <c r="D67" s="17">
        <v>59506081</v>
      </c>
      <c r="E67" s="17">
        <v>61164142</v>
      </c>
      <c r="F67" s="17">
        <v>81232584</v>
      </c>
      <c r="G67" s="17">
        <v>68678440</v>
      </c>
      <c r="H67" s="17">
        <v>88200637</v>
      </c>
      <c r="I67" s="17">
        <v>68302001</v>
      </c>
      <c r="J67" s="17">
        <v>94267314</v>
      </c>
      <c r="K67" s="17">
        <v>62972937</v>
      </c>
      <c r="L67" s="17">
        <v>70016845</v>
      </c>
      <c r="M67" s="17">
        <v>84140180</v>
      </c>
      <c r="N67" s="17">
        <v>65799351</v>
      </c>
      <c r="O67" s="17">
        <v>883280649</v>
      </c>
    </row>
    <row r="68" spans="2:15" ht="9" customHeight="1" thickTop="1" x14ac:dyDescent="0.25">
      <c r="B68" s="12" t="s">
        <v>86</v>
      </c>
      <c r="C68" s="13">
        <v>10477863625</v>
      </c>
      <c r="D68" s="13">
        <v>9447928740</v>
      </c>
      <c r="E68" s="13">
        <v>11457599267</v>
      </c>
      <c r="F68" s="13">
        <v>12040247972</v>
      </c>
      <c r="G68" s="13">
        <v>11913475246</v>
      </c>
      <c r="H68" s="13">
        <v>12412294029</v>
      </c>
      <c r="I68" s="13">
        <v>12649858499</v>
      </c>
      <c r="J68" s="13">
        <v>12492962462</v>
      </c>
      <c r="K68" s="13">
        <v>12173321651</v>
      </c>
      <c r="L68" s="13">
        <v>12249323905</v>
      </c>
      <c r="M68" s="13">
        <v>11816912718.504</v>
      </c>
      <c r="N68" s="13">
        <v>11844628185.664</v>
      </c>
      <c r="O68" s="13">
        <v>140976416300.168</v>
      </c>
    </row>
    <row r="69" spans="2:15" x14ac:dyDescent="0.25">
      <c r="B69" s="18" t="s">
        <v>87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</row>
    <row r="70" spans="2:15" x14ac:dyDescent="0.25">
      <c r="B70" s="21" t="s">
        <v>88</v>
      </c>
      <c r="O70" s="22"/>
    </row>
    <row r="71" spans="2:15" x14ac:dyDescent="0.25"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</row>
  </sheetData>
  <pageMargins left="0.7" right="0.7" top="0.75" bottom="0.75" header="0.3" footer="0.3"/>
  <pageSetup scale="96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MF33GA</vt:lpstr>
      <vt:lpstr>MF33GA_Data</vt:lpstr>
      <vt:lpstr>MF33GA_Dates</vt:lpstr>
      <vt:lpstr>MF33GA!Print_Area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Presmy, Tiffany (FHWA)</dc:creator>
  <cp:lastModifiedBy>Presmy, Tiffany (FHWA)</cp:lastModifiedBy>
  <dcterms:created xsi:type="dcterms:W3CDTF">2022-09-06T18:50:01Z</dcterms:created>
  <dcterms:modified xsi:type="dcterms:W3CDTF">2022-09-06T18:51:45Z</dcterms:modified>
</cp:coreProperties>
</file>