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hare\HPM10\MF\2022\Tables\"/>
    </mc:Choice>
  </mc:AlternateContent>
  <xr:revisionPtr revIDLastSave="0" documentId="14_{EC87C9E2-2319-48C2-B68D-0F8C2538D588}" xr6:coauthVersionLast="47" xr6:coauthVersionMax="47" xr10:uidLastSave="{00000000-0000-0000-0000-000000000000}"/>
  <bookViews>
    <workbookView xWindow="-110" yWindow="-110" windowWidth="19420" windowHeight="10420" xr2:uid="{31738434-B366-48DE-AA93-EB4E378BBA01}"/>
  </bookViews>
  <sheets>
    <sheet name="MF33GA" sheetId="1" r:id="rId1"/>
  </sheets>
  <definedNames>
    <definedName name="MF33GA_Data">MF33GA!$B$13:$O$68</definedName>
    <definedName name="MF33GA_Dates">MF33GA!$B$2:$D$3</definedName>
    <definedName name="_xlnm.Print_Area" localSheetId="0">MF33GA!$B$5:$O$70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1" l="1"/>
  <c r="B10" i="1"/>
  <c r="B5" i="1"/>
</calcChain>
</file>

<file path=xl/sharedStrings.xml><?xml version="1.0" encoding="utf-8"?>
<sst xmlns="http://schemas.openxmlformats.org/spreadsheetml/2006/main" count="91" uniqueCount="89">
  <si>
    <t>Line</t>
  </si>
  <si>
    <t>CurrDate</t>
  </si>
  <si>
    <t>CurrYear</t>
  </si>
  <si>
    <t>6</t>
  </si>
  <si>
    <t>10/02/2023</t>
  </si>
  <si>
    <t>2022</t>
  </si>
  <si>
    <t>TABLE MF-33GA</t>
  </si>
  <si>
    <t>State</t>
  </si>
  <si>
    <t>Total</t>
  </si>
  <si>
    <t>JanVol</t>
  </si>
  <si>
    <t>FebVol</t>
  </si>
  <si>
    <t>MarVol</t>
  </si>
  <si>
    <t>AprVol</t>
  </si>
  <si>
    <t>MayVol</t>
  </si>
  <si>
    <t>JunVol</t>
  </si>
  <si>
    <t>JulVol</t>
  </si>
  <si>
    <t>AugVol</t>
  </si>
  <si>
    <t>SepVol</t>
  </si>
  <si>
    <t>OctVol</t>
  </si>
  <si>
    <t>NovVol</t>
  </si>
  <si>
    <t>DecVol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</si>
  <si>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</si>
  <si>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</si>
  <si>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</si>
  <si>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</si>
  <si>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</si>
  <si>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</si>
  <si>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</si>
  <si>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</si>
  <si>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DC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</si>
  <si>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</si>
  <si>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</si>
  <si>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</si>
  <si>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</si>
  <si>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</si>
  <si>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</si>
  <si>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</si>
  <si>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</si>
  <si>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</si>
  <si>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</si>
  <si>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</si>
  <si>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</si>
  <si>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</si>
  <si>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</si>
  <si>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</si>
  <si>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</si>
  <si>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</si>
  <si>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</si>
  <si>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</si>
  <si>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</si>
  <si>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</si>
  <si>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</si>
  <si>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</si>
  <si>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</si>
  <si>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</si>
  <si>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</si>
  <si>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</si>
  <si>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</si>
  <si>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</si>
  <si>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</si>
  <si>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</si>
  <si>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</si>
  <si>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</si>
  <si>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</si>
  <si>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</si>
  <si>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</si>
  <si>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</si>
  <si>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</si>
  <si>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</si>
  <si>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</si>
  <si>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</si>
  <si>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</si>
  <si>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US Total</t>
  </si>
  <si>
    <t>Puerto Rico</t>
  </si>
  <si>
    <t>Grand Total</t>
  </si>
  <si>
    <t xml:space="preserve">(1) This table shows gross volume of gasoline and gasohol reported by wholesale distributors in each State. The data are taken from State taxation reports and may refelct time lags of 6 weeks or more between the </t>
  </si>
  <si>
    <t>wholesale and retail levels. The data indude highway use, non-highway use, and losses.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</si>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</sst>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Arial"/>
      <family val="2"/>
    </font>
    <font>
      <sz val="16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sz val="5"/>
      <color theme="1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sz val="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quotePrefix="1"/>
    <xf numFmtId="0" fontId="1" fillId="0" borderId="0" xfId="0" applyFont="1" applyAlignment="1">
      <alignment horizontal="centerContinuous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0" fillId="0" borderId="1" xfId="0" applyBorder="1"/>
    <xf numFmtId="0" fontId="3" fillId="0" borderId="2" xfId="0" applyFont="1" applyBorder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vertical="center"/>
    </xf>
    <xf numFmtId="3" fontId="2" fillId="0" borderId="3" xfId="0" applyNumberFormat="1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0" fontId="2" fillId="0" borderId="8" xfId="0" applyFont="1" applyBorder="1"/>
    <xf numFmtId="0" fontId="0" fillId="0" borderId="9" xfId="0" applyBorder="1"/>
    <xf numFmtId="0" fontId="0" fillId="0" borderId="10" xfId="0" applyBorder="1"/>
    <xf numFmtId="0" fontId="7" fillId="0" borderId="2" xfId="0" applyFont="1" applyBorder="1" applyAlignment="1">
      <alignment horizontal="center" vertical="center"/>
    </xf>
    <xf numFmtId="0" fontId="2" fillId="0" borderId="11" xfId="0" applyFont="1" applyBorder="1"/>
    <xf numFmtId="0" fontId="0" fillId="0" borderId="12" xfId="0" applyBorder="1"/>
    <xf numFmtId="0" fontId="0" fillId="0" borderId="1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E8A00-9B4A-45B6-AAC7-E90A548B07F1}">
  <sheetPr codeName="Sheet8"/>
  <dimension ref="B1:O71"/>
  <sheetViews>
    <sheetView tabSelected="1" zoomScale="130" zoomScaleNormal="130" workbookViewId="0">
      <selection activeCell="B5" sqref="B5"/>
    </sheetView>
  </sheetViews>
  <sheetFormatPr defaultRowHeight="12.5" x14ac:dyDescent="0.25"/>
  <cols>
    <col min="1" max="1" width="2.54296875" customWidth="1"/>
    <col min="2" max="2" width="9.54296875" customWidth="1"/>
    <col min="3" max="14" width="8.453125" customWidth="1"/>
    <col min="15" max="15" width="9.54296875" customWidth="1"/>
    <col min="16" max="16" width="2.54296875" customWidth="1"/>
    <col min="257" max="257" width="2.54296875" customWidth="1"/>
    <col min="258" max="258" width="9.54296875" customWidth="1"/>
    <col min="259" max="270" width="8.453125" customWidth="1"/>
    <col min="271" max="271" width="9.54296875" customWidth="1"/>
    <col min="272" max="272" width="2.54296875" customWidth="1"/>
    <col min="513" max="513" width="2.54296875" customWidth="1"/>
    <col min="514" max="514" width="9.54296875" customWidth="1"/>
    <col min="515" max="526" width="8.453125" customWidth="1"/>
    <col min="527" max="527" width="9.54296875" customWidth="1"/>
    <col min="528" max="528" width="2.54296875" customWidth="1"/>
    <col min="769" max="769" width="2.54296875" customWidth="1"/>
    <col min="770" max="770" width="9.54296875" customWidth="1"/>
    <col min="771" max="782" width="8.453125" customWidth="1"/>
    <col min="783" max="783" width="9.54296875" customWidth="1"/>
    <col min="784" max="784" width="2.54296875" customWidth="1"/>
    <col min="1025" max="1025" width="2.54296875" customWidth="1"/>
    <col min="1026" max="1026" width="9.54296875" customWidth="1"/>
    <col min="1027" max="1038" width="8.453125" customWidth="1"/>
    <col min="1039" max="1039" width="9.54296875" customWidth="1"/>
    <col min="1040" max="1040" width="2.54296875" customWidth="1"/>
    <col min="1281" max="1281" width="2.54296875" customWidth="1"/>
    <col min="1282" max="1282" width="9.54296875" customWidth="1"/>
    <col min="1283" max="1294" width="8.453125" customWidth="1"/>
    <col min="1295" max="1295" width="9.54296875" customWidth="1"/>
    <col min="1296" max="1296" width="2.54296875" customWidth="1"/>
    <col min="1537" max="1537" width="2.54296875" customWidth="1"/>
    <col min="1538" max="1538" width="9.54296875" customWidth="1"/>
    <col min="1539" max="1550" width="8.453125" customWidth="1"/>
    <col min="1551" max="1551" width="9.54296875" customWidth="1"/>
    <col min="1552" max="1552" width="2.54296875" customWidth="1"/>
    <col min="1793" max="1793" width="2.54296875" customWidth="1"/>
    <col min="1794" max="1794" width="9.54296875" customWidth="1"/>
    <col min="1795" max="1806" width="8.453125" customWidth="1"/>
    <col min="1807" max="1807" width="9.54296875" customWidth="1"/>
    <col min="1808" max="1808" width="2.54296875" customWidth="1"/>
    <col min="2049" max="2049" width="2.54296875" customWidth="1"/>
    <col min="2050" max="2050" width="9.54296875" customWidth="1"/>
    <col min="2051" max="2062" width="8.453125" customWidth="1"/>
    <col min="2063" max="2063" width="9.54296875" customWidth="1"/>
    <col min="2064" max="2064" width="2.54296875" customWidth="1"/>
    <col min="2305" max="2305" width="2.54296875" customWidth="1"/>
    <col min="2306" max="2306" width="9.54296875" customWidth="1"/>
    <col min="2307" max="2318" width="8.453125" customWidth="1"/>
    <col min="2319" max="2319" width="9.54296875" customWidth="1"/>
    <col min="2320" max="2320" width="2.54296875" customWidth="1"/>
    <col min="2561" max="2561" width="2.54296875" customWidth="1"/>
    <col min="2562" max="2562" width="9.54296875" customWidth="1"/>
    <col min="2563" max="2574" width="8.453125" customWidth="1"/>
    <col min="2575" max="2575" width="9.54296875" customWidth="1"/>
    <col min="2576" max="2576" width="2.54296875" customWidth="1"/>
    <col min="2817" max="2817" width="2.54296875" customWidth="1"/>
    <col min="2818" max="2818" width="9.54296875" customWidth="1"/>
    <col min="2819" max="2830" width="8.453125" customWidth="1"/>
    <col min="2831" max="2831" width="9.54296875" customWidth="1"/>
    <col min="2832" max="2832" width="2.54296875" customWidth="1"/>
    <col min="3073" max="3073" width="2.54296875" customWidth="1"/>
    <col min="3074" max="3074" width="9.54296875" customWidth="1"/>
    <col min="3075" max="3086" width="8.453125" customWidth="1"/>
    <col min="3087" max="3087" width="9.54296875" customWidth="1"/>
    <col min="3088" max="3088" width="2.54296875" customWidth="1"/>
    <col min="3329" max="3329" width="2.54296875" customWidth="1"/>
    <col min="3330" max="3330" width="9.54296875" customWidth="1"/>
    <col min="3331" max="3342" width="8.453125" customWidth="1"/>
    <col min="3343" max="3343" width="9.54296875" customWidth="1"/>
    <col min="3344" max="3344" width="2.54296875" customWidth="1"/>
    <col min="3585" max="3585" width="2.54296875" customWidth="1"/>
    <col min="3586" max="3586" width="9.54296875" customWidth="1"/>
    <col min="3587" max="3598" width="8.453125" customWidth="1"/>
    <col min="3599" max="3599" width="9.54296875" customWidth="1"/>
    <col min="3600" max="3600" width="2.54296875" customWidth="1"/>
    <col min="3841" max="3841" width="2.54296875" customWidth="1"/>
    <col min="3842" max="3842" width="9.54296875" customWidth="1"/>
    <col min="3843" max="3854" width="8.453125" customWidth="1"/>
    <col min="3855" max="3855" width="9.54296875" customWidth="1"/>
    <col min="3856" max="3856" width="2.54296875" customWidth="1"/>
    <col min="4097" max="4097" width="2.54296875" customWidth="1"/>
    <col min="4098" max="4098" width="9.54296875" customWidth="1"/>
    <col min="4099" max="4110" width="8.453125" customWidth="1"/>
    <col min="4111" max="4111" width="9.54296875" customWidth="1"/>
    <col min="4112" max="4112" width="2.54296875" customWidth="1"/>
    <col min="4353" max="4353" width="2.54296875" customWidth="1"/>
    <col min="4354" max="4354" width="9.54296875" customWidth="1"/>
    <col min="4355" max="4366" width="8.453125" customWidth="1"/>
    <col min="4367" max="4367" width="9.54296875" customWidth="1"/>
    <col min="4368" max="4368" width="2.54296875" customWidth="1"/>
    <col min="4609" max="4609" width="2.54296875" customWidth="1"/>
    <col min="4610" max="4610" width="9.54296875" customWidth="1"/>
    <col min="4611" max="4622" width="8.453125" customWidth="1"/>
    <col min="4623" max="4623" width="9.54296875" customWidth="1"/>
    <col min="4624" max="4624" width="2.54296875" customWidth="1"/>
    <col min="4865" max="4865" width="2.54296875" customWidth="1"/>
    <col min="4866" max="4866" width="9.54296875" customWidth="1"/>
    <col min="4867" max="4878" width="8.453125" customWidth="1"/>
    <col min="4879" max="4879" width="9.54296875" customWidth="1"/>
    <col min="4880" max="4880" width="2.54296875" customWidth="1"/>
    <col min="5121" max="5121" width="2.54296875" customWidth="1"/>
    <col min="5122" max="5122" width="9.54296875" customWidth="1"/>
    <col min="5123" max="5134" width="8.453125" customWidth="1"/>
    <col min="5135" max="5135" width="9.54296875" customWidth="1"/>
    <col min="5136" max="5136" width="2.54296875" customWidth="1"/>
    <col min="5377" max="5377" width="2.54296875" customWidth="1"/>
    <col min="5378" max="5378" width="9.54296875" customWidth="1"/>
    <col min="5379" max="5390" width="8.453125" customWidth="1"/>
    <col min="5391" max="5391" width="9.54296875" customWidth="1"/>
    <col min="5392" max="5392" width="2.54296875" customWidth="1"/>
    <col min="5633" max="5633" width="2.54296875" customWidth="1"/>
    <col min="5634" max="5634" width="9.54296875" customWidth="1"/>
    <col min="5635" max="5646" width="8.453125" customWidth="1"/>
    <col min="5647" max="5647" width="9.54296875" customWidth="1"/>
    <col min="5648" max="5648" width="2.54296875" customWidth="1"/>
    <col min="5889" max="5889" width="2.54296875" customWidth="1"/>
    <col min="5890" max="5890" width="9.54296875" customWidth="1"/>
    <col min="5891" max="5902" width="8.453125" customWidth="1"/>
    <col min="5903" max="5903" width="9.54296875" customWidth="1"/>
    <col min="5904" max="5904" width="2.54296875" customWidth="1"/>
    <col min="6145" max="6145" width="2.54296875" customWidth="1"/>
    <col min="6146" max="6146" width="9.54296875" customWidth="1"/>
    <col min="6147" max="6158" width="8.453125" customWidth="1"/>
    <col min="6159" max="6159" width="9.54296875" customWidth="1"/>
    <col min="6160" max="6160" width="2.54296875" customWidth="1"/>
    <col min="6401" max="6401" width="2.54296875" customWidth="1"/>
    <col min="6402" max="6402" width="9.54296875" customWidth="1"/>
    <col min="6403" max="6414" width="8.453125" customWidth="1"/>
    <col min="6415" max="6415" width="9.54296875" customWidth="1"/>
    <col min="6416" max="6416" width="2.54296875" customWidth="1"/>
    <col min="6657" max="6657" width="2.54296875" customWidth="1"/>
    <col min="6658" max="6658" width="9.54296875" customWidth="1"/>
    <col min="6659" max="6670" width="8.453125" customWidth="1"/>
    <col min="6671" max="6671" width="9.54296875" customWidth="1"/>
    <col min="6672" max="6672" width="2.54296875" customWidth="1"/>
    <col min="6913" max="6913" width="2.54296875" customWidth="1"/>
    <col min="6914" max="6914" width="9.54296875" customWidth="1"/>
    <col min="6915" max="6926" width="8.453125" customWidth="1"/>
    <col min="6927" max="6927" width="9.54296875" customWidth="1"/>
    <col min="6928" max="6928" width="2.54296875" customWidth="1"/>
    <col min="7169" max="7169" width="2.54296875" customWidth="1"/>
    <col min="7170" max="7170" width="9.54296875" customWidth="1"/>
    <col min="7171" max="7182" width="8.453125" customWidth="1"/>
    <col min="7183" max="7183" width="9.54296875" customWidth="1"/>
    <col min="7184" max="7184" width="2.54296875" customWidth="1"/>
    <col min="7425" max="7425" width="2.54296875" customWidth="1"/>
    <col min="7426" max="7426" width="9.54296875" customWidth="1"/>
    <col min="7427" max="7438" width="8.453125" customWidth="1"/>
    <col min="7439" max="7439" width="9.54296875" customWidth="1"/>
    <col min="7440" max="7440" width="2.54296875" customWidth="1"/>
    <col min="7681" max="7681" width="2.54296875" customWidth="1"/>
    <col min="7682" max="7682" width="9.54296875" customWidth="1"/>
    <col min="7683" max="7694" width="8.453125" customWidth="1"/>
    <col min="7695" max="7695" width="9.54296875" customWidth="1"/>
    <col min="7696" max="7696" width="2.54296875" customWidth="1"/>
    <col min="7937" max="7937" width="2.54296875" customWidth="1"/>
    <col min="7938" max="7938" width="9.54296875" customWidth="1"/>
    <col min="7939" max="7950" width="8.453125" customWidth="1"/>
    <col min="7951" max="7951" width="9.54296875" customWidth="1"/>
    <col min="7952" max="7952" width="2.54296875" customWidth="1"/>
    <col min="8193" max="8193" width="2.54296875" customWidth="1"/>
    <col min="8194" max="8194" width="9.54296875" customWidth="1"/>
    <col min="8195" max="8206" width="8.453125" customWidth="1"/>
    <col min="8207" max="8207" width="9.54296875" customWidth="1"/>
    <col min="8208" max="8208" width="2.54296875" customWidth="1"/>
    <col min="8449" max="8449" width="2.54296875" customWidth="1"/>
    <col min="8450" max="8450" width="9.54296875" customWidth="1"/>
    <col min="8451" max="8462" width="8.453125" customWidth="1"/>
    <col min="8463" max="8463" width="9.54296875" customWidth="1"/>
    <col min="8464" max="8464" width="2.54296875" customWidth="1"/>
    <col min="8705" max="8705" width="2.54296875" customWidth="1"/>
    <col min="8706" max="8706" width="9.54296875" customWidth="1"/>
    <col min="8707" max="8718" width="8.453125" customWidth="1"/>
    <col min="8719" max="8719" width="9.54296875" customWidth="1"/>
    <col min="8720" max="8720" width="2.54296875" customWidth="1"/>
    <col min="8961" max="8961" width="2.54296875" customWidth="1"/>
    <col min="8962" max="8962" width="9.54296875" customWidth="1"/>
    <col min="8963" max="8974" width="8.453125" customWidth="1"/>
    <col min="8975" max="8975" width="9.54296875" customWidth="1"/>
    <col min="8976" max="8976" width="2.54296875" customWidth="1"/>
    <col min="9217" max="9217" width="2.54296875" customWidth="1"/>
    <col min="9218" max="9218" width="9.54296875" customWidth="1"/>
    <col min="9219" max="9230" width="8.453125" customWidth="1"/>
    <col min="9231" max="9231" width="9.54296875" customWidth="1"/>
    <col min="9232" max="9232" width="2.54296875" customWidth="1"/>
    <col min="9473" max="9473" width="2.54296875" customWidth="1"/>
    <col min="9474" max="9474" width="9.54296875" customWidth="1"/>
    <col min="9475" max="9486" width="8.453125" customWidth="1"/>
    <col min="9487" max="9487" width="9.54296875" customWidth="1"/>
    <col min="9488" max="9488" width="2.54296875" customWidth="1"/>
    <col min="9729" max="9729" width="2.54296875" customWidth="1"/>
    <col min="9730" max="9730" width="9.54296875" customWidth="1"/>
    <col min="9731" max="9742" width="8.453125" customWidth="1"/>
    <col min="9743" max="9743" width="9.54296875" customWidth="1"/>
    <col min="9744" max="9744" width="2.54296875" customWidth="1"/>
    <col min="9985" max="9985" width="2.54296875" customWidth="1"/>
    <col min="9986" max="9986" width="9.54296875" customWidth="1"/>
    <col min="9987" max="9998" width="8.453125" customWidth="1"/>
    <col min="9999" max="9999" width="9.54296875" customWidth="1"/>
    <col min="10000" max="10000" width="2.54296875" customWidth="1"/>
    <col min="10241" max="10241" width="2.54296875" customWidth="1"/>
    <col min="10242" max="10242" width="9.54296875" customWidth="1"/>
    <col min="10243" max="10254" width="8.453125" customWidth="1"/>
    <col min="10255" max="10255" width="9.54296875" customWidth="1"/>
    <col min="10256" max="10256" width="2.54296875" customWidth="1"/>
    <col min="10497" max="10497" width="2.54296875" customWidth="1"/>
    <col min="10498" max="10498" width="9.54296875" customWidth="1"/>
    <col min="10499" max="10510" width="8.453125" customWidth="1"/>
    <col min="10511" max="10511" width="9.54296875" customWidth="1"/>
    <col min="10512" max="10512" width="2.54296875" customWidth="1"/>
    <col min="10753" max="10753" width="2.54296875" customWidth="1"/>
    <col min="10754" max="10754" width="9.54296875" customWidth="1"/>
    <col min="10755" max="10766" width="8.453125" customWidth="1"/>
    <col min="10767" max="10767" width="9.54296875" customWidth="1"/>
    <col min="10768" max="10768" width="2.54296875" customWidth="1"/>
    <col min="11009" max="11009" width="2.54296875" customWidth="1"/>
    <col min="11010" max="11010" width="9.54296875" customWidth="1"/>
    <col min="11011" max="11022" width="8.453125" customWidth="1"/>
    <col min="11023" max="11023" width="9.54296875" customWidth="1"/>
    <col min="11024" max="11024" width="2.54296875" customWidth="1"/>
    <col min="11265" max="11265" width="2.54296875" customWidth="1"/>
    <col min="11266" max="11266" width="9.54296875" customWidth="1"/>
    <col min="11267" max="11278" width="8.453125" customWidth="1"/>
    <col min="11279" max="11279" width="9.54296875" customWidth="1"/>
    <col min="11280" max="11280" width="2.54296875" customWidth="1"/>
    <col min="11521" max="11521" width="2.54296875" customWidth="1"/>
    <col min="11522" max="11522" width="9.54296875" customWidth="1"/>
    <col min="11523" max="11534" width="8.453125" customWidth="1"/>
    <col min="11535" max="11535" width="9.54296875" customWidth="1"/>
    <col min="11536" max="11536" width="2.54296875" customWidth="1"/>
    <col min="11777" max="11777" width="2.54296875" customWidth="1"/>
    <col min="11778" max="11778" width="9.54296875" customWidth="1"/>
    <col min="11779" max="11790" width="8.453125" customWidth="1"/>
    <col min="11791" max="11791" width="9.54296875" customWidth="1"/>
    <col min="11792" max="11792" width="2.54296875" customWidth="1"/>
    <col min="12033" max="12033" width="2.54296875" customWidth="1"/>
    <col min="12034" max="12034" width="9.54296875" customWidth="1"/>
    <col min="12035" max="12046" width="8.453125" customWidth="1"/>
    <col min="12047" max="12047" width="9.54296875" customWidth="1"/>
    <col min="12048" max="12048" width="2.54296875" customWidth="1"/>
    <col min="12289" max="12289" width="2.54296875" customWidth="1"/>
    <col min="12290" max="12290" width="9.54296875" customWidth="1"/>
    <col min="12291" max="12302" width="8.453125" customWidth="1"/>
    <col min="12303" max="12303" width="9.54296875" customWidth="1"/>
    <col min="12304" max="12304" width="2.54296875" customWidth="1"/>
    <col min="12545" max="12545" width="2.54296875" customWidth="1"/>
    <col min="12546" max="12546" width="9.54296875" customWidth="1"/>
    <col min="12547" max="12558" width="8.453125" customWidth="1"/>
    <col min="12559" max="12559" width="9.54296875" customWidth="1"/>
    <col min="12560" max="12560" width="2.54296875" customWidth="1"/>
    <col min="12801" max="12801" width="2.54296875" customWidth="1"/>
    <col min="12802" max="12802" width="9.54296875" customWidth="1"/>
    <col min="12803" max="12814" width="8.453125" customWidth="1"/>
    <col min="12815" max="12815" width="9.54296875" customWidth="1"/>
    <col min="12816" max="12816" width="2.54296875" customWidth="1"/>
    <col min="13057" max="13057" width="2.54296875" customWidth="1"/>
    <col min="13058" max="13058" width="9.54296875" customWidth="1"/>
    <col min="13059" max="13070" width="8.453125" customWidth="1"/>
    <col min="13071" max="13071" width="9.54296875" customWidth="1"/>
    <col min="13072" max="13072" width="2.54296875" customWidth="1"/>
    <col min="13313" max="13313" width="2.54296875" customWidth="1"/>
    <col min="13314" max="13314" width="9.54296875" customWidth="1"/>
    <col min="13315" max="13326" width="8.453125" customWidth="1"/>
    <col min="13327" max="13327" width="9.54296875" customWidth="1"/>
    <col min="13328" max="13328" width="2.54296875" customWidth="1"/>
    <col min="13569" max="13569" width="2.54296875" customWidth="1"/>
    <col min="13570" max="13570" width="9.54296875" customWidth="1"/>
    <col min="13571" max="13582" width="8.453125" customWidth="1"/>
    <col min="13583" max="13583" width="9.54296875" customWidth="1"/>
    <col min="13584" max="13584" width="2.54296875" customWidth="1"/>
    <col min="13825" max="13825" width="2.54296875" customWidth="1"/>
    <col min="13826" max="13826" width="9.54296875" customWidth="1"/>
    <col min="13827" max="13838" width="8.453125" customWidth="1"/>
    <col min="13839" max="13839" width="9.54296875" customWidth="1"/>
    <col min="13840" max="13840" width="2.54296875" customWidth="1"/>
    <col min="14081" max="14081" width="2.54296875" customWidth="1"/>
    <col min="14082" max="14082" width="9.54296875" customWidth="1"/>
    <col min="14083" max="14094" width="8.453125" customWidth="1"/>
    <col min="14095" max="14095" width="9.54296875" customWidth="1"/>
    <col min="14096" max="14096" width="2.54296875" customWidth="1"/>
    <col min="14337" max="14337" width="2.54296875" customWidth="1"/>
    <col min="14338" max="14338" width="9.54296875" customWidth="1"/>
    <col min="14339" max="14350" width="8.453125" customWidth="1"/>
    <col min="14351" max="14351" width="9.54296875" customWidth="1"/>
    <col min="14352" max="14352" width="2.54296875" customWidth="1"/>
    <col min="14593" max="14593" width="2.54296875" customWidth="1"/>
    <col min="14594" max="14594" width="9.54296875" customWidth="1"/>
    <col min="14595" max="14606" width="8.453125" customWidth="1"/>
    <col min="14607" max="14607" width="9.54296875" customWidth="1"/>
    <col min="14608" max="14608" width="2.54296875" customWidth="1"/>
    <col min="14849" max="14849" width="2.54296875" customWidth="1"/>
    <col min="14850" max="14850" width="9.54296875" customWidth="1"/>
    <col min="14851" max="14862" width="8.453125" customWidth="1"/>
    <col min="14863" max="14863" width="9.54296875" customWidth="1"/>
    <col min="14864" max="14864" width="2.54296875" customWidth="1"/>
    <col min="15105" max="15105" width="2.54296875" customWidth="1"/>
    <col min="15106" max="15106" width="9.54296875" customWidth="1"/>
    <col min="15107" max="15118" width="8.453125" customWidth="1"/>
    <col min="15119" max="15119" width="9.54296875" customWidth="1"/>
    <col min="15120" max="15120" width="2.54296875" customWidth="1"/>
    <col min="15361" max="15361" width="2.54296875" customWidth="1"/>
    <col min="15362" max="15362" width="9.54296875" customWidth="1"/>
    <col min="15363" max="15374" width="8.453125" customWidth="1"/>
    <col min="15375" max="15375" width="9.54296875" customWidth="1"/>
    <col min="15376" max="15376" width="2.54296875" customWidth="1"/>
    <col min="15617" max="15617" width="2.54296875" customWidth="1"/>
    <col min="15618" max="15618" width="9.54296875" customWidth="1"/>
    <col min="15619" max="15630" width="8.453125" customWidth="1"/>
    <col min="15631" max="15631" width="9.54296875" customWidth="1"/>
    <col min="15632" max="15632" width="2.54296875" customWidth="1"/>
    <col min="15873" max="15873" width="2.54296875" customWidth="1"/>
    <col min="15874" max="15874" width="9.54296875" customWidth="1"/>
    <col min="15875" max="15886" width="8.453125" customWidth="1"/>
    <col min="15887" max="15887" width="9.54296875" customWidth="1"/>
    <col min="15888" max="15888" width="2.54296875" customWidth="1"/>
    <col min="16129" max="16129" width="2.54296875" customWidth="1"/>
    <col min="16130" max="16130" width="9.54296875" customWidth="1"/>
    <col min="16131" max="16142" width="8.453125" customWidth="1"/>
    <col min="16143" max="16143" width="9.54296875" customWidth="1"/>
    <col min="16144" max="16144" width="2.54296875" customWidth="1"/>
  </cols>
  <sheetData>
    <row r="1" spans="2:15" ht="8.15" customHeight="1" x14ac:dyDescent="0.25"/>
    <row r="2" spans="2:15" ht="12" hidden="1" customHeight="1" x14ac:dyDescent="0.25">
      <c r="B2" t="s">
        <v>0</v>
      </c>
      <c r="C2" t="s">
        <v>1</v>
      </c>
      <c r="D2" t="s">
        <v>2</v>
      </c>
    </row>
    <row r="3" spans="2:15" ht="12" hidden="1" customHeight="1" x14ac:dyDescent="0.25">
      <c r="B3" s="1" t="s">
        <v>3</v>
      </c>
      <c r="C3" t="s">
        <v>4</v>
      </c>
      <c r="D3" t="s">
        <v>5</v>
      </c>
    </row>
    <row r="4" spans="2:15" ht="8.15" customHeight="1" x14ac:dyDescent="0.25"/>
    <row r="5" spans="2:15" ht="17.149999999999999" customHeight="1" x14ac:dyDescent="0.25">
      <c r="B5" s="2" t="str">
        <f>CONCATENATE("Monthly Gasoline/Gasohol Reported by States ",D3," (1)")</f>
        <v>Monthly Gasoline/Gasohol Reported by States 2022 (1)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2:15" ht="8.15" customHeight="1" x14ac:dyDescent="0.25"/>
    <row r="7" spans="2:15" ht="2.15" customHeight="1" x14ac:dyDescent="0.25"/>
    <row r="8" spans="2:15" ht="2.15" customHeight="1" x14ac:dyDescent="0.25"/>
    <row r="9" spans="2:15" ht="9" customHeight="1" x14ac:dyDescent="0.25">
      <c r="O9" s="3" t="s">
        <v>6</v>
      </c>
    </row>
    <row r="10" spans="2:15" ht="9" customHeight="1" x14ac:dyDescent="0.25">
      <c r="B10" s="4" t="str">
        <f>CONCATENATE("Created On: ",C3)</f>
        <v>Created On: 10/02/2023</v>
      </c>
      <c r="N10" s="3"/>
      <c r="O10" s="3" t="str">
        <f>CONCATENATE(D3," Reporting Period")</f>
        <v>2022 Reporting Period</v>
      </c>
    </row>
    <row r="11" spans="2:15" ht="8.15" customHeight="1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2:15" ht="8.15" customHeight="1" x14ac:dyDescent="0.25">
      <c r="B12" s="20" t="s">
        <v>7</v>
      </c>
      <c r="C12" s="20" t="s">
        <v>77</v>
      </c>
      <c r="D12" s="20" t="s">
        <v>78</v>
      </c>
      <c r="E12" s="20" t="s">
        <v>79</v>
      </c>
      <c r="F12" s="20" t="s">
        <v>80</v>
      </c>
      <c r="G12" s="20" t="s">
        <v>81</v>
      </c>
      <c r="H12" s="20" t="s">
        <v>82</v>
      </c>
      <c r="I12" s="20" t="s">
        <v>83</v>
      </c>
      <c r="J12" s="20" t="s">
        <v>84</v>
      </c>
      <c r="K12" s="20" t="s">
        <v>85</v>
      </c>
      <c r="L12" s="20" t="s">
        <v>86</v>
      </c>
      <c r="M12" s="20" t="s">
        <v>87</v>
      </c>
      <c r="N12" s="20" t="s">
        <v>88</v>
      </c>
      <c r="O12" s="6" t="s">
        <v>8</v>
      </c>
    </row>
    <row r="13" spans="2:15" s="7" customFormat="1" ht="6.5" hidden="1" x14ac:dyDescent="0.15">
      <c r="B13" s="7" t="s">
        <v>7</v>
      </c>
      <c r="C13" s="7" t="s">
        <v>9</v>
      </c>
      <c r="D13" s="7" t="s">
        <v>10</v>
      </c>
      <c r="E13" s="7" t="s">
        <v>11</v>
      </c>
      <c r="F13" s="7" t="s">
        <v>12</v>
      </c>
      <c r="G13" s="7" t="s">
        <v>13</v>
      </c>
      <c r="H13" s="7" t="s">
        <v>14</v>
      </c>
      <c r="I13" s="7" t="s">
        <v>15</v>
      </c>
      <c r="J13" s="7" t="s">
        <v>16</v>
      </c>
      <c r="K13" s="7" t="s">
        <v>17</v>
      </c>
      <c r="L13" s="7" t="s">
        <v>18</v>
      </c>
      <c r="M13" s="7" t="s">
        <v>19</v>
      </c>
      <c r="N13" s="7" t="s">
        <v>20</v>
      </c>
      <c r="O13" s="7" t="s">
        <v>8</v>
      </c>
    </row>
    <row r="14" spans="2:15" ht="8.15" hidden="1" customHeight="1" x14ac:dyDescent="0.25">
      <c r="B14" s="7"/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</row>
    <row r="15" spans="2:15" ht="7.5" customHeight="1" x14ac:dyDescent="0.25">
      <c r="B15" s="8" t="s">
        <v>21</v>
      </c>
      <c r="C15" s="9">
        <v>291881887</v>
      </c>
      <c r="D15" s="9">
        <v>262241665</v>
      </c>
      <c r="E15" s="9">
        <v>245236327</v>
      </c>
      <c r="F15" s="9">
        <v>279528709</v>
      </c>
      <c r="G15" s="9">
        <v>269430708</v>
      </c>
      <c r="H15" s="9">
        <v>281035150</v>
      </c>
      <c r="I15" s="9">
        <v>271175096</v>
      </c>
      <c r="J15" s="9">
        <v>275643263</v>
      </c>
      <c r="K15" s="9">
        <v>276253475</v>
      </c>
      <c r="L15" s="9">
        <v>272486255</v>
      </c>
      <c r="M15" s="9">
        <v>273350230</v>
      </c>
      <c r="N15" s="9">
        <v>264422830</v>
      </c>
      <c r="O15" s="9">
        <v>3262685595</v>
      </c>
    </row>
    <row r="16" spans="2:15" ht="7.5" customHeight="1" x14ac:dyDescent="0.25">
      <c r="B16" s="10" t="s">
        <v>22</v>
      </c>
      <c r="C16" s="9">
        <v>19850142</v>
      </c>
      <c r="D16" s="9">
        <v>19258660</v>
      </c>
      <c r="E16" s="9">
        <v>21441959</v>
      </c>
      <c r="F16" s="9">
        <v>22409918</v>
      </c>
      <c r="G16" s="9">
        <v>24889070</v>
      </c>
      <c r="H16" s="9">
        <v>27615962</v>
      </c>
      <c r="I16" s="9">
        <v>28530772</v>
      </c>
      <c r="J16" s="9">
        <v>28903526</v>
      </c>
      <c r="K16" s="9">
        <v>26009386</v>
      </c>
      <c r="L16" s="9">
        <v>21829390</v>
      </c>
      <c r="M16" s="9">
        <v>19986483</v>
      </c>
      <c r="N16" s="9">
        <v>19754884</v>
      </c>
      <c r="O16" s="9">
        <v>280480152</v>
      </c>
    </row>
    <row r="17" spans="2:15" ht="7.5" customHeight="1" x14ac:dyDescent="0.25">
      <c r="B17" s="11" t="s">
        <v>23</v>
      </c>
      <c r="C17" s="12">
        <v>239325590</v>
      </c>
      <c r="D17" s="12">
        <v>240018010</v>
      </c>
      <c r="E17" s="12">
        <v>263201992</v>
      </c>
      <c r="F17" s="12">
        <v>253287122</v>
      </c>
      <c r="G17" s="12">
        <v>261983593</v>
      </c>
      <c r="H17" s="12">
        <v>233834127</v>
      </c>
      <c r="I17" s="12">
        <v>247004370</v>
      </c>
      <c r="J17" s="12">
        <v>258682483</v>
      </c>
      <c r="K17" s="12">
        <v>245672360</v>
      </c>
      <c r="L17" s="12">
        <v>262070149</v>
      </c>
      <c r="M17" s="12">
        <v>246866138</v>
      </c>
      <c r="N17" s="12">
        <v>256123583</v>
      </c>
      <c r="O17" s="12">
        <v>3008069517</v>
      </c>
    </row>
    <row r="18" spans="2:15" ht="7.5" customHeight="1" x14ac:dyDescent="0.25">
      <c r="B18" s="8" t="s">
        <v>24</v>
      </c>
      <c r="C18" s="9">
        <v>115478233</v>
      </c>
      <c r="D18" s="9">
        <v>107997517</v>
      </c>
      <c r="E18" s="9">
        <v>125225960</v>
      </c>
      <c r="F18" s="9">
        <v>129567728</v>
      </c>
      <c r="G18" s="9">
        <v>141157143</v>
      </c>
      <c r="H18" s="9">
        <v>132144484</v>
      </c>
      <c r="I18" s="9">
        <v>133846559</v>
      </c>
      <c r="J18" s="9">
        <v>132247050</v>
      </c>
      <c r="K18" s="9">
        <v>128386686</v>
      </c>
      <c r="L18" s="9">
        <v>136336705</v>
      </c>
      <c r="M18" s="9">
        <v>131211014</v>
      </c>
      <c r="N18" s="9">
        <v>129092342</v>
      </c>
      <c r="O18" s="9">
        <v>1542691421</v>
      </c>
    </row>
    <row r="19" spans="2:15" ht="7.5" customHeight="1" x14ac:dyDescent="0.25">
      <c r="B19" s="10" t="s">
        <v>25</v>
      </c>
      <c r="C19" s="9">
        <v>1071069594</v>
      </c>
      <c r="D19" s="9">
        <v>1070605044</v>
      </c>
      <c r="E19" s="9">
        <v>1180635843</v>
      </c>
      <c r="F19" s="9">
        <v>1129924513</v>
      </c>
      <c r="G19" s="9">
        <v>1187045728</v>
      </c>
      <c r="H19" s="9">
        <v>1130842750</v>
      </c>
      <c r="I19" s="9">
        <v>1139954424</v>
      </c>
      <c r="J19" s="9">
        <v>1196484785</v>
      </c>
      <c r="K19" s="9">
        <v>1143001368</v>
      </c>
      <c r="L19" s="9">
        <v>1173356975</v>
      </c>
      <c r="M19" s="9">
        <v>1103445549</v>
      </c>
      <c r="N19" s="9">
        <v>1120416793</v>
      </c>
      <c r="O19" s="9">
        <v>13646783366</v>
      </c>
    </row>
    <row r="20" spans="2:15" ht="7.5" customHeight="1" x14ac:dyDescent="0.25">
      <c r="B20" s="11" t="s">
        <v>26</v>
      </c>
      <c r="C20" s="12">
        <v>234085238</v>
      </c>
      <c r="D20" s="12">
        <v>224857605</v>
      </c>
      <c r="E20" s="12">
        <v>247912491</v>
      </c>
      <c r="F20" s="12">
        <v>249418339</v>
      </c>
      <c r="G20" s="12">
        <v>265393377</v>
      </c>
      <c r="H20" s="12">
        <v>276266105</v>
      </c>
      <c r="I20" s="12">
        <v>283582866</v>
      </c>
      <c r="J20" s="12">
        <v>271131414</v>
      </c>
      <c r="K20" s="12">
        <v>268603531</v>
      </c>
      <c r="L20" s="12">
        <v>272460328</v>
      </c>
      <c r="M20" s="12">
        <v>249903887</v>
      </c>
      <c r="N20" s="12">
        <v>257297813</v>
      </c>
      <c r="O20" s="12">
        <v>3100912994</v>
      </c>
    </row>
    <row r="21" spans="2:15" ht="7.5" customHeight="1" x14ac:dyDescent="0.25">
      <c r="B21" s="8" t="s">
        <v>27</v>
      </c>
      <c r="C21" s="9">
        <v>105124853</v>
      </c>
      <c r="D21" s="9">
        <v>104205894</v>
      </c>
      <c r="E21" s="9">
        <v>115265625</v>
      </c>
      <c r="F21" s="9">
        <v>119461764</v>
      </c>
      <c r="G21" s="9">
        <v>133752321</v>
      </c>
      <c r="H21" s="9">
        <v>131512224</v>
      </c>
      <c r="I21" s="9">
        <v>131289948</v>
      </c>
      <c r="J21" s="9">
        <v>133434660</v>
      </c>
      <c r="K21" s="9">
        <v>133434660</v>
      </c>
      <c r="L21" s="9">
        <v>131239034</v>
      </c>
      <c r="M21" s="9">
        <v>127088010</v>
      </c>
      <c r="N21" s="9">
        <v>134037224</v>
      </c>
      <c r="O21" s="9">
        <v>1499846217</v>
      </c>
    </row>
    <row r="22" spans="2:15" ht="7.5" customHeight="1" x14ac:dyDescent="0.25">
      <c r="B22" s="10" t="s">
        <v>28</v>
      </c>
      <c r="C22" s="9">
        <v>35490523</v>
      </c>
      <c r="D22" s="9">
        <v>36678353</v>
      </c>
      <c r="E22" s="9">
        <v>40180023</v>
      </c>
      <c r="F22" s="9">
        <v>39456977</v>
      </c>
      <c r="G22" s="9">
        <v>43130411</v>
      </c>
      <c r="H22" s="9">
        <v>42815366</v>
      </c>
      <c r="I22" s="9">
        <v>45239003</v>
      </c>
      <c r="J22" s="9">
        <v>47394025</v>
      </c>
      <c r="K22" s="9">
        <v>43498354</v>
      </c>
      <c r="L22" s="9">
        <v>43295506</v>
      </c>
      <c r="M22" s="9">
        <v>41305339</v>
      </c>
      <c r="N22" s="9">
        <v>42953006</v>
      </c>
      <c r="O22" s="9">
        <v>501436886</v>
      </c>
    </row>
    <row r="23" spans="2:15" ht="7.5" customHeight="1" x14ac:dyDescent="0.25">
      <c r="B23" s="11" t="s">
        <v>29</v>
      </c>
      <c r="C23" s="12">
        <v>8174124</v>
      </c>
      <c r="D23" s="12">
        <v>8351029</v>
      </c>
      <c r="E23" s="12">
        <v>9097992</v>
      </c>
      <c r="F23" s="12">
        <v>8173073</v>
      </c>
      <c r="G23" s="12">
        <v>9115819</v>
      </c>
      <c r="H23" s="12">
        <v>9388173</v>
      </c>
      <c r="I23" s="12">
        <v>9366544</v>
      </c>
      <c r="J23" s="12">
        <v>9237111</v>
      </c>
      <c r="K23" s="12">
        <v>8894339</v>
      </c>
      <c r="L23" s="12">
        <v>9308066</v>
      </c>
      <c r="M23" s="12">
        <v>9410330</v>
      </c>
      <c r="N23" s="12">
        <v>9162297</v>
      </c>
      <c r="O23" s="12">
        <v>107678897</v>
      </c>
    </row>
    <row r="24" spans="2:15" ht="7.5" customHeight="1" x14ac:dyDescent="0.25">
      <c r="B24" s="8" t="s">
        <v>30</v>
      </c>
      <c r="C24" s="9">
        <v>804752806</v>
      </c>
      <c r="D24" s="9">
        <v>759974666</v>
      </c>
      <c r="E24" s="9">
        <v>745064707</v>
      </c>
      <c r="F24" s="9">
        <v>850343029</v>
      </c>
      <c r="G24" s="9">
        <v>814554393</v>
      </c>
      <c r="H24" s="9">
        <v>812197597</v>
      </c>
      <c r="I24" s="9">
        <v>762110060</v>
      </c>
      <c r="J24" s="9">
        <v>785677726</v>
      </c>
      <c r="K24" s="9">
        <v>808796973</v>
      </c>
      <c r="L24" s="9">
        <v>759332512</v>
      </c>
      <c r="M24" s="9">
        <v>812466916</v>
      </c>
      <c r="N24" s="9">
        <v>775578032</v>
      </c>
      <c r="O24" s="9">
        <v>9490849417</v>
      </c>
    </row>
    <row r="25" spans="2:15" ht="7.5" customHeight="1" x14ac:dyDescent="0.25">
      <c r="B25" s="10" t="s">
        <v>31</v>
      </c>
      <c r="C25" s="9">
        <v>390126566</v>
      </c>
      <c r="D25" s="9">
        <v>392059045</v>
      </c>
      <c r="E25" s="9">
        <v>249659675</v>
      </c>
      <c r="F25" s="9">
        <v>456625623</v>
      </c>
      <c r="G25" s="9">
        <v>133412710</v>
      </c>
      <c r="H25" s="9">
        <v>414075990</v>
      </c>
      <c r="I25" s="9">
        <v>459652777</v>
      </c>
      <c r="J25" s="9">
        <v>456917678</v>
      </c>
      <c r="K25" s="9">
        <v>430790425</v>
      </c>
      <c r="L25" s="9">
        <v>448647168</v>
      </c>
      <c r="M25" s="9">
        <v>435794435</v>
      </c>
      <c r="N25" s="9">
        <v>422315202</v>
      </c>
      <c r="O25" s="9">
        <v>4690077294</v>
      </c>
    </row>
    <row r="26" spans="2:15" ht="7.5" customHeight="1" x14ac:dyDescent="0.25">
      <c r="B26" s="11" t="s">
        <v>32</v>
      </c>
      <c r="C26" s="12">
        <v>33766323</v>
      </c>
      <c r="D26" s="12">
        <v>33310603</v>
      </c>
      <c r="E26" s="12">
        <v>36603754</v>
      </c>
      <c r="F26" s="12">
        <v>34856474</v>
      </c>
      <c r="G26" s="12">
        <v>36383439</v>
      </c>
      <c r="H26" s="12">
        <v>34762913</v>
      </c>
      <c r="I26" s="12">
        <v>36126401</v>
      </c>
      <c r="J26" s="12">
        <v>37718040</v>
      </c>
      <c r="K26" s="12">
        <v>35312935</v>
      </c>
      <c r="L26" s="12">
        <v>35574119</v>
      </c>
      <c r="M26" s="12">
        <v>35121811</v>
      </c>
      <c r="N26" s="12">
        <v>36373313</v>
      </c>
      <c r="O26" s="12">
        <v>425910125</v>
      </c>
    </row>
    <row r="27" spans="2:15" ht="7.5" customHeight="1" x14ac:dyDescent="0.25">
      <c r="B27" s="8" t="s">
        <v>33</v>
      </c>
      <c r="C27" s="9">
        <v>70289417</v>
      </c>
      <c r="D27" s="9">
        <v>65443703</v>
      </c>
      <c r="E27" s="9">
        <v>69316607</v>
      </c>
      <c r="F27" s="9">
        <v>69719477</v>
      </c>
      <c r="G27" s="9">
        <v>72951612</v>
      </c>
      <c r="H27" s="9">
        <v>71662046</v>
      </c>
      <c r="I27" s="9">
        <v>73502555</v>
      </c>
      <c r="J27" s="9">
        <v>89142849</v>
      </c>
      <c r="K27" s="9">
        <v>69307667</v>
      </c>
      <c r="L27" s="9">
        <v>90726092</v>
      </c>
      <c r="M27" s="9">
        <v>70158495</v>
      </c>
      <c r="N27" s="9">
        <v>85524159</v>
      </c>
      <c r="O27" s="9">
        <v>897744679</v>
      </c>
    </row>
    <row r="28" spans="2:15" ht="7.5" customHeight="1" x14ac:dyDescent="0.25">
      <c r="B28" s="10" t="s">
        <v>34</v>
      </c>
      <c r="C28" s="9">
        <v>336940890</v>
      </c>
      <c r="D28" s="9">
        <v>315524144</v>
      </c>
      <c r="E28" s="9">
        <v>353364827</v>
      </c>
      <c r="F28" s="9">
        <v>345238685</v>
      </c>
      <c r="G28" s="9">
        <v>370354935</v>
      </c>
      <c r="H28" s="9">
        <v>353208287</v>
      </c>
      <c r="I28" s="9">
        <v>351014062</v>
      </c>
      <c r="J28" s="9">
        <v>365594469</v>
      </c>
      <c r="K28" s="9">
        <v>356118222</v>
      </c>
      <c r="L28" s="9">
        <v>365743081</v>
      </c>
      <c r="M28" s="9">
        <v>352513336</v>
      </c>
      <c r="N28" s="9">
        <v>363115991</v>
      </c>
      <c r="O28" s="9">
        <v>4228730929</v>
      </c>
    </row>
    <row r="29" spans="2:15" ht="7.5" customHeight="1" x14ac:dyDescent="0.25">
      <c r="B29" s="11" t="s">
        <v>35</v>
      </c>
      <c r="C29" s="12">
        <v>238508475</v>
      </c>
      <c r="D29" s="12">
        <v>222210370</v>
      </c>
      <c r="E29" s="12">
        <v>266041464</v>
      </c>
      <c r="F29" s="12">
        <v>253190058</v>
      </c>
      <c r="G29" s="12">
        <v>275425489</v>
      </c>
      <c r="H29" s="12">
        <v>265555895</v>
      </c>
      <c r="I29" s="12">
        <v>263149316</v>
      </c>
      <c r="J29" s="12">
        <v>274934538</v>
      </c>
      <c r="K29" s="12">
        <v>259827002</v>
      </c>
      <c r="L29" s="12">
        <v>263267655</v>
      </c>
      <c r="M29" s="12">
        <v>251818901</v>
      </c>
      <c r="N29" s="12">
        <v>251319535</v>
      </c>
      <c r="O29" s="12">
        <v>3085248698</v>
      </c>
    </row>
    <row r="30" spans="2:15" ht="7.5" customHeight="1" x14ac:dyDescent="0.25">
      <c r="B30" s="8" t="s">
        <v>36</v>
      </c>
      <c r="C30" s="9">
        <v>144362035</v>
      </c>
      <c r="D30" s="9">
        <v>109113437</v>
      </c>
      <c r="E30" s="9">
        <v>130901906</v>
      </c>
      <c r="F30" s="9">
        <v>143918905</v>
      </c>
      <c r="G30" s="9">
        <v>143176453</v>
      </c>
      <c r="H30" s="9">
        <v>139820470</v>
      </c>
      <c r="I30" s="9">
        <v>149984863</v>
      </c>
      <c r="J30" s="9">
        <v>148061141</v>
      </c>
      <c r="K30" s="9">
        <v>139092558</v>
      </c>
      <c r="L30" s="9">
        <v>148252097</v>
      </c>
      <c r="M30" s="9">
        <v>132317389</v>
      </c>
      <c r="N30" s="9">
        <v>136188990</v>
      </c>
      <c r="O30" s="9">
        <v>1665190244</v>
      </c>
    </row>
    <row r="31" spans="2:15" ht="7.5" customHeight="1" x14ac:dyDescent="0.25">
      <c r="B31" s="10" t="s">
        <v>37</v>
      </c>
      <c r="C31" s="9">
        <v>99169239</v>
      </c>
      <c r="D31" s="9">
        <v>94826318</v>
      </c>
      <c r="E31" s="9">
        <v>107486481</v>
      </c>
      <c r="F31" s="9">
        <v>103911663</v>
      </c>
      <c r="G31" s="9">
        <v>117428464</v>
      </c>
      <c r="H31" s="9">
        <v>111319095</v>
      </c>
      <c r="I31" s="9">
        <v>91008800</v>
      </c>
      <c r="J31" s="9">
        <v>91602896</v>
      </c>
      <c r="K31" s="9">
        <v>109865795</v>
      </c>
      <c r="L31" s="9">
        <v>112366356</v>
      </c>
      <c r="M31" s="9">
        <v>86134070</v>
      </c>
      <c r="N31" s="9">
        <v>110072779</v>
      </c>
      <c r="O31" s="9">
        <v>1235191956</v>
      </c>
    </row>
    <row r="32" spans="2:15" ht="7.5" customHeight="1" x14ac:dyDescent="0.25">
      <c r="B32" s="11" t="s">
        <v>38</v>
      </c>
      <c r="C32" s="12">
        <v>161113050</v>
      </c>
      <c r="D32" s="12">
        <v>158551278</v>
      </c>
      <c r="E32" s="12">
        <v>186734828</v>
      </c>
      <c r="F32" s="12">
        <v>183713056</v>
      </c>
      <c r="G32" s="12">
        <v>195598356</v>
      </c>
      <c r="H32" s="12">
        <v>190756456</v>
      </c>
      <c r="I32" s="12">
        <v>188797775</v>
      </c>
      <c r="J32" s="12">
        <v>196261964</v>
      </c>
      <c r="K32" s="12">
        <v>186782490</v>
      </c>
      <c r="L32" s="12">
        <v>189985194</v>
      </c>
      <c r="M32" s="12">
        <v>182769991</v>
      </c>
      <c r="N32" s="12">
        <v>178545081</v>
      </c>
      <c r="O32" s="12">
        <v>2199609519</v>
      </c>
    </row>
    <row r="33" spans="2:15" ht="7.5" customHeight="1" x14ac:dyDescent="0.25">
      <c r="B33" s="8" t="s">
        <v>39</v>
      </c>
      <c r="C33" s="9">
        <v>176946539</v>
      </c>
      <c r="D33" s="9">
        <v>173985969</v>
      </c>
      <c r="E33" s="9">
        <v>195005881</v>
      </c>
      <c r="F33" s="9">
        <v>190124539</v>
      </c>
      <c r="G33" s="9">
        <v>189176788</v>
      </c>
      <c r="H33" s="9">
        <v>189871076</v>
      </c>
      <c r="I33" s="9">
        <v>187347823</v>
      </c>
      <c r="J33" s="9">
        <v>161258721</v>
      </c>
      <c r="K33" s="9">
        <v>189091023</v>
      </c>
      <c r="L33" s="9">
        <v>191715926</v>
      </c>
      <c r="M33" s="9">
        <v>184796246</v>
      </c>
      <c r="N33" s="9">
        <v>184081781</v>
      </c>
      <c r="O33" s="9">
        <v>2213402312</v>
      </c>
    </row>
    <row r="34" spans="2:15" ht="7.5" customHeight="1" x14ac:dyDescent="0.25">
      <c r="B34" s="10" t="s">
        <v>40</v>
      </c>
      <c r="C34" s="9">
        <v>10125458</v>
      </c>
      <c r="D34" s="9">
        <v>49420822</v>
      </c>
      <c r="E34" s="9">
        <v>90809934</v>
      </c>
      <c r="F34" s="9">
        <v>3621546</v>
      </c>
      <c r="G34" s="9">
        <v>102714371</v>
      </c>
      <c r="H34" s="9">
        <v>3002254</v>
      </c>
      <c r="I34" s="9">
        <v>63154075</v>
      </c>
      <c r="J34" s="9">
        <v>104157999</v>
      </c>
      <c r="K34" s="9">
        <v>18245851</v>
      </c>
      <c r="L34" s="9">
        <v>88883543</v>
      </c>
      <c r="M34" s="9">
        <v>58560984</v>
      </c>
      <c r="N34" s="9">
        <v>76759120</v>
      </c>
      <c r="O34" s="9">
        <v>669455957</v>
      </c>
    </row>
    <row r="35" spans="2:15" ht="7.5" customHeight="1" x14ac:dyDescent="0.25">
      <c r="B35" s="11" t="s">
        <v>41</v>
      </c>
      <c r="C35" s="12">
        <v>191417226</v>
      </c>
      <c r="D35" s="12">
        <v>189960937</v>
      </c>
      <c r="E35" s="12">
        <v>218100067</v>
      </c>
      <c r="F35" s="12">
        <v>300873596</v>
      </c>
      <c r="G35" s="12">
        <v>222113191</v>
      </c>
      <c r="H35" s="12">
        <v>221328928</v>
      </c>
      <c r="I35" s="12">
        <v>211802750</v>
      </c>
      <c r="J35" s="12">
        <v>224272311</v>
      </c>
      <c r="K35" s="12">
        <v>214149674</v>
      </c>
      <c r="L35" s="12">
        <v>216918249</v>
      </c>
      <c r="M35" s="12">
        <v>209530573</v>
      </c>
      <c r="N35" s="12">
        <v>221193158</v>
      </c>
      <c r="O35" s="12">
        <v>2641660660</v>
      </c>
    </row>
    <row r="36" spans="2:15" ht="7.5" customHeight="1" x14ac:dyDescent="0.25">
      <c r="B36" s="8" t="s">
        <v>42</v>
      </c>
      <c r="C36" s="9">
        <v>191897599</v>
      </c>
      <c r="D36" s="9">
        <v>188547225</v>
      </c>
      <c r="E36" s="9">
        <v>210719627</v>
      </c>
      <c r="F36" s="9">
        <v>202962202</v>
      </c>
      <c r="G36" s="9">
        <v>247085556</v>
      </c>
      <c r="H36" s="9">
        <v>216080995</v>
      </c>
      <c r="I36" s="9">
        <v>222204802</v>
      </c>
      <c r="J36" s="9">
        <v>203183813</v>
      </c>
      <c r="K36" s="9">
        <v>211329528</v>
      </c>
      <c r="L36" s="9">
        <v>217556946</v>
      </c>
      <c r="M36" s="9">
        <v>210296850</v>
      </c>
      <c r="N36" s="9">
        <v>214324460</v>
      </c>
      <c r="O36" s="9">
        <v>2536189603</v>
      </c>
    </row>
    <row r="37" spans="2:15" ht="7.5" customHeight="1" x14ac:dyDescent="0.25">
      <c r="B37" s="10" t="s">
        <v>43</v>
      </c>
      <c r="C37" s="9">
        <v>354386154</v>
      </c>
      <c r="D37" s="9">
        <v>332426291</v>
      </c>
      <c r="E37" s="9">
        <v>372910099</v>
      </c>
      <c r="F37" s="9">
        <v>364675585</v>
      </c>
      <c r="G37" s="9">
        <v>398340317</v>
      </c>
      <c r="H37" s="9">
        <v>404124936</v>
      </c>
      <c r="I37" s="9">
        <v>403674743</v>
      </c>
      <c r="J37" s="9">
        <v>406010756</v>
      </c>
      <c r="K37" s="9">
        <v>386465901</v>
      </c>
      <c r="L37" s="9">
        <v>390377123</v>
      </c>
      <c r="M37" s="9">
        <v>362708727</v>
      </c>
      <c r="N37" s="9">
        <v>363858998</v>
      </c>
      <c r="O37" s="9">
        <v>4539959630</v>
      </c>
    </row>
    <row r="38" spans="2:15" ht="7.5" customHeight="1" x14ac:dyDescent="0.25">
      <c r="B38" s="11" t="s">
        <v>44</v>
      </c>
      <c r="C38" s="12">
        <v>206877954</v>
      </c>
      <c r="D38" s="12">
        <v>194571261</v>
      </c>
      <c r="E38" s="12">
        <v>187211917</v>
      </c>
      <c r="F38" s="12">
        <v>198099033</v>
      </c>
      <c r="G38" s="12">
        <v>191611252</v>
      </c>
      <c r="H38" s="12">
        <v>202771456</v>
      </c>
      <c r="I38" s="12">
        <v>239649164</v>
      </c>
      <c r="J38" s="12">
        <v>221062635</v>
      </c>
      <c r="K38" s="12">
        <v>227663739</v>
      </c>
      <c r="L38" s="12">
        <v>213380849</v>
      </c>
      <c r="M38" s="12">
        <v>211115917</v>
      </c>
      <c r="N38" s="12">
        <v>208269021</v>
      </c>
      <c r="O38" s="12">
        <v>2502284198</v>
      </c>
    </row>
    <row r="39" spans="2:15" ht="7.5" customHeight="1" x14ac:dyDescent="0.25">
      <c r="B39" s="8" t="s">
        <v>45</v>
      </c>
      <c r="C39" s="9">
        <v>146443164</v>
      </c>
      <c r="D39" s="9">
        <v>116799142</v>
      </c>
      <c r="E39" s="9">
        <v>126021610</v>
      </c>
      <c r="F39" s="9">
        <v>159458918</v>
      </c>
      <c r="G39" s="9">
        <v>134438773</v>
      </c>
      <c r="H39" s="9">
        <v>156289876</v>
      </c>
      <c r="I39" s="9">
        <v>146325625</v>
      </c>
      <c r="J39" s="9">
        <v>140989836</v>
      </c>
      <c r="K39" s="9">
        <v>146796230</v>
      </c>
      <c r="L39" s="9">
        <v>164079889</v>
      </c>
      <c r="M39" s="9">
        <v>149470940</v>
      </c>
      <c r="N39" s="9">
        <v>132963498</v>
      </c>
      <c r="O39" s="9">
        <v>1720077501</v>
      </c>
    </row>
    <row r="40" spans="2:15" ht="7.5" customHeight="1" x14ac:dyDescent="0.25">
      <c r="B40" s="10" t="s">
        <v>46</v>
      </c>
      <c r="C40" s="9">
        <v>238521177</v>
      </c>
      <c r="D40" s="9">
        <v>201471811</v>
      </c>
      <c r="E40" s="9">
        <v>270226089</v>
      </c>
      <c r="F40" s="9">
        <v>260019777</v>
      </c>
      <c r="G40" s="9">
        <v>340660981</v>
      </c>
      <c r="H40" s="9">
        <v>270896716</v>
      </c>
      <c r="I40" s="9">
        <v>261523763</v>
      </c>
      <c r="J40" s="9">
        <v>283592756</v>
      </c>
      <c r="K40" s="9">
        <v>259486510</v>
      </c>
      <c r="L40" s="9">
        <v>341307992</v>
      </c>
      <c r="M40" s="9">
        <v>270795155</v>
      </c>
      <c r="N40" s="9">
        <v>275400557</v>
      </c>
      <c r="O40" s="9">
        <v>3273903284</v>
      </c>
    </row>
    <row r="41" spans="2:15" ht="7.5" customHeight="1" x14ac:dyDescent="0.25">
      <c r="B41" s="11" t="s">
        <v>47</v>
      </c>
      <c r="C41" s="12">
        <v>38710663</v>
      </c>
      <c r="D41" s="12">
        <v>39419028</v>
      </c>
      <c r="E41" s="12">
        <v>45429687</v>
      </c>
      <c r="F41" s="12">
        <v>40287713</v>
      </c>
      <c r="G41" s="12">
        <v>45989071</v>
      </c>
      <c r="H41" s="12">
        <v>51940741</v>
      </c>
      <c r="I41" s="12">
        <v>56101193</v>
      </c>
      <c r="J41" s="12">
        <v>57024726</v>
      </c>
      <c r="K41" s="12">
        <v>53104562</v>
      </c>
      <c r="L41" s="12">
        <v>50962419</v>
      </c>
      <c r="M41" s="12">
        <v>46202022</v>
      </c>
      <c r="N41" s="12">
        <v>43050555</v>
      </c>
      <c r="O41" s="12">
        <v>568222380</v>
      </c>
    </row>
    <row r="42" spans="2:15" ht="7.5" customHeight="1" x14ac:dyDescent="0.25">
      <c r="B42" s="8" t="s">
        <v>48</v>
      </c>
      <c r="C42" s="9">
        <v>67835962</v>
      </c>
      <c r="D42" s="9">
        <v>67582687</v>
      </c>
      <c r="E42" s="9">
        <v>75209833</v>
      </c>
      <c r="F42" s="9">
        <v>74201096</v>
      </c>
      <c r="G42" s="9">
        <v>80888548</v>
      </c>
      <c r="H42" s="9">
        <v>81668313</v>
      </c>
      <c r="I42" s="9">
        <v>80512838</v>
      </c>
      <c r="J42" s="9">
        <v>80955472</v>
      </c>
      <c r="K42" s="9">
        <v>80365148</v>
      </c>
      <c r="L42" s="9">
        <v>77480018</v>
      </c>
      <c r="M42" s="9">
        <v>75823562</v>
      </c>
      <c r="N42" s="9">
        <v>74456177</v>
      </c>
      <c r="O42" s="9">
        <v>916979654</v>
      </c>
    </row>
    <row r="43" spans="2:15" ht="7.5" customHeight="1" x14ac:dyDescent="0.25">
      <c r="B43" s="10" t="s">
        <v>49</v>
      </c>
      <c r="C43" s="9">
        <v>94121895</v>
      </c>
      <c r="D43" s="9">
        <v>91322937</v>
      </c>
      <c r="E43" s="9">
        <v>99068258</v>
      </c>
      <c r="F43" s="9">
        <v>102183798</v>
      </c>
      <c r="G43" s="9">
        <v>104323945</v>
      </c>
      <c r="H43" s="9">
        <v>100582002</v>
      </c>
      <c r="I43" s="9">
        <v>104841554</v>
      </c>
      <c r="J43" s="9">
        <v>151977057</v>
      </c>
      <c r="K43" s="9">
        <v>102702418</v>
      </c>
      <c r="L43" s="9">
        <v>102892261</v>
      </c>
      <c r="M43" s="9">
        <v>97753947</v>
      </c>
      <c r="N43" s="9">
        <v>98451972</v>
      </c>
      <c r="O43" s="9">
        <v>1250222044</v>
      </c>
    </row>
    <row r="44" spans="2:15" ht="7.5" customHeight="1" x14ac:dyDescent="0.25">
      <c r="B44" s="11" t="s">
        <v>50</v>
      </c>
      <c r="C44" s="12">
        <v>53864608</v>
      </c>
      <c r="D44" s="12">
        <v>53564580</v>
      </c>
      <c r="E44" s="12">
        <v>57005711</v>
      </c>
      <c r="F44" s="12">
        <v>53560663</v>
      </c>
      <c r="G44" s="12">
        <v>59343089</v>
      </c>
      <c r="H44" s="12">
        <v>59731181</v>
      </c>
      <c r="I44" s="12">
        <v>62412739</v>
      </c>
      <c r="J44" s="12">
        <v>65325259</v>
      </c>
      <c r="K44" s="12">
        <v>58285782</v>
      </c>
      <c r="L44" s="12">
        <v>61909988</v>
      </c>
      <c r="M44" s="12">
        <v>57715146</v>
      </c>
      <c r="N44" s="12">
        <v>59487348</v>
      </c>
      <c r="O44" s="12">
        <v>702206094</v>
      </c>
    </row>
    <row r="45" spans="2:15" ht="7.5" customHeight="1" x14ac:dyDescent="0.25">
      <c r="B45" s="8" t="s">
        <v>51</v>
      </c>
      <c r="C45" s="9">
        <v>266869633</v>
      </c>
      <c r="D45" s="9">
        <v>270881418</v>
      </c>
      <c r="E45" s="9">
        <v>302006143</v>
      </c>
      <c r="F45" s="9">
        <v>296541297</v>
      </c>
      <c r="G45" s="9">
        <v>315323568</v>
      </c>
      <c r="H45" s="9">
        <v>310882745</v>
      </c>
      <c r="I45" s="9">
        <v>319509391</v>
      </c>
      <c r="J45" s="9">
        <v>324000267</v>
      </c>
      <c r="K45" s="9">
        <v>304580150</v>
      </c>
      <c r="L45" s="9">
        <v>307166890</v>
      </c>
      <c r="M45" s="9">
        <v>301733475</v>
      </c>
      <c r="N45" s="9">
        <v>288059843</v>
      </c>
      <c r="O45" s="9">
        <v>3607554820</v>
      </c>
    </row>
    <row r="46" spans="2:15" ht="7.5" customHeight="1" x14ac:dyDescent="0.25">
      <c r="B46" s="10" t="s">
        <v>52</v>
      </c>
      <c r="C46" s="9">
        <v>74518334</v>
      </c>
      <c r="D46" s="9">
        <v>72111509</v>
      </c>
      <c r="E46" s="9">
        <v>79850139</v>
      </c>
      <c r="F46" s="9">
        <v>88658516</v>
      </c>
      <c r="G46" s="9">
        <v>85590215</v>
      </c>
      <c r="H46" s="9">
        <v>82089052</v>
      </c>
      <c r="I46" s="9">
        <v>86503073</v>
      </c>
      <c r="J46" s="9">
        <v>93507966</v>
      </c>
      <c r="K46" s="9">
        <v>80349919</v>
      </c>
      <c r="L46" s="9">
        <v>79170265</v>
      </c>
      <c r="M46" s="9">
        <v>80350543</v>
      </c>
      <c r="N46" s="9">
        <v>82870031</v>
      </c>
      <c r="O46" s="9">
        <v>985569562</v>
      </c>
    </row>
    <row r="47" spans="2:15" ht="7.5" customHeight="1" x14ac:dyDescent="0.25">
      <c r="B47" s="11" t="s">
        <v>53</v>
      </c>
      <c r="C47" s="12">
        <v>442942031</v>
      </c>
      <c r="D47" s="12">
        <v>401410105</v>
      </c>
      <c r="E47" s="12">
        <v>412562403</v>
      </c>
      <c r="F47" s="12">
        <v>393212242</v>
      </c>
      <c r="G47" s="12">
        <v>467916561</v>
      </c>
      <c r="H47" s="12">
        <v>455182234</v>
      </c>
      <c r="I47" s="12">
        <v>457836058</v>
      </c>
      <c r="J47" s="12">
        <v>464838279</v>
      </c>
      <c r="K47" s="12">
        <v>453263064</v>
      </c>
      <c r="L47" s="12">
        <v>448152013</v>
      </c>
      <c r="M47" s="12">
        <v>442610760</v>
      </c>
      <c r="N47" s="12">
        <v>453782650</v>
      </c>
      <c r="O47" s="12">
        <v>5293708400</v>
      </c>
    </row>
    <row r="48" spans="2:15" ht="7.5" customHeight="1" x14ac:dyDescent="0.25">
      <c r="B48" s="8" t="s">
        <v>54</v>
      </c>
      <c r="C48" s="9">
        <v>374914562</v>
      </c>
      <c r="D48" s="9">
        <v>380385365</v>
      </c>
      <c r="E48" s="9">
        <v>437333205</v>
      </c>
      <c r="F48" s="9">
        <v>403339755</v>
      </c>
      <c r="G48" s="9">
        <v>452210356</v>
      </c>
      <c r="H48" s="9">
        <v>428257429</v>
      </c>
      <c r="I48" s="9">
        <v>430928398</v>
      </c>
      <c r="J48" s="9">
        <v>450113106</v>
      </c>
      <c r="K48" s="9">
        <v>436988314</v>
      </c>
      <c r="L48" s="9">
        <v>434477851</v>
      </c>
      <c r="M48" s="9">
        <v>419531821</v>
      </c>
      <c r="N48" s="9">
        <v>420603541</v>
      </c>
      <c r="O48" s="9">
        <v>5069083703</v>
      </c>
    </row>
    <row r="49" spans="2:15" ht="7.5" customHeight="1" x14ac:dyDescent="0.25">
      <c r="B49" s="10" t="s">
        <v>55</v>
      </c>
      <c r="C49" s="9">
        <v>32332458</v>
      </c>
      <c r="D49" s="9">
        <v>30444081</v>
      </c>
      <c r="E49" s="9">
        <v>34270196</v>
      </c>
      <c r="F49" s="9">
        <v>30349016</v>
      </c>
      <c r="G49" s="9">
        <v>31500018</v>
      </c>
      <c r="H49" s="9">
        <v>42635002</v>
      </c>
      <c r="I49" s="9">
        <v>38675956</v>
      </c>
      <c r="J49" s="9">
        <v>38282034</v>
      </c>
      <c r="K49" s="9">
        <v>40258411</v>
      </c>
      <c r="L49" s="9">
        <v>28817390</v>
      </c>
      <c r="M49" s="9">
        <v>43149661</v>
      </c>
      <c r="N49" s="9">
        <v>28894431</v>
      </c>
      <c r="O49" s="9">
        <v>419608654</v>
      </c>
    </row>
    <row r="50" spans="2:15" ht="7.5" customHeight="1" x14ac:dyDescent="0.25">
      <c r="B50" s="11" t="s">
        <v>56</v>
      </c>
      <c r="C50" s="12">
        <v>364887301</v>
      </c>
      <c r="D50" s="12">
        <v>349014730</v>
      </c>
      <c r="E50" s="12">
        <v>396331855</v>
      </c>
      <c r="F50" s="12">
        <v>391758364</v>
      </c>
      <c r="G50" s="12">
        <v>421831754</v>
      </c>
      <c r="H50" s="12">
        <v>414707576</v>
      </c>
      <c r="I50" s="12">
        <v>411377291</v>
      </c>
      <c r="J50" s="12">
        <v>427761964</v>
      </c>
      <c r="K50" s="12">
        <v>400278809</v>
      </c>
      <c r="L50" s="12">
        <v>413424626</v>
      </c>
      <c r="M50" s="12">
        <v>394748773</v>
      </c>
      <c r="N50" s="12">
        <v>391132821</v>
      </c>
      <c r="O50" s="12">
        <v>4777255864</v>
      </c>
    </row>
    <row r="51" spans="2:15" ht="7.5" customHeight="1" x14ac:dyDescent="0.25">
      <c r="B51" s="8" t="s">
        <v>57</v>
      </c>
      <c r="C51" s="9">
        <v>149651360</v>
      </c>
      <c r="D51" s="9">
        <v>132699066</v>
      </c>
      <c r="E51" s="9">
        <v>164895563</v>
      </c>
      <c r="F51" s="9">
        <v>163629943</v>
      </c>
      <c r="G51" s="9">
        <v>193860742</v>
      </c>
      <c r="H51" s="9">
        <v>142159805</v>
      </c>
      <c r="I51" s="9">
        <v>162805268</v>
      </c>
      <c r="J51" s="9">
        <v>170137308</v>
      </c>
      <c r="K51" s="9">
        <v>163771888</v>
      </c>
      <c r="L51" s="9">
        <v>164793001</v>
      </c>
      <c r="M51" s="9">
        <v>159440662</v>
      </c>
      <c r="N51" s="9">
        <v>162521499</v>
      </c>
      <c r="O51" s="9">
        <v>1930366105</v>
      </c>
    </row>
    <row r="52" spans="2:15" ht="7.5" customHeight="1" x14ac:dyDescent="0.25">
      <c r="B52" s="10" t="s">
        <v>58</v>
      </c>
      <c r="C52" s="9">
        <v>119865737</v>
      </c>
      <c r="D52" s="9">
        <v>111931051</v>
      </c>
      <c r="E52" s="9">
        <v>116459445</v>
      </c>
      <c r="F52" s="9">
        <v>130780162</v>
      </c>
      <c r="G52" s="9">
        <v>127973860</v>
      </c>
      <c r="H52" s="9">
        <v>132210123</v>
      </c>
      <c r="I52" s="9">
        <v>135973202</v>
      </c>
      <c r="J52" s="9">
        <v>139121657</v>
      </c>
      <c r="K52" s="9">
        <v>130250428</v>
      </c>
      <c r="L52" s="9">
        <v>128126772</v>
      </c>
      <c r="M52" s="9">
        <v>119843841</v>
      </c>
      <c r="N52" s="9">
        <v>115783534</v>
      </c>
      <c r="O52" s="9">
        <v>1508319812</v>
      </c>
    </row>
    <row r="53" spans="2:15" ht="7.5" customHeight="1" x14ac:dyDescent="0.25">
      <c r="B53" s="11" t="s">
        <v>59</v>
      </c>
      <c r="C53" s="12">
        <v>349961385</v>
      </c>
      <c r="D53" s="12">
        <v>341707672</v>
      </c>
      <c r="E53" s="12">
        <v>373792027</v>
      </c>
      <c r="F53" s="12">
        <v>375512245</v>
      </c>
      <c r="G53" s="12">
        <v>397319581</v>
      </c>
      <c r="H53" s="12">
        <v>390400615</v>
      </c>
      <c r="I53" s="12">
        <v>395043650</v>
      </c>
      <c r="J53" s="12">
        <v>400790912</v>
      </c>
      <c r="K53" s="12">
        <v>380955749</v>
      </c>
      <c r="L53" s="12">
        <v>395182578</v>
      </c>
      <c r="M53" s="12">
        <v>378063588</v>
      </c>
      <c r="N53" s="12">
        <v>380439457</v>
      </c>
      <c r="O53" s="12">
        <v>4559169459</v>
      </c>
    </row>
    <row r="54" spans="2:15" ht="7.5" customHeight="1" x14ac:dyDescent="0.25">
      <c r="B54" s="8" t="s">
        <v>60</v>
      </c>
      <c r="C54" s="9">
        <v>27442127</v>
      </c>
      <c r="D54" s="9">
        <v>26388804</v>
      </c>
      <c r="E54" s="9">
        <v>28418736</v>
      </c>
      <c r="F54" s="9">
        <v>29192371</v>
      </c>
      <c r="G54" s="9">
        <v>31216918</v>
      </c>
      <c r="H54" s="9">
        <v>33994517</v>
      </c>
      <c r="I54" s="9">
        <v>33345169</v>
      </c>
      <c r="J54" s="9">
        <v>33894111</v>
      </c>
      <c r="K54" s="9">
        <v>31709378</v>
      </c>
      <c r="L54" s="9">
        <v>31556792</v>
      </c>
      <c r="M54" s="9">
        <v>29561034</v>
      </c>
      <c r="N54" s="9">
        <v>30339365</v>
      </c>
      <c r="O54" s="9">
        <v>367059322</v>
      </c>
    </row>
    <row r="55" spans="2:15" ht="7.5" customHeight="1" x14ac:dyDescent="0.25">
      <c r="B55" s="10" t="s">
        <v>61</v>
      </c>
      <c r="C55" s="9">
        <v>206346939</v>
      </c>
      <c r="D55" s="9">
        <v>210187891</v>
      </c>
      <c r="E55" s="9">
        <v>240467770</v>
      </c>
      <c r="F55" s="9">
        <v>235011838</v>
      </c>
      <c r="G55" s="9">
        <v>249597276</v>
      </c>
      <c r="H55" s="9">
        <v>236060052</v>
      </c>
      <c r="I55" s="9">
        <v>227211724</v>
      </c>
      <c r="J55" s="9">
        <v>257386820</v>
      </c>
      <c r="K55" s="9">
        <v>236391139</v>
      </c>
      <c r="L55" s="9">
        <v>234626245</v>
      </c>
      <c r="M55" s="9">
        <v>228665463</v>
      </c>
      <c r="N55" s="9">
        <v>213698348</v>
      </c>
      <c r="O55" s="9">
        <v>2775651505</v>
      </c>
    </row>
    <row r="56" spans="2:15" ht="7.5" customHeight="1" x14ac:dyDescent="0.25">
      <c r="B56" s="11" t="s">
        <v>62</v>
      </c>
      <c r="C56" s="12">
        <v>40654687</v>
      </c>
      <c r="D56" s="12">
        <v>36118377</v>
      </c>
      <c r="E56" s="12">
        <v>35831197</v>
      </c>
      <c r="F56" s="12">
        <v>37815569</v>
      </c>
      <c r="G56" s="12">
        <v>37437756</v>
      </c>
      <c r="H56" s="12">
        <v>43775435</v>
      </c>
      <c r="I56" s="12">
        <v>46939342</v>
      </c>
      <c r="J56" s="12">
        <v>46504719</v>
      </c>
      <c r="K56" s="12">
        <v>46648241</v>
      </c>
      <c r="L56" s="12">
        <v>42908701</v>
      </c>
      <c r="M56" s="12">
        <v>42607118</v>
      </c>
      <c r="N56" s="12">
        <v>40085644</v>
      </c>
      <c r="O56" s="12">
        <v>497326786</v>
      </c>
    </row>
    <row r="57" spans="2:15" ht="7.5" customHeight="1" x14ac:dyDescent="0.25">
      <c r="B57" s="8" t="s">
        <v>63</v>
      </c>
      <c r="C57" s="9">
        <v>275442363</v>
      </c>
      <c r="D57" s="9">
        <v>217920250</v>
      </c>
      <c r="E57" s="9">
        <v>314034185</v>
      </c>
      <c r="F57" s="9">
        <v>275155252</v>
      </c>
      <c r="G57" s="9">
        <v>311748537</v>
      </c>
      <c r="H57" s="9">
        <v>296623181</v>
      </c>
      <c r="I57" s="9">
        <v>301581846</v>
      </c>
      <c r="J57" s="9">
        <v>292023827</v>
      </c>
      <c r="K57" s="9">
        <v>293596516</v>
      </c>
      <c r="L57" s="9">
        <v>309580045</v>
      </c>
      <c r="M57" s="9">
        <v>298630348</v>
      </c>
      <c r="N57" s="9">
        <v>285305218</v>
      </c>
      <c r="O57" s="9">
        <v>3471641568</v>
      </c>
    </row>
    <row r="58" spans="2:15" ht="7.5" customHeight="1" x14ac:dyDescent="0.25">
      <c r="B58" s="10" t="s">
        <v>64</v>
      </c>
      <c r="C58" s="9">
        <v>1144054966</v>
      </c>
      <c r="D58" s="9">
        <v>1077214858</v>
      </c>
      <c r="E58" s="9">
        <v>1280525022</v>
      </c>
      <c r="F58" s="9">
        <v>1251829373</v>
      </c>
      <c r="G58" s="9">
        <v>1299513381</v>
      </c>
      <c r="H58" s="9">
        <v>1221609267</v>
      </c>
      <c r="I58" s="9">
        <v>1227710517</v>
      </c>
      <c r="J58" s="9">
        <v>1256573372</v>
      </c>
      <c r="K58" s="9">
        <v>1223337933</v>
      </c>
      <c r="L58" s="9">
        <v>1282672261</v>
      </c>
      <c r="M58" s="9">
        <v>1210409850</v>
      </c>
      <c r="N58" s="9">
        <v>1238784000</v>
      </c>
      <c r="O58" s="9">
        <v>14714234800</v>
      </c>
    </row>
    <row r="59" spans="2:15" ht="7.5" customHeight="1" x14ac:dyDescent="0.25">
      <c r="B59" s="11" t="s">
        <v>65</v>
      </c>
      <c r="C59" s="12">
        <v>100593162</v>
      </c>
      <c r="D59" s="12">
        <v>98148186</v>
      </c>
      <c r="E59" s="12">
        <v>109306654</v>
      </c>
      <c r="F59" s="12">
        <v>107560514</v>
      </c>
      <c r="G59" s="12">
        <v>112861715</v>
      </c>
      <c r="H59" s="12">
        <v>110055610</v>
      </c>
      <c r="I59" s="12">
        <v>113480064</v>
      </c>
      <c r="J59" s="12">
        <v>116199931</v>
      </c>
      <c r="K59" s="12">
        <v>109309458</v>
      </c>
      <c r="L59" s="12">
        <v>111722333</v>
      </c>
      <c r="M59" s="12">
        <v>107617350</v>
      </c>
      <c r="N59" s="12">
        <v>106442344</v>
      </c>
      <c r="O59" s="12">
        <v>1303297321</v>
      </c>
    </row>
    <row r="60" spans="2:15" ht="7.5" customHeight="1" x14ac:dyDescent="0.25">
      <c r="B60" s="8" t="s">
        <v>66</v>
      </c>
      <c r="C60" s="9">
        <v>23309122</v>
      </c>
      <c r="D60" s="9">
        <v>21818815</v>
      </c>
      <c r="E60" s="9">
        <v>23708199</v>
      </c>
      <c r="F60" s="9">
        <v>21059542</v>
      </c>
      <c r="G60" s="9">
        <v>24498142</v>
      </c>
      <c r="H60" s="9">
        <v>24156679</v>
      </c>
      <c r="I60" s="9">
        <v>25283108</v>
      </c>
      <c r="J60" s="9">
        <v>26454914</v>
      </c>
      <c r="K60" s="9">
        <v>23950151</v>
      </c>
      <c r="L60" s="9">
        <v>24815511</v>
      </c>
      <c r="M60" s="9">
        <v>22287279</v>
      </c>
      <c r="N60" s="9">
        <v>23339500</v>
      </c>
      <c r="O60" s="9">
        <v>284680962</v>
      </c>
    </row>
    <row r="61" spans="2:15" ht="7.5" customHeight="1" x14ac:dyDescent="0.25">
      <c r="B61" s="10" t="s">
        <v>67</v>
      </c>
      <c r="C61" s="9">
        <v>254102453</v>
      </c>
      <c r="D61" s="9">
        <v>304980116</v>
      </c>
      <c r="E61" s="9">
        <v>315287417</v>
      </c>
      <c r="F61" s="9">
        <v>522416985</v>
      </c>
      <c r="G61" s="9">
        <v>255984324</v>
      </c>
      <c r="H61" s="9">
        <v>347250818</v>
      </c>
      <c r="I61" s="9">
        <v>306300670</v>
      </c>
      <c r="J61" s="9">
        <v>257520017</v>
      </c>
      <c r="K61" s="9">
        <v>413215049</v>
      </c>
      <c r="L61" s="9">
        <v>301539186</v>
      </c>
      <c r="M61" s="9">
        <v>346425168</v>
      </c>
      <c r="N61" s="9">
        <v>247892505</v>
      </c>
      <c r="O61" s="9">
        <v>3872914708</v>
      </c>
    </row>
    <row r="62" spans="2:15" ht="7.5" customHeight="1" x14ac:dyDescent="0.25">
      <c r="B62" s="11" t="s">
        <v>68</v>
      </c>
      <c r="C62" s="12">
        <v>192905378</v>
      </c>
      <c r="D62" s="12">
        <v>194997094</v>
      </c>
      <c r="E62" s="12">
        <v>226945990</v>
      </c>
      <c r="F62" s="12">
        <v>218444606</v>
      </c>
      <c r="G62" s="12">
        <v>222624198</v>
      </c>
      <c r="H62" s="12">
        <v>229803688</v>
      </c>
      <c r="I62" s="12">
        <v>221326768</v>
      </c>
      <c r="J62" s="12">
        <v>246884043</v>
      </c>
      <c r="K62" s="12">
        <v>228427610</v>
      </c>
      <c r="L62" s="12">
        <v>218016879</v>
      </c>
      <c r="M62" s="12">
        <v>224859253</v>
      </c>
      <c r="N62" s="12">
        <v>210391735</v>
      </c>
      <c r="O62" s="12">
        <v>2635627242</v>
      </c>
    </row>
    <row r="63" spans="2:15" ht="7.5" customHeight="1" x14ac:dyDescent="0.25">
      <c r="B63" s="8" t="s">
        <v>69</v>
      </c>
      <c r="C63" s="9">
        <v>33679743</v>
      </c>
      <c r="D63" s="9">
        <v>53375949</v>
      </c>
      <c r="E63" s="9">
        <v>50496128</v>
      </c>
      <c r="F63" s="9">
        <v>96911177</v>
      </c>
      <c r="G63" s="9">
        <v>71532311</v>
      </c>
      <c r="H63" s="9">
        <v>68714499</v>
      </c>
      <c r="I63" s="9">
        <v>69443892</v>
      </c>
      <c r="J63" s="9">
        <v>70465355</v>
      </c>
      <c r="K63" s="9">
        <v>69322986</v>
      </c>
      <c r="L63" s="9">
        <v>35073926</v>
      </c>
      <c r="M63" s="9">
        <v>96691077</v>
      </c>
      <c r="N63" s="9">
        <v>72273703</v>
      </c>
      <c r="O63" s="9">
        <v>787980746</v>
      </c>
    </row>
    <row r="64" spans="2:15" ht="7.5" customHeight="1" x14ac:dyDescent="0.25">
      <c r="B64" s="10" t="s">
        <v>70</v>
      </c>
      <c r="C64" s="9">
        <v>197645454</v>
      </c>
      <c r="D64" s="9">
        <v>221076233</v>
      </c>
      <c r="E64" s="9">
        <v>208742669</v>
      </c>
      <c r="F64" s="9">
        <v>195592296</v>
      </c>
      <c r="G64" s="9">
        <v>233644696</v>
      </c>
      <c r="H64" s="9">
        <v>231842365</v>
      </c>
      <c r="I64" s="9">
        <v>228821698</v>
      </c>
      <c r="J64" s="9">
        <v>269855958</v>
      </c>
      <c r="K64" s="9">
        <v>217257758</v>
      </c>
      <c r="L64" s="9">
        <v>166533851</v>
      </c>
      <c r="M64" s="9">
        <v>238524057</v>
      </c>
      <c r="N64" s="9">
        <v>261761080</v>
      </c>
      <c r="O64" s="9">
        <v>2671298115</v>
      </c>
    </row>
    <row r="65" spans="2:15" ht="7.5" customHeight="1" thickBot="1" x14ac:dyDescent="0.3">
      <c r="B65" s="11" t="s">
        <v>71</v>
      </c>
      <c r="C65" s="9">
        <v>21013406</v>
      </c>
      <c r="D65" s="9">
        <v>25432091</v>
      </c>
      <c r="E65" s="9">
        <v>22483413</v>
      </c>
      <c r="F65" s="9">
        <v>24901761</v>
      </c>
      <c r="G65" s="9">
        <v>25934356</v>
      </c>
      <c r="H65" s="9">
        <v>28783857</v>
      </c>
      <c r="I65" s="9">
        <v>31606579</v>
      </c>
      <c r="J65" s="9">
        <v>37117472</v>
      </c>
      <c r="K65" s="9">
        <v>36393423</v>
      </c>
      <c r="L65" s="9">
        <v>34069721</v>
      </c>
      <c r="M65" s="9">
        <v>29526986</v>
      </c>
      <c r="N65" s="9">
        <v>27814701</v>
      </c>
      <c r="O65" s="9">
        <v>345077766</v>
      </c>
    </row>
    <row r="66" spans="2:15" ht="7.5" customHeight="1" thickTop="1" x14ac:dyDescent="0.25">
      <c r="B66" s="13" t="s">
        <v>72</v>
      </c>
      <c r="C66" s="14">
        <v>10863789985</v>
      </c>
      <c r="D66" s="14">
        <v>10502543692</v>
      </c>
      <c r="E66" s="14">
        <v>11514839530</v>
      </c>
      <c r="F66" s="14">
        <v>11912486403</v>
      </c>
      <c r="G66" s="14">
        <v>11981990168</v>
      </c>
      <c r="H66" s="14">
        <v>11888296113</v>
      </c>
      <c r="I66" s="14">
        <v>11976590924</v>
      </c>
      <c r="J66" s="14">
        <v>12318314991</v>
      </c>
      <c r="K66" s="14">
        <v>11937590966</v>
      </c>
      <c r="L66" s="14">
        <v>12046168722</v>
      </c>
      <c r="M66" s="14">
        <v>11711710500</v>
      </c>
      <c r="N66" s="14">
        <v>11626806449</v>
      </c>
      <c r="O66" s="14">
        <v>140281128443</v>
      </c>
    </row>
    <row r="67" spans="2:15" ht="7.5" customHeight="1" thickBot="1" x14ac:dyDescent="0.3">
      <c r="B67" s="15" t="s">
        <v>73</v>
      </c>
      <c r="C67" s="16">
        <v>73360789</v>
      </c>
      <c r="D67" s="16">
        <v>64888254</v>
      </c>
      <c r="E67" s="16">
        <v>80000702</v>
      </c>
      <c r="F67" s="16">
        <v>74599364</v>
      </c>
      <c r="G67" s="16">
        <v>68364028</v>
      </c>
      <c r="H67" s="16">
        <v>73568831</v>
      </c>
      <c r="I67" s="16">
        <v>69619545</v>
      </c>
      <c r="J67" s="16">
        <v>23108731</v>
      </c>
      <c r="K67" s="16">
        <v>44058717</v>
      </c>
      <c r="L67" s="16">
        <v>64017273</v>
      </c>
      <c r="M67" s="16">
        <v>60017273</v>
      </c>
      <c r="N67" s="16">
        <v>55040411</v>
      </c>
      <c r="O67" s="16">
        <v>750643918</v>
      </c>
    </row>
    <row r="68" spans="2:15" ht="9" customHeight="1" thickTop="1" x14ac:dyDescent="0.25">
      <c r="B68" s="11" t="s">
        <v>74</v>
      </c>
      <c r="C68" s="12">
        <v>10937150774</v>
      </c>
      <c r="D68" s="12">
        <v>10567431946</v>
      </c>
      <c r="E68" s="12">
        <v>11594840232</v>
      </c>
      <c r="F68" s="12">
        <v>11987085767</v>
      </c>
      <c r="G68" s="12">
        <v>12050354196</v>
      </c>
      <c r="H68" s="12">
        <v>11961864944</v>
      </c>
      <c r="I68" s="12">
        <v>12046210469</v>
      </c>
      <c r="J68" s="12">
        <v>12341423722</v>
      </c>
      <c r="K68" s="12">
        <v>11981649683</v>
      </c>
      <c r="L68" s="12">
        <v>12110185995</v>
      </c>
      <c r="M68" s="12">
        <v>11771727773</v>
      </c>
      <c r="N68" s="12">
        <v>11681846860</v>
      </c>
      <c r="O68" s="12">
        <v>141031772361</v>
      </c>
    </row>
    <row r="69" spans="2:15" x14ac:dyDescent="0.25">
      <c r="B69" s="17" t="s">
        <v>75</v>
      </c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9"/>
    </row>
    <row r="70" spans="2:15" x14ac:dyDescent="0.25">
      <c r="B70" s="21" t="s">
        <v>76</v>
      </c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3"/>
    </row>
    <row r="71" spans="2:15" x14ac:dyDescent="0.25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</row>
  </sheetData>
  <phoneticPr fontId="6" type="noConversion"/>
  <pageMargins left="0.7" right="0.7" top="0.75" bottom="0.75" header="0.3" footer="0.3"/>
  <pageSetup scale="96" orientation="landscape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MF33GA</vt:lpstr>
      <vt:lpstr>MF33GA_Data</vt:lpstr>
      <vt:lpstr>MF33GA_Dates</vt:lpstr>
      <vt:lpstr>MF33GA!Print_Area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Dougherty, Michael (FHWA)</dc:creator>
  <cp:lastModifiedBy>Dougherty, Michael (FHWA)</cp:lastModifiedBy>
  <cp:lastPrinted>2023-11-15T19:05:41Z</cp:lastPrinted>
  <dcterms:created xsi:type="dcterms:W3CDTF">2023-11-15T18:37:31Z</dcterms:created>
  <dcterms:modified xsi:type="dcterms:W3CDTF">2023-11-15T19:06:05Z</dcterms:modified>
</cp:coreProperties>
</file>