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Share\HPM10\MF\2022\Tables\"/>
    </mc:Choice>
  </mc:AlternateContent>
  <xr:revisionPtr revIDLastSave="0" documentId="14_{4EBE7ED3-5B2C-41BB-A6F8-0E2CFD9E7B6A}" xr6:coauthVersionLast="47" xr6:coauthVersionMax="47" xr10:uidLastSave="{00000000-0000-0000-0000-000000000000}"/>
  <bookViews>
    <workbookView xWindow="-110" yWindow="-110" windowWidth="19420" windowHeight="10420" xr2:uid="{3CAC458E-DE28-42E1-B07D-177E17FF73D9}"/>
  </bookViews>
  <sheets>
    <sheet name="MF33SF" sheetId="1" r:id="rId1"/>
  </sheets>
  <definedNames>
    <definedName name="MF33SF_Data_Prev">MF33SF!$B$12:$O$67</definedName>
    <definedName name="MF33SF_Dates_Prev">MF33SF!$B$2:$P$3</definedName>
    <definedName name="_xlnm.Print_Area" localSheetId="0">MF33SF!$B$4:$O$69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O9" i="1"/>
  <c r="B9" i="1"/>
</calcChain>
</file>

<file path=xl/sharedStrings.xml><?xml version="1.0" encoding="utf-8"?>
<sst xmlns="http://schemas.openxmlformats.org/spreadsheetml/2006/main" count="115" uniqueCount="102">
  <si>
    <t>Line</t>
  </si>
  <si>
    <t>Entries_1</t>
  </si>
  <si>
    <t>Entries_2</t>
  </si>
  <si>
    <t>Entries_3</t>
  </si>
  <si>
    <t>Entries_4</t>
  </si>
  <si>
    <t>Entries_5</t>
  </si>
  <si>
    <t>Entries_6</t>
  </si>
  <si>
    <t>Entries_7</t>
  </si>
  <si>
    <t>Entries_8</t>
  </si>
  <si>
    <t>Entries_9</t>
  </si>
  <si>
    <t>Entries_10</t>
  </si>
  <si>
    <t>Entries_11</t>
  </si>
  <si>
    <t>Entries_12</t>
  </si>
  <si>
    <t>CurrDate</t>
  </si>
  <si>
    <t>CurrYear</t>
  </si>
  <si>
    <t>7</t>
  </si>
  <si>
    <t>52</t>
  </si>
  <si>
    <t>10/02/2023</t>
  </si>
  <si>
    <t>2022</t>
  </si>
  <si>
    <t>TABLE MF-33SF</t>
  </si>
  <si>
    <t>State</t>
  </si>
  <si>
    <t>Total</t>
  </si>
  <si>
    <t>JanVol</t>
  </si>
  <si>
    <t>FebVol</t>
  </si>
  <si>
    <t>MarVol</t>
  </si>
  <si>
    <t>AprVol</t>
  </si>
  <si>
    <t>MayVol</t>
  </si>
  <si>
    <t>JunVol</t>
  </si>
  <si>
    <t>JulVol</t>
  </si>
  <si>
    <t>AugVol</t>
  </si>
  <si>
    <t>SepVol</t>
  </si>
  <si>
    <t>OctVol</t>
  </si>
  <si>
    <t>NovVol</t>
  </si>
  <si>
    <t>DecVol</t>
  </si>
  <si>
    <t>Alabama</t>
  </si>
  <si>
    <t>Alaska</t>
  </si>
  <si>
    <t>Arizona</t>
  </si>
  <si>
    <t>Arkansas</t>
  </si>
  <si>
    <t>California</t>
  </si>
  <si>
    <t>Colorado</t>
  </si>
  <si>
    <t>Connecticut</t>
  </si>
  <si>
    <t>Delaware</t>
  </si>
  <si>
    <t>DC</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</si>
  <si>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</si>
  <si>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</si>
  <si>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</si>
  <si>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</si>
  <si>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</si>
  <si>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</si>
  <si>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</si>
  <si>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</si>
  <si>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</si>
  <si>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</si>
  <si>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</si>
  <si>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</si>
  <si>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</si>
  <si>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</si>
  <si>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</si>
  <si>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</si>
  <si>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</si>
  <si>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</si>
  <si>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</si>
  <si>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</si>
  <si>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</si>
  <si>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</si>
  <si>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</si>
  <si>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</si>
  <si>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</si>
  <si>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</si>
  <si>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</si>
  <si>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</si>
  <si>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</si>
  <si>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</si>
  <si>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</si>
  <si>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</si>
  <si>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</si>
  <si>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</si>
  <si>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</si>
  <si>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</si>
  <si>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</si>
  <si>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</si>
  <si>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</si>
  <si>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</si>
  <si>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</si>
  <si>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</si>
  <si>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</si>
  <si>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Puerto Rico</t>
  </si>
  <si>
    <t>Grand Total</t>
  </si>
  <si>
    <t>(1) This table shows gross volume of special fuels (diesel and alternative fuels) reported by the State motor fuel tax agencies. Where possilbe, fuel consumed by all levels and all non-highway use has been excluded. Further adjustments may be made</t>
  </si>
  <si>
    <t>during the year end analysis. Most data reflect retail sales , but a number of States tax special fuels at the wholesale level. When interstate motor carrier fuel volume is reported quarterly to FHWA, the volume is shown in the third month of the quarter.</t>
  </si>
  <si>
    <t>January</t>
  </si>
  <si>
    <t>February</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</si>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</sst>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Arial"/>
      <family val="2"/>
    </font>
    <font>
      <sz val="16"/>
      <color theme="1"/>
      <name val="Arial"/>
      <family val="2"/>
    </font>
    <font>
      <sz val="6"/>
      <color theme="1"/>
      <name val="Arial"/>
      <family val="2"/>
    </font>
    <font>
      <sz val="7"/>
      <color theme="1"/>
      <name val="Arial"/>
      <family val="2"/>
    </font>
    <font>
      <sz val="5"/>
      <color theme="1"/>
      <name val="Arial"/>
      <family val="2"/>
    </font>
    <font>
      <sz val="6"/>
      <name val="Arial"/>
      <family val="2"/>
    </font>
    <font>
      <sz val="8"/>
      <name val="Arial"/>
      <family val="2"/>
    </font>
    <font>
      <sz val="5.5"/>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theme="0" tint="-0.34998626667073579"/>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quotePrefix="1"/>
    <xf numFmtId="0" fontId="1" fillId="0" borderId="0" xfId="0" applyFont="1" applyAlignment="1">
      <alignment horizontal="centerContinuous" vertical="center"/>
    </xf>
    <xf numFmtId="0" fontId="2" fillId="0" borderId="0" xfId="0" applyFont="1" applyAlignment="1">
      <alignment horizontal="right" vertical="center"/>
    </xf>
    <xf numFmtId="0" fontId="2" fillId="0" borderId="0" xfId="0" applyFont="1" applyAlignment="1">
      <alignment vertical="center"/>
    </xf>
    <xf numFmtId="0" fontId="0" fillId="0" borderId="1" xfId="0"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xf numFmtId="0" fontId="5" fillId="0" borderId="1" xfId="0" applyFont="1" applyBorder="1" applyAlignment="1">
      <alignment vertical="center"/>
    </xf>
    <xf numFmtId="3" fontId="2" fillId="0" borderId="3" xfId="0" applyNumberFormat="1"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3" fontId="2" fillId="0" borderId="4" xfId="0" applyNumberFormat="1"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3" fontId="2" fillId="0" borderId="6" xfId="0" applyNumberFormat="1" applyFont="1" applyBorder="1" applyAlignment="1">
      <alignment vertical="center"/>
    </xf>
    <xf numFmtId="0" fontId="5" fillId="0" borderId="7" xfId="0" applyFont="1" applyBorder="1" applyAlignment="1">
      <alignment vertical="center"/>
    </xf>
    <xf numFmtId="3" fontId="2" fillId="0" borderId="8" xfId="0" applyNumberFormat="1" applyFont="1" applyBorder="1" applyAlignment="1">
      <alignment vertical="center"/>
    </xf>
    <xf numFmtId="3" fontId="2" fillId="0" borderId="2" xfId="0" applyNumberFormat="1" applyFont="1" applyBorder="1" applyAlignment="1">
      <alignment vertical="center"/>
    </xf>
    <xf numFmtId="0" fontId="0" fillId="0" borderId="9" xfId="0" applyBorder="1"/>
    <xf numFmtId="0" fontId="4" fillId="0" borderId="9" xfId="0" applyFont="1" applyBorder="1"/>
    <xf numFmtId="0" fontId="0" fillId="0" borderId="10" xfId="0" applyBorder="1"/>
    <xf numFmtId="0" fontId="0" fillId="0" borderId="11" xfId="0" applyBorder="1"/>
    <xf numFmtId="0" fontId="4" fillId="0" borderId="11" xfId="0" applyFont="1" applyBorder="1"/>
    <xf numFmtId="0" fontId="0" fillId="0" borderId="12" xfId="0" applyBorder="1"/>
    <xf numFmtId="0" fontId="5" fillId="0" borderId="0" xfId="0" applyFont="1" applyBorder="1" applyAlignment="1">
      <alignment vertical="center"/>
    </xf>
    <xf numFmtId="0" fontId="0" fillId="0" borderId="0" xfId="0" applyBorder="1"/>
    <xf numFmtId="0" fontId="7" fillId="0" borderId="2" xfId="0" applyFont="1" applyBorder="1" applyAlignment="1">
      <alignment vertical="center"/>
    </xf>
    <xf numFmtId="0" fontId="7" fillId="0" borderId="1"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BEFCA-C9E1-4977-B6B8-D8EFCB321151}">
  <sheetPr codeName="Sheet10"/>
  <dimension ref="B1:P71"/>
  <sheetViews>
    <sheetView tabSelected="1" zoomScale="130" zoomScaleNormal="130" workbookViewId="0">
      <selection activeCell="B4" sqref="B4"/>
    </sheetView>
  </sheetViews>
  <sheetFormatPr defaultRowHeight="12.5" x14ac:dyDescent="0.25"/>
  <cols>
    <col min="1" max="1" width="2.54296875" customWidth="1"/>
    <col min="2" max="2" width="9.54296875" customWidth="1"/>
    <col min="3" max="14" width="8.453125" customWidth="1"/>
    <col min="15" max="15" width="9.54296875" customWidth="1"/>
    <col min="16" max="16" width="2.54296875" customWidth="1"/>
    <col min="257" max="257" width="2.54296875" customWidth="1"/>
    <col min="258" max="258" width="9.54296875" customWidth="1"/>
    <col min="259" max="270" width="8.453125" customWidth="1"/>
    <col min="271" max="271" width="9.54296875" customWidth="1"/>
    <col min="272" max="272" width="2.54296875" customWidth="1"/>
    <col min="513" max="513" width="2.54296875" customWidth="1"/>
    <col min="514" max="514" width="9.54296875" customWidth="1"/>
    <col min="515" max="526" width="8.453125" customWidth="1"/>
    <col min="527" max="527" width="9.54296875" customWidth="1"/>
    <col min="528" max="528" width="2.54296875" customWidth="1"/>
    <col min="769" max="769" width="2.54296875" customWidth="1"/>
    <col min="770" max="770" width="9.54296875" customWidth="1"/>
    <col min="771" max="782" width="8.453125" customWidth="1"/>
    <col min="783" max="783" width="9.54296875" customWidth="1"/>
    <col min="784" max="784" width="2.54296875" customWidth="1"/>
    <col min="1025" max="1025" width="2.54296875" customWidth="1"/>
    <col min="1026" max="1026" width="9.54296875" customWidth="1"/>
    <col min="1027" max="1038" width="8.453125" customWidth="1"/>
    <col min="1039" max="1039" width="9.54296875" customWidth="1"/>
    <col min="1040" max="1040" width="2.54296875" customWidth="1"/>
    <col min="1281" max="1281" width="2.54296875" customWidth="1"/>
    <col min="1282" max="1282" width="9.54296875" customWidth="1"/>
    <col min="1283" max="1294" width="8.453125" customWidth="1"/>
    <col min="1295" max="1295" width="9.54296875" customWidth="1"/>
    <col min="1296" max="1296" width="2.54296875" customWidth="1"/>
    <col min="1537" max="1537" width="2.54296875" customWidth="1"/>
    <col min="1538" max="1538" width="9.54296875" customWidth="1"/>
    <col min="1539" max="1550" width="8.453125" customWidth="1"/>
    <col min="1551" max="1551" width="9.54296875" customWidth="1"/>
    <col min="1552" max="1552" width="2.54296875" customWidth="1"/>
    <col min="1793" max="1793" width="2.54296875" customWidth="1"/>
    <col min="1794" max="1794" width="9.54296875" customWidth="1"/>
    <col min="1795" max="1806" width="8.453125" customWidth="1"/>
    <col min="1807" max="1807" width="9.54296875" customWidth="1"/>
    <col min="1808" max="1808" width="2.54296875" customWidth="1"/>
    <col min="2049" max="2049" width="2.54296875" customWidth="1"/>
    <col min="2050" max="2050" width="9.54296875" customWidth="1"/>
    <col min="2051" max="2062" width="8.453125" customWidth="1"/>
    <col min="2063" max="2063" width="9.54296875" customWidth="1"/>
    <col min="2064" max="2064" width="2.54296875" customWidth="1"/>
    <col min="2305" max="2305" width="2.54296875" customWidth="1"/>
    <col min="2306" max="2306" width="9.54296875" customWidth="1"/>
    <col min="2307" max="2318" width="8.453125" customWidth="1"/>
    <col min="2319" max="2319" width="9.54296875" customWidth="1"/>
    <col min="2320" max="2320" width="2.54296875" customWidth="1"/>
    <col min="2561" max="2561" width="2.54296875" customWidth="1"/>
    <col min="2562" max="2562" width="9.54296875" customWidth="1"/>
    <col min="2563" max="2574" width="8.453125" customWidth="1"/>
    <col min="2575" max="2575" width="9.54296875" customWidth="1"/>
    <col min="2576" max="2576" width="2.54296875" customWidth="1"/>
    <col min="2817" max="2817" width="2.54296875" customWidth="1"/>
    <col min="2818" max="2818" width="9.54296875" customWidth="1"/>
    <col min="2819" max="2830" width="8.453125" customWidth="1"/>
    <col min="2831" max="2831" width="9.54296875" customWidth="1"/>
    <col min="2832" max="2832" width="2.54296875" customWidth="1"/>
    <col min="3073" max="3073" width="2.54296875" customWidth="1"/>
    <col min="3074" max="3074" width="9.54296875" customWidth="1"/>
    <col min="3075" max="3086" width="8.453125" customWidth="1"/>
    <col min="3087" max="3087" width="9.54296875" customWidth="1"/>
    <col min="3088" max="3088" width="2.54296875" customWidth="1"/>
    <col min="3329" max="3329" width="2.54296875" customWidth="1"/>
    <col min="3330" max="3330" width="9.54296875" customWidth="1"/>
    <col min="3331" max="3342" width="8.453125" customWidth="1"/>
    <col min="3343" max="3343" width="9.54296875" customWidth="1"/>
    <col min="3344" max="3344" width="2.54296875" customWidth="1"/>
    <col min="3585" max="3585" width="2.54296875" customWidth="1"/>
    <col min="3586" max="3586" width="9.54296875" customWidth="1"/>
    <col min="3587" max="3598" width="8.453125" customWidth="1"/>
    <col min="3599" max="3599" width="9.54296875" customWidth="1"/>
    <col min="3600" max="3600" width="2.54296875" customWidth="1"/>
    <col min="3841" max="3841" width="2.54296875" customWidth="1"/>
    <col min="3842" max="3842" width="9.54296875" customWidth="1"/>
    <col min="3843" max="3854" width="8.453125" customWidth="1"/>
    <col min="3855" max="3855" width="9.54296875" customWidth="1"/>
    <col min="3856" max="3856" width="2.54296875" customWidth="1"/>
    <col min="4097" max="4097" width="2.54296875" customWidth="1"/>
    <col min="4098" max="4098" width="9.54296875" customWidth="1"/>
    <col min="4099" max="4110" width="8.453125" customWidth="1"/>
    <col min="4111" max="4111" width="9.54296875" customWidth="1"/>
    <col min="4112" max="4112" width="2.54296875" customWidth="1"/>
    <col min="4353" max="4353" width="2.54296875" customWidth="1"/>
    <col min="4354" max="4354" width="9.54296875" customWidth="1"/>
    <col min="4355" max="4366" width="8.453125" customWidth="1"/>
    <col min="4367" max="4367" width="9.54296875" customWidth="1"/>
    <col min="4368" max="4368" width="2.54296875" customWidth="1"/>
    <col min="4609" max="4609" width="2.54296875" customWidth="1"/>
    <col min="4610" max="4610" width="9.54296875" customWidth="1"/>
    <col min="4611" max="4622" width="8.453125" customWidth="1"/>
    <col min="4623" max="4623" width="9.54296875" customWidth="1"/>
    <col min="4624" max="4624" width="2.54296875" customWidth="1"/>
    <col min="4865" max="4865" width="2.54296875" customWidth="1"/>
    <col min="4866" max="4866" width="9.54296875" customWidth="1"/>
    <col min="4867" max="4878" width="8.453125" customWidth="1"/>
    <col min="4879" max="4879" width="9.54296875" customWidth="1"/>
    <col min="4880" max="4880" width="2.54296875" customWidth="1"/>
    <col min="5121" max="5121" width="2.54296875" customWidth="1"/>
    <col min="5122" max="5122" width="9.54296875" customWidth="1"/>
    <col min="5123" max="5134" width="8.453125" customWidth="1"/>
    <col min="5135" max="5135" width="9.54296875" customWidth="1"/>
    <col min="5136" max="5136" width="2.54296875" customWidth="1"/>
    <col min="5377" max="5377" width="2.54296875" customWidth="1"/>
    <col min="5378" max="5378" width="9.54296875" customWidth="1"/>
    <col min="5379" max="5390" width="8.453125" customWidth="1"/>
    <col min="5391" max="5391" width="9.54296875" customWidth="1"/>
    <col min="5392" max="5392" width="2.54296875" customWidth="1"/>
    <col min="5633" max="5633" width="2.54296875" customWidth="1"/>
    <col min="5634" max="5634" width="9.54296875" customWidth="1"/>
    <col min="5635" max="5646" width="8.453125" customWidth="1"/>
    <col min="5647" max="5647" width="9.54296875" customWidth="1"/>
    <col min="5648" max="5648" width="2.54296875" customWidth="1"/>
    <col min="5889" max="5889" width="2.54296875" customWidth="1"/>
    <col min="5890" max="5890" width="9.54296875" customWidth="1"/>
    <col min="5891" max="5902" width="8.453125" customWidth="1"/>
    <col min="5903" max="5903" width="9.54296875" customWidth="1"/>
    <col min="5904" max="5904" width="2.54296875" customWidth="1"/>
    <col min="6145" max="6145" width="2.54296875" customWidth="1"/>
    <col min="6146" max="6146" width="9.54296875" customWidth="1"/>
    <col min="6147" max="6158" width="8.453125" customWidth="1"/>
    <col min="6159" max="6159" width="9.54296875" customWidth="1"/>
    <col min="6160" max="6160" width="2.54296875" customWidth="1"/>
    <col min="6401" max="6401" width="2.54296875" customWidth="1"/>
    <col min="6402" max="6402" width="9.54296875" customWidth="1"/>
    <col min="6403" max="6414" width="8.453125" customWidth="1"/>
    <col min="6415" max="6415" width="9.54296875" customWidth="1"/>
    <col min="6416" max="6416" width="2.54296875" customWidth="1"/>
    <col min="6657" max="6657" width="2.54296875" customWidth="1"/>
    <col min="6658" max="6658" width="9.54296875" customWidth="1"/>
    <col min="6659" max="6670" width="8.453125" customWidth="1"/>
    <col min="6671" max="6671" width="9.54296875" customWidth="1"/>
    <col min="6672" max="6672" width="2.54296875" customWidth="1"/>
    <col min="6913" max="6913" width="2.54296875" customWidth="1"/>
    <col min="6914" max="6914" width="9.54296875" customWidth="1"/>
    <col min="6915" max="6926" width="8.453125" customWidth="1"/>
    <col min="6927" max="6927" width="9.54296875" customWidth="1"/>
    <col min="6928" max="6928" width="2.54296875" customWidth="1"/>
    <col min="7169" max="7169" width="2.54296875" customWidth="1"/>
    <col min="7170" max="7170" width="9.54296875" customWidth="1"/>
    <col min="7171" max="7182" width="8.453125" customWidth="1"/>
    <col min="7183" max="7183" width="9.54296875" customWidth="1"/>
    <col min="7184" max="7184" width="2.54296875" customWidth="1"/>
    <col min="7425" max="7425" width="2.54296875" customWidth="1"/>
    <col min="7426" max="7426" width="9.54296875" customWidth="1"/>
    <col min="7427" max="7438" width="8.453125" customWidth="1"/>
    <col min="7439" max="7439" width="9.54296875" customWidth="1"/>
    <col min="7440" max="7440" width="2.54296875" customWidth="1"/>
    <col min="7681" max="7681" width="2.54296875" customWidth="1"/>
    <col min="7682" max="7682" width="9.54296875" customWidth="1"/>
    <col min="7683" max="7694" width="8.453125" customWidth="1"/>
    <col min="7695" max="7695" width="9.54296875" customWidth="1"/>
    <col min="7696" max="7696" width="2.54296875" customWidth="1"/>
    <col min="7937" max="7937" width="2.54296875" customWidth="1"/>
    <col min="7938" max="7938" width="9.54296875" customWidth="1"/>
    <col min="7939" max="7950" width="8.453125" customWidth="1"/>
    <col min="7951" max="7951" width="9.54296875" customWidth="1"/>
    <col min="7952" max="7952" width="2.54296875" customWidth="1"/>
    <col min="8193" max="8193" width="2.54296875" customWidth="1"/>
    <col min="8194" max="8194" width="9.54296875" customWidth="1"/>
    <col min="8195" max="8206" width="8.453125" customWidth="1"/>
    <col min="8207" max="8207" width="9.54296875" customWidth="1"/>
    <col min="8208" max="8208" width="2.54296875" customWidth="1"/>
    <col min="8449" max="8449" width="2.54296875" customWidth="1"/>
    <col min="8450" max="8450" width="9.54296875" customWidth="1"/>
    <col min="8451" max="8462" width="8.453125" customWidth="1"/>
    <col min="8463" max="8463" width="9.54296875" customWidth="1"/>
    <col min="8464" max="8464" width="2.54296875" customWidth="1"/>
    <col min="8705" max="8705" width="2.54296875" customWidth="1"/>
    <col min="8706" max="8706" width="9.54296875" customWidth="1"/>
    <col min="8707" max="8718" width="8.453125" customWidth="1"/>
    <col min="8719" max="8719" width="9.54296875" customWidth="1"/>
    <col min="8720" max="8720" width="2.54296875" customWidth="1"/>
    <col min="8961" max="8961" width="2.54296875" customWidth="1"/>
    <col min="8962" max="8962" width="9.54296875" customWidth="1"/>
    <col min="8963" max="8974" width="8.453125" customWidth="1"/>
    <col min="8975" max="8975" width="9.54296875" customWidth="1"/>
    <col min="8976" max="8976" width="2.54296875" customWidth="1"/>
    <col min="9217" max="9217" width="2.54296875" customWidth="1"/>
    <col min="9218" max="9218" width="9.54296875" customWidth="1"/>
    <col min="9219" max="9230" width="8.453125" customWidth="1"/>
    <col min="9231" max="9231" width="9.54296875" customWidth="1"/>
    <col min="9232" max="9232" width="2.54296875" customWidth="1"/>
    <col min="9473" max="9473" width="2.54296875" customWidth="1"/>
    <col min="9474" max="9474" width="9.54296875" customWidth="1"/>
    <col min="9475" max="9486" width="8.453125" customWidth="1"/>
    <col min="9487" max="9487" width="9.54296875" customWidth="1"/>
    <col min="9488" max="9488" width="2.54296875" customWidth="1"/>
    <col min="9729" max="9729" width="2.54296875" customWidth="1"/>
    <col min="9730" max="9730" width="9.54296875" customWidth="1"/>
    <col min="9731" max="9742" width="8.453125" customWidth="1"/>
    <col min="9743" max="9743" width="9.54296875" customWidth="1"/>
    <col min="9744" max="9744" width="2.54296875" customWidth="1"/>
    <col min="9985" max="9985" width="2.54296875" customWidth="1"/>
    <col min="9986" max="9986" width="9.54296875" customWidth="1"/>
    <col min="9987" max="9998" width="8.453125" customWidth="1"/>
    <col min="9999" max="9999" width="9.54296875" customWidth="1"/>
    <col min="10000" max="10000" width="2.54296875" customWidth="1"/>
    <col min="10241" max="10241" width="2.54296875" customWidth="1"/>
    <col min="10242" max="10242" width="9.54296875" customWidth="1"/>
    <col min="10243" max="10254" width="8.453125" customWidth="1"/>
    <col min="10255" max="10255" width="9.54296875" customWidth="1"/>
    <col min="10256" max="10256" width="2.54296875" customWidth="1"/>
    <col min="10497" max="10497" width="2.54296875" customWidth="1"/>
    <col min="10498" max="10498" width="9.54296875" customWidth="1"/>
    <col min="10499" max="10510" width="8.453125" customWidth="1"/>
    <col min="10511" max="10511" width="9.54296875" customWidth="1"/>
    <col min="10512" max="10512" width="2.54296875" customWidth="1"/>
    <col min="10753" max="10753" width="2.54296875" customWidth="1"/>
    <col min="10754" max="10754" width="9.54296875" customWidth="1"/>
    <col min="10755" max="10766" width="8.453125" customWidth="1"/>
    <col min="10767" max="10767" width="9.54296875" customWidth="1"/>
    <col min="10768" max="10768" width="2.54296875" customWidth="1"/>
    <col min="11009" max="11009" width="2.54296875" customWidth="1"/>
    <col min="11010" max="11010" width="9.54296875" customWidth="1"/>
    <col min="11011" max="11022" width="8.453125" customWidth="1"/>
    <col min="11023" max="11023" width="9.54296875" customWidth="1"/>
    <col min="11024" max="11024" width="2.54296875" customWidth="1"/>
    <col min="11265" max="11265" width="2.54296875" customWidth="1"/>
    <col min="11266" max="11266" width="9.54296875" customWidth="1"/>
    <col min="11267" max="11278" width="8.453125" customWidth="1"/>
    <col min="11279" max="11279" width="9.54296875" customWidth="1"/>
    <col min="11280" max="11280" width="2.54296875" customWidth="1"/>
    <col min="11521" max="11521" width="2.54296875" customWidth="1"/>
    <col min="11522" max="11522" width="9.54296875" customWidth="1"/>
    <col min="11523" max="11534" width="8.453125" customWidth="1"/>
    <col min="11535" max="11535" width="9.54296875" customWidth="1"/>
    <col min="11536" max="11536" width="2.54296875" customWidth="1"/>
    <col min="11777" max="11777" width="2.54296875" customWidth="1"/>
    <col min="11778" max="11778" width="9.54296875" customWidth="1"/>
    <col min="11779" max="11790" width="8.453125" customWidth="1"/>
    <col min="11791" max="11791" width="9.54296875" customWidth="1"/>
    <col min="11792" max="11792" width="2.54296875" customWidth="1"/>
    <col min="12033" max="12033" width="2.54296875" customWidth="1"/>
    <col min="12034" max="12034" width="9.54296875" customWidth="1"/>
    <col min="12035" max="12046" width="8.453125" customWidth="1"/>
    <col min="12047" max="12047" width="9.54296875" customWidth="1"/>
    <col min="12048" max="12048" width="2.54296875" customWidth="1"/>
    <col min="12289" max="12289" width="2.54296875" customWidth="1"/>
    <col min="12290" max="12290" width="9.54296875" customWidth="1"/>
    <col min="12291" max="12302" width="8.453125" customWidth="1"/>
    <col min="12303" max="12303" width="9.54296875" customWidth="1"/>
    <col min="12304" max="12304" width="2.54296875" customWidth="1"/>
    <col min="12545" max="12545" width="2.54296875" customWidth="1"/>
    <col min="12546" max="12546" width="9.54296875" customWidth="1"/>
    <col min="12547" max="12558" width="8.453125" customWidth="1"/>
    <col min="12559" max="12559" width="9.54296875" customWidth="1"/>
    <col min="12560" max="12560" width="2.54296875" customWidth="1"/>
    <col min="12801" max="12801" width="2.54296875" customWidth="1"/>
    <col min="12802" max="12802" width="9.54296875" customWidth="1"/>
    <col min="12803" max="12814" width="8.453125" customWidth="1"/>
    <col min="12815" max="12815" width="9.54296875" customWidth="1"/>
    <col min="12816" max="12816" width="2.54296875" customWidth="1"/>
    <col min="13057" max="13057" width="2.54296875" customWidth="1"/>
    <col min="13058" max="13058" width="9.54296875" customWidth="1"/>
    <col min="13059" max="13070" width="8.453125" customWidth="1"/>
    <col min="13071" max="13071" width="9.54296875" customWidth="1"/>
    <col min="13072" max="13072" width="2.54296875" customWidth="1"/>
    <col min="13313" max="13313" width="2.54296875" customWidth="1"/>
    <col min="13314" max="13314" width="9.54296875" customWidth="1"/>
    <col min="13315" max="13326" width="8.453125" customWidth="1"/>
    <col min="13327" max="13327" width="9.54296875" customWidth="1"/>
    <col min="13328" max="13328" width="2.54296875" customWidth="1"/>
    <col min="13569" max="13569" width="2.54296875" customWidth="1"/>
    <col min="13570" max="13570" width="9.54296875" customWidth="1"/>
    <col min="13571" max="13582" width="8.453125" customWidth="1"/>
    <col min="13583" max="13583" width="9.54296875" customWidth="1"/>
    <col min="13584" max="13584" width="2.54296875" customWidth="1"/>
    <col min="13825" max="13825" width="2.54296875" customWidth="1"/>
    <col min="13826" max="13826" width="9.54296875" customWidth="1"/>
    <col min="13827" max="13838" width="8.453125" customWidth="1"/>
    <col min="13839" max="13839" width="9.54296875" customWidth="1"/>
    <col min="13840" max="13840" width="2.54296875" customWidth="1"/>
    <col min="14081" max="14081" width="2.54296875" customWidth="1"/>
    <col min="14082" max="14082" width="9.54296875" customWidth="1"/>
    <col min="14083" max="14094" width="8.453125" customWidth="1"/>
    <col min="14095" max="14095" width="9.54296875" customWidth="1"/>
    <col min="14096" max="14096" width="2.54296875" customWidth="1"/>
    <col min="14337" max="14337" width="2.54296875" customWidth="1"/>
    <col min="14338" max="14338" width="9.54296875" customWidth="1"/>
    <col min="14339" max="14350" width="8.453125" customWidth="1"/>
    <col min="14351" max="14351" width="9.54296875" customWidth="1"/>
    <col min="14352" max="14352" width="2.54296875" customWidth="1"/>
    <col min="14593" max="14593" width="2.54296875" customWidth="1"/>
    <col min="14594" max="14594" width="9.54296875" customWidth="1"/>
    <col min="14595" max="14606" width="8.453125" customWidth="1"/>
    <col min="14607" max="14607" width="9.54296875" customWidth="1"/>
    <col min="14608" max="14608" width="2.54296875" customWidth="1"/>
    <col min="14849" max="14849" width="2.54296875" customWidth="1"/>
    <col min="14850" max="14850" width="9.54296875" customWidth="1"/>
    <col min="14851" max="14862" width="8.453125" customWidth="1"/>
    <col min="14863" max="14863" width="9.54296875" customWidth="1"/>
    <col min="14864" max="14864" width="2.54296875" customWidth="1"/>
    <col min="15105" max="15105" width="2.54296875" customWidth="1"/>
    <col min="15106" max="15106" width="9.54296875" customWidth="1"/>
    <col min="15107" max="15118" width="8.453125" customWidth="1"/>
    <col min="15119" max="15119" width="9.54296875" customWidth="1"/>
    <col min="15120" max="15120" width="2.54296875" customWidth="1"/>
    <col min="15361" max="15361" width="2.54296875" customWidth="1"/>
    <col min="15362" max="15362" width="9.54296875" customWidth="1"/>
    <col min="15363" max="15374" width="8.453125" customWidth="1"/>
    <col min="15375" max="15375" width="9.54296875" customWidth="1"/>
    <col min="15376" max="15376" width="2.54296875" customWidth="1"/>
    <col min="15617" max="15617" width="2.54296875" customWidth="1"/>
    <col min="15618" max="15618" width="9.54296875" customWidth="1"/>
    <col min="15619" max="15630" width="8.453125" customWidth="1"/>
    <col min="15631" max="15631" width="9.54296875" customWidth="1"/>
    <col min="15632" max="15632" width="2.54296875" customWidth="1"/>
    <col min="15873" max="15873" width="2.54296875" customWidth="1"/>
    <col min="15874" max="15874" width="9.54296875" customWidth="1"/>
    <col min="15875" max="15886" width="8.453125" customWidth="1"/>
    <col min="15887" max="15887" width="9.54296875" customWidth="1"/>
    <col min="15888" max="15888" width="2.54296875" customWidth="1"/>
    <col min="16129" max="16129" width="2.54296875" customWidth="1"/>
    <col min="16130" max="16130" width="9.54296875" customWidth="1"/>
    <col min="16131" max="16142" width="8.453125" customWidth="1"/>
    <col min="16143" max="16143" width="9.54296875" customWidth="1"/>
    <col min="16144" max="16144" width="2.54296875" customWidth="1"/>
  </cols>
  <sheetData>
    <row r="1" spans="2:16" ht="12" customHeight="1" x14ac:dyDescent="0.25"/>
    <row r="2" spans="2:16" ht="12" hidden="1" customHeight="1" x14ac:dyDescent="0.25">
      <c r="B2" t="s">
        <v>0</v>
      </c>
      <c r="C2" t="s">
        <v>1</v>
      </c>
      <c r="D2" t="s">
        <v>2</v>
      </c>
      <c r="E2" t="s">
        <v>3</v>
      </c>
      <c r="F2" t="s">
        <v>4</v>
      </c>
      <c r="G2" t="s">
        <v>5</v>
      </c>
      <c r="H2" t="s">
        <v>6</v>
      </c>
      <c r="I2" t="s">
        <v>7</v>
      </c>
      <c r="J2" t="s">
        <v>8</v>
      </c>
      <c r="K2" t="s">
        <v>9</v>
      </c>
      <c r="L2" t="s">
        <v>10</v>
      </c>
      <c r="M2" t="s">
        <v>11</v>
      </c>
      <c r="N2" t="s">
        <v>12</v>
      </c>
      <c r="O2" t="s">
        <v>13</v>
      </c>
      <c r="P2" t="s">
        <v>14</v>
      </c>
    </row>
    <row r="3" spans="2:16" ht="12" hidden="1" customHeight="1" x14ac:dyDescent="0.25">
      <c r="B3" s="1" t="s">
        <v>15</v>
      </c>
      <c r="C3" t="s">
        <v>16</v>
      </c>
      <c r="D3" t="s">
        <v>16</v>
      </c>
      <c r="E3" t="s">
        <v>16</v>
      </c>
      <c r="F3" t="s">
        <v>16</v>
      </c>
      <c r="G3" t="s">
        <v>16</v>
      </c>
      <c r="H3" s="1" t="s">
        <v>16</v>
      </c>
      <c r="I3" s="1" t="s">
        <v>16</v>
      </c>
      <c r="J3" s="1" t="s">
        <v>16</v>
      </c>
      <c r="K3" s="1" t="s">
        <v>16</v>
      </c>
      <c r="L3" s="1" t="s">
        <v>16</v>
      </c>
      <c r="M3" s="1" t="s">
        <v>16</v>
      </c>
      <c r="N3" s="1" t="s">
        <v>16</v>
      </c>
      <c r="O3" s="1" t="s">
        <v>17</v>
      </c>
      <c r="P3" s="1" t="s">
        <v>18</v>
      </c>
    </row>
    <row r="4" spans="2:16" ht="17.149999999999999" customHeight="1" x14ac:dyDescent="0.25">
      <c r="B4" s="2" t="str">
        <f>CONCATENATE("Monthly Special Fuel Reported by States ",P3," (1)")</f>
        <v>Monthly Special Fuel Reported by States 2022 (1)</v>
      </c>
      <c r="C4" s="2"/>
      <c r="D4" s="2"/>
      <c r="E4" s="2"/>
      <c r="F4" s="2"/>
      <c r="G4" s="2"/>
      <c r="H4" s="2"/>
      <c r="I4" s="2"/>
      <c r="J4" s="2"/>
      <c r="K4" s="2"/>
      <c r="L4" s="2"/>
      <c r="M4" s="2"/>
      <c r="N4" s="2"/>
      <c r="O4" s="2"/>
    </row>
    <row r="5" spans="2:16" ht="8.15" customHeight="1" x14ac:dyDescent="0.25"/>
    <row r="6" spans="2:16" ht="2.15" customHeight="1" x14ac:dyDescent="0.25"/>
    <row r="7" spans="2:16" ht="2.15" customHeight="1" x14ac:dyDescent="0.25"/>
    <row r="8" spans="2:16" ht="9" customHeight="1" x14ac:dyDescent="0.25">
      <c r="O8" s="3" t="s">
        <v>19</v>
      </c>
    </row>
    <row r="9" spans="2:16" ht="9" customHeight="1" x14ac:dyDescent="0.25">
      <c r="B9" s="4" t="str">
        <f>CONCATENATE("Created On: ",O3)</f>
        <v>Created On: 10/02/2023</v>
      </c>
      <c r="N9" s="3"/>
      <c r="O9" s="3" t="str">
        <f>CONCATENATE(P3," Reporting Period")</f>
        <v>2022 Reporting Period</v>
      </c>
    </row>
    <row r="10" spans="2:16" ht="8.15" customHeight="1" x14ac:dyDescent="0.25">
      <c r="B10" s="5"/>
      <c r="C10" s="6"/>
      <c r="D10" s="6"/>
      <c r="E10" s="6"/>
      <c r="F10" s="6"/>
      <c r="G10" s="6"/>
      <c r="H10" s="6"/>
      <c r="I10" s="6"/>
      <c r="J10" s="6"/>
      <c r="K10" s="6"/>
      <c r="L10" s="6"/>
      <c r="M10" s="6"/>
      <c r="N10" s="6"/>
      <c r="O10" s="5"/>
    </row>
    <row r="11" spans="2:16" ht="8.15" customHeight="1" x14ac:dyDescent="0.25">
      <c r="B11" s="7" t="s">
        <v>20</v>
      </c>
      <c r="C11" s="7" t="s">
        <v>90</v>
      </c>
      <c r="D11" s="7" t="s">
        <v>91</v>
      </c>
      <c r="E11" s="7" t="s">
        <v>92</v>
      </c>
      <c r="F11" s="7" t="s">
        <v>93</v>
      </c>
      <c r="G11" s="7" t="s">
        <v>94</v>
      </c>
      <c r="H11" s="7" t="s">
        <v>95</v>
      </c>
      <c r="I11" s="7" t="s">
        <v>96</v>
      </c>
      <c r="J11" s="7" t="s">
        <v>97</v>
      </c>
      <c r="K11" s="7" t="s">
        <v>98</v>
      </c>
      <c r="L11" s="7" t="s">
        <v>99</v>
      </c>
      <c r="M11" s="7" t="s">
        <v>100</v>
      </c>
      <c r="N11" s="7" t="s">
        <v>101</v>
      </c>
      <c r="O11" s="7" t="s">
        <v>21</v>
      </c>
    </row>
    <row r="12" spans="2:16" s="8" customFormat="1" ht="6.5" hidden="1" x14ac:dyDescent="0.15">
      <c r="B12" s="8" t="s">
        <v>20</v>
      </c>
      <c r="C12" s="8" t="s">
        <v>22</v>
      </c>
      <c r="D12" s="8" t="s">
        <v>23</v>
      </c>
      <c r="E12" s="8" t="s">
        <v>24</v>
      </c>
      <c r="F12" s="8" t="s">
        <v>25</v>
      </c>
      <c r="G12" s="8" t="s">
        <v>26</v>
      </c>
      <c r="H12" s="8" t="s">
        <v>27</v>
      </c>
      <c r="I12" s="8" t="s">
        <v>28</v>
      </c>
      <c r="J12" s="8" t="s">
        <v>29</v>
      </c>
      <c r="K12" s="8" t="s">
        <v>30</v>
      </c>
      <c r="L12" s="8" t="s">
        <v>31</v>
      </c>
      <c r="M12" s="8" t="s">
        <v>32</v>
      </c>
      <c r="N12" s="8" t="s">
        <v>33</v>
      </c>
      <c r="O12" s="8" t="s">
        <v>21</v>
      </c>
    </row>
    <row r="13" spans="2:16" ht="8.15" hidden="1" customHeight="1" x14ac:dyDescent="0.25">
      <c r="B13" s="8"/>
      <c r="C13" s="8">
        <v>0</v>
      </c>
      <c r="D13" s="8">
        <v>0</v>
      </c>
      <c r="E13" s="8">
        <v>0</v>
      </c>
      <c r="F13" s="8">
        <v>0</v>
      </c>
      <c r="G13" s="8">
        <v>0</v>
      </c>
      <c r="H13" s="8">
        <v>0</v>
      </c>
      <c r="I13" s="8">
        <v>0</v>
      </c>
      <c r="J13" s="8">
        <v>0</v>
      </c>
      <c r="K13" s="8">
        <v>0</v>
      </c>
      <c r="L13" s="8">
        <v>0</v>
      </c>
      <c r="M13" s="8">
        <v>0</v>
      </c>
      <c r="N13" s="8">
        <v>0</v>
      </c>
      <c r="O13" s="8">
        <v>0</v>
      </c>
    </row>
    <row r="14" spans="2:16" ht="7.5" customHeight="1" x14ac:dyDescent="0.25">
      <c r="B14" s="9" t="s">
        <v>34</v>
      </c>
      <c r="C14" s="10">
        <v>84526284</v>
      </c>
      <c r="D14" s="10">
        <v>72556101</v>
      </c>
      <c r="E14" s="10">
        <v>72786317</v>
      </c>
      <c r="F14" s="10">
        <v>88124224</v>
      </c>
      <c r="G14" s="10">
        <v>75660861</v>
      </c>
      <c r="H14" s="10">
        <v>77576012</v>
      </c>
      <c r="I14" s="10">
        <v>83608141</v>
      </c>
      <c r="J14" s="10">
        <v>74060057</v>
      </c>
      <c r="K14" s="10">
        <v>77896033</v>
      </c>
      <c r="L14" s="10">
        <v>86272592</v>
      </c>
      <c r="M14" s="10">
        <v>79268541</v>
      </c>
      <c r="N14" s="10">
        <v>74762224</v>
      </c>
      <c r="O14" s="10">
        <v>947097387</v>
      </c>
    </row>
    <row r="15" spans="2:16" ht="7.5" customHeight="1" x14ac:dyDescent="0.25">
      <c r="B15" s="11" t="s">
        <v>35</v>
      </c>
      <c r="C15" s="10">
        <v>10338805</v>
      </c>
      <c r="D15" s="10">
        <v>12079005</v>
      </c>
      <c r="E15" s="10">
        <v>6489019</v>
      </c>
      <c r="F15" s="10">
        <v>5852831</v>
      </c>
      <c r="G15" s="10">
        <v>6448938</v>
      </c>
      <c r="H15" s="10">
        <v>15361320</v>
      </c>
      <c r="I15" s="10">
        <v>21405223</v>
      </c>
      <c r="J15" s="10">
        <v>24895415</v>
      </c>
      <c r="K15" s="10">
        <v>13957650</v>
      </c>
      <c r="L15" s="10">
        <v>13165184</v>
      </c>
      <c r="M15" s="10">
        <v>4835134</v>
      </c>
      <c r="N15" s="10">
        <v>8473127</v>
      </c>
      <c r="O15" s="10">
        <v>143301651</v>
      </c>
    </row>
    <row r="16" spans="2:16" ht="7.5" customHeight="1" x14ac:dyDescent="0.25">
      <c r="B16" s="11" t="s">
        <v>36</v>
      </c>
      <c r="C16" s="10">
        <v>75458277</v>
      </c>
      <c r="D16" s="10">
        <v>87222788</v>
      </c>
      <c r="E16" s="10">
        <v>109506640</v>
      </c>
      <c r="F16" s="10">
        <v>82055013</v>
      </c>
      <c r="G16" s="10">
        <v>96560743</v>
      </c>
      <c r="H16" s="10">
        <v>95839906</v>
      </c>
      <c r="I16" s="10">
        <v>68449033</v>
      </c>
      <c r="J16" s="10">
        <v>94095406</v>
      </c>
      <c r="K16" s="10">
        <v>100087605</v>
      </c>
      <c r="L16" s="10">
        <v>72740386</v>
      </c>
      <c r="M16" s="10">
        <v>100148140</v>
      </c>
      <c r="N16" s="10">
        <v>96036369</v>
      </c>
      <c r="O16" s="10">
        <v>1078200306</v>
      </c>
    </row>
    <row r="17" spans="2:15" ht="7.5" customHeight="1" x14ac:dyDescent="0.25">
      <c r="B17" s="12" t="s">
        <v>37</v>
      </c>
      <c r="C17" s="13">
        <v>53788877</v>
      </c>
      <c r="D17" s="13">
        <v>67365657</v>
      </c>
      <c r="E17" s="13">
        <v>62088874</v>
      </c>
      <c r="F17" s="13">
        <v>52694573</v>
      </c>
      <c r="G17" s="13">
        <v>67853248</v>
      </c>
      <c r="H17" s="13">
        <v>63238633</v>
      </c>
      <c r="I17" s="13">
        <v>52739571</v>
      </c>
      <c r="J17" s="13">
        <v>68113272</v>
      </c>
      <c r="K17" s="13">
        <v>60388008</v>
      </c>
      <c r="L17" s="13">
        <v>60391203</v>
      </c>
      <c r="M17" s="13">
        <v>70543153</v>
      </c>
      <c r="N17" s="13">
        <v>57213595</v>
      </c>
      <c r="O17" s="13">
        <v>736418664</v>
      </c>
    </row>
    <row r="18" spans="2:15" ht="7.5" customHeight="1" x14ac:dyDescent="0.25">
      <c r="B18" s="9" t="s">
        <v>38</v>
      </c>
      <c r="C18" s="10">
        <v>215107927</v>
      </c>
      <c r="D18" s="10">
        <v>224527158</v>
      </c>
      <c r="E18" s="10">
        <v>347351047</v>
      </c>
      <c r="F18" s="10">
        <v>234815681</v>
      </c>
      <c r="G18" s="10">
        <v>223864307</v>
      </c>
      <c r="H18" s="10">
        <v>362034194</v>
      </c>
      <c r="I18" s="10">
        <v>229964137</v>
      </c>
      <c r="J18" s="10">
        <v>250680798</v>
      </c>
      <c r="K18" s="10">
        <v>346339333</v>
      </c>
      <c r="L18" s="10">
        <v>248952896</v>
      </c>
      <c r="M18" s="10">
        <v>223544298</v>
      </c>
      <c r="N18" s="10">
        <v>411586831</v>
      </c>
      <c r="O18" s="10">
        <v>3318768607</v>
      </c>
    </row>
    <row r="19" spans="2:15" ht="7.5" customHeight="1" x14ac:dyDescent="0.25">
      <c r="B19" s="11" t="s">
        <v>39</v>
      </c>
      <c r="C19" s="10">
        <v>71633902</v>
      </c>
      <c r="D19" s="10">
        <v>69440944</v>
      </c>
      <c r="E19" s="10">
        <v>75795559</v>
      </c>
      <c r="F19" s="10">
        <v>78518694</v>
      </c>
      <c r="G19" s="10">
        <v>88107233</v>
      </c>
      <c r="H19" s="10">
        <v>79001680</v>
      </c>
      <c r="I19" s="10">
        <v>82289209</v>
      </c>
      <c r="J19" s="10">
        <v>89510884</v>
      </c>
      <c r="K19" s="10">
        <v>82812366</v>
      </c>
      <c r="L19" s="10">
        <v>84241163</v>
      </c>
      <c r="M19" s="10">
        <v>78049193</v>
      </c>
      <c r="N19" s="10">
        <v>66485143</v>
      </c>
      <c r="O19" s="10">
        <v>945885970</v>
      </c>
    </row>
    <row r="20" spans="2:15" ht="7.5" customHeight="1" x14ac:dyDescent="0.25">
      <c r="B20" s="11" t="s">
        <v>40</v>
      </c>
      <c r="C20" s="10">
        <v>20599025</v>
      </c>
      <c r="D20" s="10">
        <v>20359138</v>
      </c>
      <c r="E20" s="10">
        <v>30033529</v>
      </c>
      <c r="F20" s="10">
        <v>23237384</v>
      </c>
      <c r="G20" s="10">
        <v>24371227</v>
      </c>
      <c r="H20" s="10">
        <v>29580636</v>
      </c>
      <c r="I20" s="10">
        <v>22935071</v>
      </c>
      <c r="J20" s="10">
        <v>24082301</v>
      </c>
      <c r="K20" s="10">
        <v>25402377</v>
      </c>
      <c r="L20" s="10">
        <v>23249412</v>
      </c>
      <c r="M20" s="10">
        <v>22751775</v>
      </c>
      <c r="N20" s="10">
        <v>28729528</v>
      </c>
      <c r="O20" s="10">
        <v>295331403</v>
      </c>
    </row>
    <row r="21" spans="2:15" ht="7.5" customHeight="1" x14ac:dyDescent="0.25">
      <c r="B21" s="12" t="s">
        <v>41</v>
      </c>
      <c r="C21" s="13">
        <v>5253070</v>
      </c>
      <c r="D21" s="13">
        <v>6398188</v>
      </c>
      <c r="E21" s="13">
        <v>7194073</v>
      </c>
      <c r="F21" s="13">
        <v>5883380</v>
      </c>
      <c r="G21" s="13">
        <v>6693843</v>
      </c>
      <c r="H21" s="13">
        <v>6852225</v>
      </c>
      <c r="I21" s="13">
        <v>6011457</v>
      </c>
      <c r="J21" s="13">
        <v>7378172</v>
      </c>
      <c r="K21" s="13">
        <v>7259033</v>
      </c>
      <c r="L21" s="13">
        <v>6295027</v>
      </c>
      <c r="M21" s="13">
        <v>6520390</v>
      </c>
      <c r="N21" s="13">
        <v>6526291</v>
      </c>
      <c r="O21" s="13">
        <v>78265149</v>
      </c>
    </row>
    <row r="22" spans="2:15" ht="7.5" customHeight="1" x14ac:dyDescent="0.25">
      <c r="B22" s="9" t="s">
        <v>42</v>
      </c>
      <c r="C22" s="10">
        <v>926837</v>
      </c>
      <c r="D22" s="10">
        <v>924314</v>
      </c>
      <c r="E22" s="10">
        <v>1049733</v>
      </c>
      <c r="F22" s="10">
        <v>966707</v>
      </c>
      <c r="G22" s="10">
        <v>1093179</v>
      </c>
      <c r="H22" s="10">
        <v>1136173</v>
      </c>
      <c r="I22" s="10">
        <v>1162796</v>
      </c>
      <c r="J22" s="10">
        <v>1156659</v>
      </c>
      <c r="K22" s="10">
        <v>1135209</v>
      </c>
      <c r="L22" s="10">
        <v>991465</v>
      </c>
      <c r="M22" s="10">
        <v>1108336</v>
      </c>
      <c r="N22" s="10">
        <v>971239</v>
      </c>
      <c r="O22" s="10">
        <v>12622647</v>
      </c>
    </row>
    <row r="23" spans="2:15" ht="7.5" customHeight="1" x14ac:dyDescent="0.25">
      <c r="B23" s="11" t="s">
        <v>43</v>
      </c>
      <c r="C23" s="10">
        <v>159179173</v>
      </c>
      <c r="D23" s="10">
        <v>153789586</v>
      </c>
      <c r="E23" s="10">
        <v>156216775</v>
      </c>
      <c r="F23" s="10">
        <v>176152064</v>
      </c>
      <c r="G23" s="10">
        <v>164813655</v>
      </c>
      <c r="H23" s="10">
        <v>166005123</v>
      </c>
      <c r="I23" s="10">
        <v>157519535</v>
      </c>
      <c r="J23" s="10">
        <v>154897117</v>
      </c>
      <c r="K23" s="10">
        <v>166131930</v>
      </c>
      <c r="L23" s="10">
        <v>152896585</v>
      </c>
      <c r="M23" s="10">
        <v>177241365</v>
      </c>
      <c r="N23" s="10">
        <v>166026300</v>
      </c>
      <c r="O23" s="10">
        <v>1950869208</v>
      </c>
    </row>
    <row r="24" spans="2:15" ht="7.5" customHeight="1" x14ac:dyDescent="0.25">
      <c r="B24" s="11" t="s">
        <v>44</v>
      </c>
      <c r="C24" s="10">
        <v>125436985</v>
      </c>
      <c r="D24" s="10">
        <v>125812302</v>
      </c>
      <c r="E24" s="10">
        <v>81178098</v>
      </c>
      <c r="F24" s="10">
        <v>129671946</v>
      </c>
      <c r="G24" s="10">
        <v>42956279</v>
      </c>
      <c r="H24" s="10">
        <v>121461282</v>
      </c>
      <c r="I24" s="10">
        <v>124882142</v>
      </c>
      <c r="J24" s="10">
        <v>135246590</v>
      </c>
      <c r="K24" s="10">
        <v>130307274</v>
      </c>
      <c r="L24" s="10">
        <v>131676794</v>
      </c>
      <c r="M24" s="10">
        <v>132556626</v>
      </c>
      <c r="N24" s="10">
        <v>128874983</v>
      </c>
      <c r="O24" s="10">
        <v>1410061301</v>
      </c>
    </row>
    <row r="25" spans="2:15" ht="7.5" customHeight="1" x14ac:dyDescent="0.25">
      <c r="B25" s="12" t="s">
        <v>45</v>
      </c>
      <c r="C25" s="13">
        <v>4295381</v>
      </c>
      <c r="D25" s="13">
        <v>3656207</v>
      </c>
      <c r="E25" s="13">
        <v>4399096</v>
      </c>
      <c r="F25" s="13">
        <v>5477223</v>
      </c>
      <c r="G25" s="13">
        <v>4376824</v>
      </c>
      <c r="H25" s="13">
        <v>4436627</v>
      </c>
      <c r="I25" s="13">
        <v>4491177</v>
      </c>
      <c r="J25" s="13">
        <v>5092704</v>
      </c>
      <c r="K25" s="13">
        <v>5025015</v>
      </c>
      <c r="L25" s="13">
        <v>5161652</v>
      </c>
      <c r="M25" s="13">
        <v>3861398</v>
      </c>
      <c r="N25" s="13">
        <v>3396382</v>
      </c>
      <c r="O25" s="13">
        <v>53669686</v>
      </c>
    </row>
    <row r="26" spans="2:15" ht="7.5" customHeight="1" x14ac:dyDescent="0.25">
      <c r="B26" s="9" t="s">
        <v>46</v>
      </c>
      <c r="C26" s="10">
        <v>31584933</v>
      </c>
      <c r="D26" s="10">
        <v>27642848</v>
      </c>
      <c r="E26" s="10">
        <v>25564477</v>
      </c>
      <c r="F26" s="10">
        <v>28332119</v>
      </c>
      <c r="G26" s="10">
        <v>28659074</v>
      </c>
      <c r="H26" s="10">
        <v>31588758</v>
      </c>
      <c r="I26" s="10">
        <v>24970332</v>
      </c>
      <c r="J26" s="10">
        <v>38967408</v>
      </c>
      <c r="K26" s="10">
        <v>29953772</v>
      </c>
      <c r="L26" s="10">
        <v>33651830</v>
      </c>
      <c r="M26" s="10">
        <v>26373067</v>
      </c>
      <c r="N26" s="10">
        <v>33848924</v>
      </c>
      <c r="O26" s="10">
        <v>361137542</v>
      </c>
    </row>
    <row r="27" spans="2:15" ht="7.5" customHeight="1" x14ac:dyDescent="0.25">
      <c r="B27" s="11" t="s">
        <v>47</v>
      </c>
      <c r="C27" s="10">
        <v>125720927</v>
      </c>
      <c r="D27" s="10">
        <v>118334619</v>
      </c>
      <c r="E27" s="10">
        <v>136246005</v>
      </c>
      <c r="F27" s="10">
        <v>125350704</v>
      </c>
      <c r="G27" s="10">
        <v>127182400</v>
      </c>
      <c r="H27" s="10">
        <v>140666561</v>
      </c>
      <c r="I27" s="10">
        <v>117488701</v>
      </c>
      <c r="J27" s="10">
        <v>124675840</v>
      </c>
      <c r="K27" s="10">
        <v>145888174</v>
      </c>
      <c r="L27" s="10">
        <v>135219809</v>
      </c>
      <c r="M27" s="10">
        <v>126464290</v>
      </c>
      <c r="N27" s="10">
        <v>137454588</v>
      </c>
      <c r="O27" s="10">
        <v>1560692618</v>
      </c>
    </row>
    <row r="28" spans="2:15" ht="7.5" customHeight="1" x14ac:dyDescent="0.25">
      <c r="B28" s="11" t="s">
        <v>48</v>
      </c>
      <c r="C28" s="10">
        <v>105053002</v>
      </c>
      <c r="D28" s="10">
        <v>120374642</v>
      </c>
      <c r="E28" s="10">
        <v>106263597</v>
      </c>
      <c r="F28" s="10">
        <v>100842738</v>
      </c>
      <c r="G28" s="10">
        <v>123157647</v>
      </c>
      <c r="H28" s="10">
        <v>109409758</v>
      </c>
      <c r="I28" s="10">
        <v>93750055</v>
      </c>
      <c r="J28" s="10">
        <v>125136592</v>
      </c>
      <c r="K28" s="10">
        <v>104442459</v>
      </c>
      <c r="L28" s="10">
        <v>107316138</v>
      </c>
      <c r="M28" s="10">
        <v>128435672</v>
      </c>
      <c r="N28" s="10">
        <v>98137011</v>
      </c>
      <c r="O28" s="10">
        <v>1322319311</v>
      </c>
    </row>
    <row r="29" spans="2:15" ht="7.5" customHeight="1" x14ac:dyDescent="0.25">
      <c r="B29" s="12" t="s">
        <v>49</v>
      </c>
      <c r="C29" s="13">
        <v>69588744</v>
      </c>
      <c r="D29" s="13">
        <v>52476598</v>
      </c>
      <c r="E29" s="13">
        <v>59861071</v>
      </c>
      <c r="F29" s="13">
        <v>65942366</v>
      </c>
      <c r="G29" s="13">
        <v>61820262</v>
      </c>
      <c r="H29" s="13">
        <v>59823391</v>
      </c>
      <c r="I29" s="13">
        <v>68627645</v>
      </c>
      <c r="J29" s="13">
        <v>68848470</v>
      </c>
      <c r="K29" s="13">
        <v>64012871</v>
      </c>
      <c r="L29" s="13">
        <v>81487769</v>
      </c>
      <c r="M29" s="13">
        <v>69721871</v>
      </c>
      <c r="N29" s="13">
        <v>46417866</v>
      </c>
      <c r="O29" s="13">
        <v>768628924</v>
      </c>
    </row>
    <row r="30" spans="2:15" ht="7.5" customHeight="1" x14ac:dyDescent="0.25">
      <c r="B30" s="9" t="s">
        <v>50</v>
      </c>
      <c r="C30" s="10">
        <v>51271184</v>
      </c>
      <c r="D30" s="10">
        <v>46078278</v>
      </c>
      <c r="E30" s="10">
        <v>130326680</v>
      </c>
      <c r="F30" s="10">
        <v>37220349</v>
      </c>
      <c r="G30" s="10">
        <v>40752148</v>
      </c>
      <c r="H30" s="10">
        <v>49557260</v>
      </c>
      <c r="I30" s="10">
        <v>41365672</v>
      </c>
      <c r="J30" s="10">
        <v>41897245</v>
      </c>
      <c r="K30" s="10">
        <v>45797691</v>
      </c>
      <c r="L30" s="10">
        <v>36677003</v>
      </c>
      <c r="M30" s="10">
        <v>43695931</v>
      </c>
      <c r="N30" s="10">
        <v>56071043</v>
      </c>
      <c r="O30" s="10">
        <v>620710484</v>
      </c>
    </row>
    <row r="31" spans="2:15" ht="7.5" customHeight="1" x14ac:dyDescent="0.25">
      <c r="B31" s="11" t="s">
        <v>51</v>
      </c>
      <c r="C31" s="10">
        <v>67493554</v>
      </c>
      <c r="D31" s="10">
        <v>72211590</v>
      </c>
      <c r="E31" s="10">
        <v>80804408</v>
      </c>
      <c r="F31" s="10">
        <v>71392512</v>
      </c>
      <c r="G31" s="10">
        <v>75537255</v>
      </c>
      <c r="H31" s="10">
        <v>72826109</v>
      </c>
      <c r="I31" s="10">
        <v>70443529</v>
      </c>
      <c r="J31" s="10">
        <v>76450284</v>
      </c>
      <c r="K31" s="10">
        <v>71385941</v>
      </c>
      <c r="L31" s="10">
        <v>75497570</v>
      </c>
      <c r="M31" s="10">
        <v>74299661</v>
      </c>
      <c r="N31" s="10">
        <v>68476206</v>
      </c>
      <c r="O31" s="10">
        <v>876818619</v>
      </c>
    </row>
    <row r="32" spans="2:15" ht="7.5" customHeight="1" x14ac:dyDescent="0.25">
      <c r="B32" s="11" t="s">
        <v>52</v>
      </c>
      <c r="C32" s="10">
        <v>68603024</v>
      </c>
      <c r="D32" s="10">
        <v>67217239</v>
      </c>
      <c r="E32" s="10">
        <v>68149585</v>
      </c>
      <c r="F32" s="10">
        <v>69270434</v>
      </c>
      <c r="G32" s="10">
        <v>58692597</v>
      </c>
      <c r="H32" s="10">
        <v>61251764</v>
      </c>
      <c r="I32" s="10">
        <v>66907909</v>
      </c>
      <c r="J32" s="10">
        <v>66420706</v>
      </c>
      <c r="K32" s="10">
        <v>65463930</v>
      </c>
      <c r="L32" s="10">
        <v>71710512</v>
      </c>
      <c r="M32" s="10">
        <v>67015888</v>
      </c>
      <c r="N32" s="10">
        <v>59789596</v>
      </c>
      <c r="O32" s="10">
        <v>790493184</v>
      </c>
    </row>
    <row r="33" spans="2:15" ht="7.5" customHeight="1" x14ac:dyDescent="0.25">
      <c r="B33" s="12" t="s">
        <v>53</v>
      </c>
      <c r="C33" s="13">
        <v>7755011</v>
      </c>
      <c r="D33" s="13">
        <v>18311583</v>
      </c>
      <c r="E33" s="13">
        <v>23256639</v>
      </c>
      <c r="F33" s="13">
        <v>4687340</v>
      </c>
      <c r="G33" s="13">
        <v>27387112</v>
      </c>
      <c r="H33" s="13">
        <v>5475984</v>
      </c>
      <c r="I33" s="13">
        <v>15976194</v>
      </c>
      <c r="J33" s="13">
        <v>26414356</v>
      </c>
      <c r="K33" s="13">
        <v>10631109</v>
      </c>
      <c r="L33" s="13">
        <v>21225962</v>
      </c>
      <c r="M33" s="13">
        <v>19158351</v>
      </c>
      <c r="N33" s="13">
        <v>22706081</v>
      </c>
      <c r="O33" s="13">
        <v>202985722</v>
      </c>
    </row>
    <row r="34" spans="2:15" ht="7.5" customHeight="1" x14ac:dyDescent="0.25">
      <c r="B34" s="9" t="s">
        <v>54</v>
      </c>
      <c r="C34" s="10">
        <v>39900935</v>
      </c>
      <c r="D34" s="10">
        <v>43200612</v>
      </c>
      <c r="E34" s="10">
        <v>21371905</v>
      </c>
      <c r="F34" s="10">
        <v>22931536</v>
      </c>
      <c r="G34" s="10">
        <v>47427201</v>
      </c>
      <c r="H34" s="10">
        <v>50894990</v>
      </c>
      <c r="I34" s="10">
        <v>46652766</v>
      </c>
      <c r="J34" s="10">
        <v>45950986</v>
      </c>
      <c r="K34" s="10">
        <v>48756812</v>
      </c>
      <c r="L34" s="10">
        <v>39597460</v>
      </c>
      <c r="M34" s="10">
        <v>46413661</v>
      </c>
      <c r="N34" s="10">
        <v>45556486</v>
      </c>
      <c r="O34" s="10">
        <v>498655350</v>
      </c>
    </row>
    <row r="35" spans="2:15" ht="7.5" customHeight="1" x14ac:dyDescent="0.25">
      <c r="B35" s="11" t="s">
        <v>55</v>
      </c>
      <c r="C35" s="10">
        <v>34224640</v>
      </c>
      <c r="D35" s="10">
        <v>39493197</v>
      </c>
      <c r="E35" s="10">
        <v>36943398</v>
      </c>
      <c r="F35" s="10">
        <v>35391145</v>
      </c>
      <c r="G35" s="10">
        <v>39897614</v>
      </c>
      <c r="H35" s="10">
        <v>38713621</v>
      </c>
      <c r="I35" s="10">
        <v>35000553</v>
      </c>
      <c r="J35" s="10">
        <v>40376738</v>
      </c>
      <c r="K35" s="10">
        <v>35946007</v>
      </c>
      <c r="L35" s="10">
        <v>37166943</v>
      </c>
      <c r="M35" s="10">
        <v>39173169</v>
      </c>
      <c r="N35" s="10">
        <v>36107155</v>
      </c>
      <c r="O35" s="10">
        <v>448434180</v>
      </c>
    </row>
    <row r="36" spans="2:15" ht="7.5" customHeight="1" x14ac:dyDescent="0.25">
      <c r="B36" s="11" t="s">
        <v>56</v>
      </c>
      <c r="C36" s="10">
        <v>61635333</v>
      </c>
      <c r="D36" s="10">
        <v>70724449</v>
      </c>
      <c r="E36" s="10">
        <v>95126706</v>
      </c>
      <c r="F36" s="10">
        <v>65389968</v>
      </c>
      <c r="G36" s="10">
        <v>81316305</v>
      </c>
      <c r="H36" s="10">
        <v>101308103</v>
      </c>
      <c r="I36" s="10">
        <v>68092548</v>
      </c>
      <c r="J36" s="10">
        <v>84599889</v>
      </c>
      <c r="K36" s="10">
        <v>103327499</v>
      </c>
      <c r="L36" s="10">
        <v>76300243</v>
      </c>
      <c r="M36" s="10">
        <v>81526077</v>
      </c>
      <c r="N36" s="10">
        <v>93224842</v>
      </c>
      <c r="O36" s="10">
        <v>982571962</v>
      </c>
    </row>
    <row r="37" spans="2:15" ht="7.5" customHeight="1" x14ac:dyDescent="0.25">
      <c r="B37" s="12" t="s">
        <v>57</v>
      </c>
      <c r="C37" s="13">
        <v>77618848</v>
      </c>
      <c r="D37" s="13">
        <v>50039996</v>
      </c>
      <c r="E37" s="13">
        <v>50080541</v>
      </c>
      <c r="F37" s="13">
        <v>72102936</v>
      </c>
      <c r="G37" s="13">
        <v>48113939</v>
      </c>
      <c r="H37" s="13">
        <v>56458491</v>
      </c>
      <c r="I37" s="13">
        <v>77591507</v>
      </c>
      <c r="J37" s="13">
        <v>56764837</v>
      </c>
      <c r="K37" s="13">
        <v>63602478</v>
      </c>
      <c r="L37" s="13">
        <v>82646097</v>
      </c>
      <c r="M37" s="13">
        <v>66298815</v>
      </c>
      <c r="N37" s="13">
        <v>56873899</v>
      </c>
      <c r="O37" s="13">
        <v>758192384</v>
      </c>
    </row>
    <row r="38" spans="2:15" ht="7.5" customHeight="1" x14ac:dyDescent="0.25">
      <c r="B38" s="9" t="s">
        <v>58</v>
      </c>
      <c r="C38" s="10">
        <v>60559772</v>
      </c>
      <c r="D38" s="10">
        <v>58073818</v>
      </c>
      <c r="E38" s="10">
        <v>62909543</v>
      </c>
      <c r="F38" s="10">
        <v>61001421</v>
      </c>
      <c r="G38" s="10">
        <v>60599447</v>
      </c>
      <c r="H38" s="10">
        <v>66980269</v>
      </c>
      <c r="I38" s="10">
        <v>63628974</v>
      </c>
      <c r="J38" s="10">
        <v>59451387</v>
      </c>
      <c r="K38" s="10">
        <v>65620018</v>
      </c>
      <c r="L38" s="10">
        <v>62383798</v>
      </c>
      <c r="M38" s="10">
        <v>62368374</v>
      </c>
      <c r="N38" s="10">
        <v>61548938</v>
      </c>
      <c r="O38" s="10">
        <v>745125759</v>
      </c>
    </row>
    <row r="39" spans="2:15" ht="7.5" customHeight="1" x14ac:dyDescent="0.25">
      <c r="B39" s="11" t="s">
        <v>59</v>
      </c>
      <c r="C39" s="10">
        <v>80746277</v>
      </c>
      <c r="D39" s="10">
        <v>92184135</v>
      </c>
      <c r="E39" s="10">
        <v>122681398</v>
      </c>
      <c r="F39" s="10">
        <v>87275470</v>
      </c>
      <c r="G39" s="10">
        <v>26775619</v>
      </c>
      <c r="H39" s="10">
        <v>109382533</v>
      </c>
      <c r="I39" s="10">
        <v>75737797</v>
      </c>
      <c r="J39" s="10">
        <v>113238394</v>
      </c>
      <c r="K39" s="10">
        <v>111680719</v>
      </c>
      <c r="L39" s="10">
        <v>15597191</v>
      </c>
      <c r="M39" s="10">
        <v>99585077</v>
      </c>
      <c r="N39" s="10">
        <v>86347833</v>
      </c>
      <c r="O39" s="10">
        <v>1021232443</v>
      </c>
    </row>
    <row r="40" spans="2:15" ht="7.5" customHeight="1" x14ac:dyDescent="0.25">
      <c r="B40" s="11" t="s">
        <v>60</v>
      </c>
      <c r="C40" s="10">
        <v>19707726</v>
      </c>
      <c r="D40" s="10">
        <v>20895771</v>
      </c>
      <c r="E40" s="10">
        <v>26606454</v>
      </c>
      <c r="F40" s="10">
        <v>21081024</v>
      </c>
      <c r="G40" s="10">
        <v>26239974</v>
      </c>
      <c r="H40" s="10">
        <v>26949770</v>
      </c>
      <c r="I40" s="10">
        <v>26519926</v>
      </c>
      <c r="J40" s="10">
        <v>29192199</v>
      </c>
      <c r="K40" s="10">
        <v>28073473</v>
      </c>
      <c r="L40" s="10">
        <v>28819234</v>
      </c>
      <c r="M40" s="10">
        <v>24576625</v>
      </c>
      <c r="N40" s="10">
        <v>21740486</v>
      </c>
      <c r="O40" s="10">
        <v>300402662</v>
      </c>
    </row>
    <row r="41" spans="2:15" ht="7.5" customHeight="1" x14ac:dyDescent="0.25">
      <c r="B41" s="12" t="s">
        <v>61</v>
      </c>
      <c r="C41" s="13">
        <v>37812638</v>
      </c>
      <c r="D41" s="13">
        <v>38173621</v>
      </c>
      <c r="E41" s="13">
        <v>42681288</v>
      </c>
      <c r="F41" s="13">
        <v>44679868</v>
      </c>
      <c r="G41" s="13">
        <v>44819138</v>
      </c>
      <c r="H41" s="13">
        <v>48498534</v>
      </c>
      <c r="I41" s="13">
        <v>44975396</v>
      </c>
      <c r="J41" s="13">
        <v>46680785</v>
      </c>
      <c r="K41" s="13">
        <v>44449051</v>
      </c>
      <c r="L41" s="13">
        <v>49507001</v>
      </c>
      <c r="M41" s="13">
        <v>45234844</v>
      </c>
      <c r="N41" s="13">
        <v>38176051</v>
      </c>
      <c r="O41" s="13">
        <v>525688215</v>
      </c>
    </row>
    <row r="42" spans="2:15" ht="7.5" customHeight="1" x14ac:dyDescent="0.25">
      <c r="B42" s="9" t="s">
        <v>62</v>
      </c>
      <c r="C42" s="10">
        <v>39264072</v>
      </c>
      <c r="D42" s="10">
        <v>38497585</v>
      </c>
      <c r="E42" s="10">
        <v>17742235</v>
      </c>
      <c r="F42" s="10">
        <v>43794194</v>
      </c>
      <c r="G42" s="10">
        <v>45566800</v>
      </c>
      <c r="H42" s="10">
        <v>26542116</v>
      </c>
      <c r="I42" s="10">
        <v>45020488</v>
      </c>
      <c r="J42" s="10">
        <v>47367359</v>
      </c>
      <c r="K42" s="10">
        <v>18548286</v>
      </c>
      <c r="L42" s="10">
        <v>45018586</v>
      </c>
      <c r="M42" s="10">
        <v>41185517</v>
      </c>
      <c r="N42" s="10">
        <v>9493644</v>
      </c>
      <c r="O42" s="10">
        <v>418040882</v>
      </c>
    </row>
    <row r="43" spans="2:15" ht="7.5" customHeight="1" x14ac:dyDescent="0.25">
      <c r="B43" s="11" t="s">
        <v>63</v>
      </c>
      <c r="C43" s="10">
        <v>10299298</v>
      </c>
      <c r="D43" s="10">
        <v>10060529</v>
      </c>
      <c r="E43" s="10">
        <v>10867960</v>
      </c>
      <c r="F43" s="10">
        <v>9722621</v>
      </c>
      <c r="G43" s="10">
        <v>10912655</v>
      </c>
      <c r="H43" s="10">
        <v>11179434</v>
      </c>
      <c r="I43" s="10">
        <v>10162984</v>
      </c>
      <c r="J43" s="10">
        <v>11445300</v>
      </c>
      <c r="K43" s="10">
        <v>11175384</v>
      </c>
      <c r="L43" s="10">
        <v>11345184</v>
      </c>
      <c r="M43" s="10">
        <v>10856790</v>
      </c>
      <c r="N43" s="10">
        <v>11406155</v>
      </c>
      <c r="O43" s="10">
        <v>129434294</v>
      </c>
    </row>
    <row r="44" spans="2:15" ht="7.5" customHeight="1" x14ac:dyDescent="0.25">
      <c r="B44" s="11" t="s">
        <v>64</v>
      </c>
      <c r="C44" s="10">
        <v>62071080</v>
      </c>
      <c r="D44" s="10">
        <v>60571669</v>
      </c>
      <c r="E44" s="10">
        <v>67618959</v>
      </c>
      <c r="F44" s="10">
        <v>64425365</v>
      </c>
      <c r="G44" s="10">
        <v>64496080</v>
      </c>
      <c r="H44" s="10">
        <v>66744882</v>
      </c>
      <c r="I44" s="10">
        <v>64117809</v>
      </c>
      <c r="J44" s="10">
        <v>68733762</v>
      </c>
      <c r="K44" s="10">
        <v>65866170</v>
      </c>
      <c r="L44" s="10">
        <v>65492650</v>
      </c>
      <c r="M44" s="10">
        <v>64991958</v>
      </c>
      <c r="N44" s="10">
        <v>58572853</v>
      </c>
      <c r="O44" s="10">
        <v>773703237</v>
      </c>
    </row>
    <row r="45" spans="2:15" ht="7.5" customHeight="1" x14ac:dyDescent="0.25">
      <c r="B45" s="12" t="s">
        <v>65</v>
      </c>
      <c r="C45" s="13">
        <v>67326701</v>
      </c>
      <c r="D45" s="13">
        <v>51203892</v>
      </c>
      <c r="E45" s="13">
        <v>56189057</v>
      </c>
      <c r="F45" s="13">
        <v>58362492</v>
      </c>
      <c r="G45" s="13">
        <v>62604565</v>
      </c>
      <c r="H45" s="13">
        <v>55788582</v>
      </c>
      <c r="I45" s="13">
        <v>51454096</v>
      </c>
      <c r="J45" s="13">
        <v>65585168</v>
      </c>
      <c r="K45" s="13">
        <v>54356454</v>
      </c>
      <c r="L45" s="13">
        <v>62420565</v>
      </c>
      <c r="M45" s="13">
        <v>52184556</v>
      </c>
      <c r="N45" s="13">
        <v>56428973</v>
      </c>
      <c r="O45" s="13">
        <v>693905101</v>
      </c>
    </row>
    <row r="46" spans="2:15" ht="7.5" customHeight="1" x14ac:dyDescent="0.25">
      <c r="B46" s="9" t="s">
        <v>66</v>
      </c>
      <c r="C46" s="10">
        <v>105342796</v>
      </c>
      <c r="D46" s="10">
        <v>96909553</v>
      </c>
      <c r="E46" s="10">
        <v>188490922</v>
      </c>
      <c r="F46" s="10">
        <v>93262034</v>
      </c>
      <c r="G46" s="10">
        <v>100381716</v>
      </c>
      <c r="H46" s="10">
        <v>208270160</v>
      </c>
      <c r="I46" s="10">
        <v>97765456</v>
      </c>
      <c r="J46" s="10">
        <v>107192262</v>
      </c>
      <c r="K46" s="10">
        <v>197418021</v>
      </c>
      <c r="L46" s="10">
        <v>104039049</v>
      </c>
      <c r="M46" s="10">
        <v>103052323</v>
      </c>
      <c r="N46" s="10">
        <v>222134751</v>
      </c>
      <c r="O46" s="10">
        <v>1624259043</v>
      </c>
    </row>
    <row r="47" spans="2:15" ht="7.5" customHeight="1" x14ac:dyDescent="0.25">
      <c r="B47" s="11" t="s">
        <v>67</v>
      </c>
      <c r="C47" s="10">
        <v>92217858</v>
      </c>
      <c r="D47" s="10">
        <v>103490495</v>
      </c>
      <c r="E47" s="10">
        <v>103948664</v>
      </c>
      <c r="F47" s="10">
        <v>103046631</v>
      </c>
      <c r="G47" s="10">
        <v>106846989</v>
      </c>
      <c r="H47" s="10">
        <v>99624617</v>
      </c>
      <c r="I47" s="10">
        <v>93917337</v>
      </c>
      <c r="J47" s="10">
        <v>110669712</v>
      </c>
      <c r="K47" s="10">
        <v>88137530</v>
      </c>
      <c r="L47" s="10">
        <v>102852307</v>
      </c>
      <c r="M47" s="10">
        <v>104131515</v>
      </c>
      <c r="N47" s="10">
        <v>94616489</v>
      </c>
      <c r="O47" s="10">
        <v>1203500144</v>
      </c>
    </row>
    <row r="48" spans="2:15" ht="7.5" customHeight="1" x14ac:dyDescent="0.25">
      <c r="B48" s="11" t="s">
        <v>68</v>
      </c>
      <c r="C48" s="10">
        <v>23482957</v>
      </c>
      <c r="D48" s="10">
        <v>11663788</v>
      </c>
      <c r="E48" s="10">
        <v>26259737</v>
      </c>
      <c r="F48" s="10">
        <v>22080172</v>
      </c>
      <c r="G48" s="10">
        <v>18773719</v>
      </c>
      <c r="H48" s="10">
        <v>24248996</v>
      </c>
      <c r="I48" s="10">
        <v>26663891</v>
      </c>
      <c r="J48" s="10">
        <v>22785728</v>
      </c>
      <c r="K48" s="10">
        <v>33751481</v>
      </c>
      <c r="L48" s="10">
        <v>28047545</v>
      </c>
      <c r="M48" s="10">
        <v>22297336</v>
      </c>
      <c r="N48" s="10">
        <v>23210897</v>
      </c>
      <c r="O48" s="10">
        <v>283266247</v>
      </c>
    </row>
    <row r="49" spans="2:15" ht="7.5" customHeight="1" x14ac:dyDescent="0.25">
      <c r="B49" s="12" t="s">
        <v>69</v>
      </c>
      <c r="C49" s="13">
        <v>119672441</v>
      </c>
      <c r="D49" s="13">
        <v>136456854</v>
      </c>
      <c r="E49" s="13">
        <v>152432874</v>
      </c>
      <c r="F49" s="13">
        <v>117325220</v>
      </c>
      <c r="G49" s="13">
        <v>147625238</v>
      </c>
      <c r="H49" s="13">
        <v>142015313</v>
      </c>
      <c r="I49" s="13">
        <v>105820582</v>
      </c>
      <c r="J49" s="13">
        <v>146530357</v>
      </c>
      <c r="K49" s="13">
        <v>139210835</v>
      </c>
      <c r="L49" s="13">
        <v>122547816</v>
      </c>
      <c r="M49" s="13">
        <v>132046602</v>
      </c>
      <c r="N49" s="13">
        <v>135838200</v>
      </c>
      <c r="O49" s="13">
        <v>1597522332</v>
      </c>
    </row>
    <row r="50" spans="2:15" ht="7.5" customHeight="1" x14ac:dyDescent="0.25">
      <c r="B50" s="9" t="s">
        <v>70</v>
      </c>
      <c r="C50" s="10">
        <v>73251724</v>
      </c>
      <c r="D50" s="10">
        <v>74421866</v>
      </c>
      <c r="E50" s="10">
        <v>91763189</v>
      </c>
      <c r="F50" s="10">
        <v>73871153</v>
      </c>
      <c r="G50" s="10">
        <v>64175806</v>
      </c>
      <c r="H50" s="10">
        <v>105454139</v>
      </c>
      <c r="I50" s="10">
        <v>73056506</v>
      </c>
      <c r="J50" s="10">
        <v>84410716</v>
      </c>
      <c r="K50" s="10">
        <v>82122612</v>
      </c>
      <c r="L50" s="10">
        <v>75535086</v>
      </c>
      <c r="M50" s="10">
        <v>80957696</v>
      </c>
      <c r="N50" s="10">
        <v>90132496</v>
      </c>
      <c r="O50" s="10">
        <v>969152989</v>
      </c>
    </row>
    <row r="51" spans="2:15" ht="7.5" customHeight="1" x14ac:dyDescent="0.25">
      <c r="B51" s="11" t="s">
        <v>71</v>
      </c>
      <c r="C51" s="10">
        <v>49913239</v>
      </c>
      <c r="D51" s="10">
        <v>50739331</v>
      </c>
      <c r="E51" s="10">
        <v>52235705</v>
      </c>
      <c r="F51" s="10">
        <v>50834716</v>
      </c>
      <c r="G51" s="10">
        <v>52637152</v>
      </c>
      <c r="H51" s="10">
        <v>54703562</v>
      </c>
      <c r="I51" s="10">
        <v>54628252</v>
      </c>
      <c r="J51" s="10">
        <v>55431861</v>
      </c>
      <c r="K51" s="10">
        <v>56160201</v>
      </c>
      <c r="L51" s="10">
        <v>53864972</v>
      </c>
      <c r="M51" s="10">
        <v>51981464</v>
      </c>
      <c r="N51" s="10">
        <v>50790195</v>
      </c>
      <c r="O51" s="10">
        <v>633920650</v>
      </c>
    </row>
    <row r="52" spans="2:15" ht="7.5" customHeight="1" x14ac:dyDescent="0.25">
      <c r="B52" s="11" t="s">
        <v>72</v>
      </c>
      <c r="C52" s="10">
        <v>113262406</v>
      </c>
      <c r="D52" s="10">
        <v>107849817</v>
      </c>
      <c r="E52" s="10">
        <v>167297646</v>
      </c>
      <c r="F52" s="10">
        <v>110594841</v>
      </c>
      <c r="G52" s="10">
        <v>116818544</v>
      </c>
      <c r="H52" s="10">
        <v>170933198</v>
      </c>
      <c r="I52" s="10">
        <v>115252287</v>
      </c>
      <c r="J52" s="10">
        <v>125304147</v>
      </c>
      <c r="K52" s="10">
        <v>173092021</v>
      </c>
      <c r="L52" s="10">
        <v>118880773</v>
      </c>
      <c r="M52" s="10">
        <v>114395872</v>
      </c>
      <c r="N52" s="10">
        <v>176908941</v>
      </c>
      <c r="O52" s="10">
        <v>1610590493</v>
      </c>
    </row>
    <row r="53" spans="2:15" ht="7.5" customHeight="1" x14ac:dyDescent="0.25">
      <c r="B53" s="12" t="s">
        <v>73</v>
      </c>
      <c r="C53" s="13">
        <v>3938231</v>
      </c>
      <c r="D53" s="13">
        <v>5280568</v>
      </c>
      <c r="E53" s="13">
        <v>6797125</v>
      </c>
      <c r="F53" s="13">
        <v>9705804</v>
      </c>
      <c r="G53" s="13">
        <v>4488016</v>
      </c>
      <c r="H53" s="13">
        <v>7898280</v>
      </c>
      <c r="I53" s="13">
        <v>6908415</v>
      </c>
      <c r="J53" s="13">
        <v>6453966</v>
      </c>
      <c r="K53" s="13">
        <v>6081248</v>
      </c>
      <c r="L53" s="13">
        <v>9011522</v>
      </c>
      <c r="M53" s="13">
        <v>6613050</v>
      </c>
      <c r="N53" s="13">
        <v>6632848</v>
      </c>
      <c r="O53" s="13">
        <v>79809073</v>
      </c>
    </row>
    <row r="54" spans="2:15" ht="7.5" customHeight="1" x14ac:dyDescent="0.25">
      <c r="B54" s="9" t="s">
        <v>74</v>
      </c>
      <c r="C54" s="10">
        <v>74656856</v>
      </c>
      <c r="D54" s="10">
        <v>75028107</v>
      </c>
      <c r="E54" s="10">
        <v>81121527</v>
      </c>
      <c r="F54" s="10">
        <v>74197408</v>
      </c>
      <c r="G54" s="10">
        <v>77085616</v>
      </c>
      <c r="H54" s="10">
        <v>77400512</v>
      </c>
      <c r="I54" s="10">
        <v>70026039</v>
      </c>
      <c r="J54" s="10">
        <v>82825157</v>
      </c>
      <c r="K54" s="10">
        <v>72682415</v>
      </c>
      <c r="L54" s="10">
        <v>74850927</v>
      </c>
      <c r="M54" s="10">
        <v>72527952</v>
      </c>
      <c r="N54" s="10">
        <v>64725210</v>
      </c>
      <c r="O54" s="10">
        <v>897127726</v>
      </c>
    </row>
    <row r="55" spans="2:15" ht="7.5" customHeight="1" x14ac:dyDescent="0.25">
      <c r="B55" s="11" t="s">
        <v>75</v>
      </c>
      <c r="C55" s="10">
        <v>21816658</v>
      </c>
      <c r="D55" s="10">
        <v>18184737</v>
      </c>
      <c r="E55" s="10">
        <v>18266954</v>
      </c>
      <c r="F55" s="10">
        <v>21143279</v>
      </c>
      <c r="G55" s="10">
        <v>19466837</v>
      </c>
      <c r="H55" s="10">
        <v>20964762</v>
      </c>
      <c r="I55" s="10">
        <v>22713628</v>
      </c>
      <c r="J55" s="10">
        <v>20987675</v>
      </c>
      <c r="K55" s="10">
        <v>25159519</v>
      </c>
      <c r="L55" s="10">
        <v>24001892</v>
      </c>
      <c r="M55" s="10">
        <v>25664791</v>
      </c>
      <c r="N55" s="10">
        <v>22851525</v>
      </c>
      <c r="O55" s="10">
        <v>261222257</v>
      </c>
    </row>
    <row r="56" spans="2:15" ht="7.5" customHeight="1" x14ac:dyDescent="0.25">
      <c r="B56" s="11" t="s">
        <v>76</v>
      </c>
      <c r="C56" s="10">
        <v>83624271</v>
      </c>
      <c r="D56" s="10">
        <v>88904610</v>
      </c>
      <c r="E56" s="10">
        <v>107286922</v>
      </c>
      <c r="F56" s="10">
        <v>97521581</v>
      </c>
      <c r="G56" s="10">
        <v>99307242</v>
      </c>
      <c r="H56" s="10">
        <v>99195382</v>
      </c>
      <c r="I56" s="10">
        <v>98706865</v>
      </c>
      <c r="J56" s="10">
        <v>99944506</v>
      </c>
      <c r="K56" s="10">
        <v>107644876</v>
      </c>
      <c r="L56" s="10">
        <v>84861812</v>
      </c>
      <c r="M56" s="10">
        <v>93219601</v>
      </c>
      <c r="N56" s="10">
        <v>96435201</v>
      </c>
      <c r="O56" s="10">
        <v>1156652869</v>
      </c>
    </row>
    <row r="57" spans="2:15" ht="7.5" customHeight="1" x14ac:dyDescent="0.25">
      <c r="B57" s="12" t="s">
        <v>77</v>
      </c>
      <c r="C57" s="13">
        <v>508324636</v>
      </c>
      <c r="D57" s="13">
        <v>471834621</v>
      </c>
      <c r="E57" s="13">
        <v>510915760</v>
      </c>
      <c r="F57" s="13">
        <v>508392468</v>
      </c>
      <c r="G57" s="13">
        <v>520167432</v>
      </c>
      <c r="H57" s="13">
        <v>515942399</v>
      </c>
      <c r="I57" s="13">
        <v>487786550</v>
      </c>
      <c r="J57" s="13">
        <v>539261288</v>
      </c>
      <c r="K57" s="13">
        <v>506030818</v>
      </c>
      <c r="L57" s="13">
        <v>517379380</v>
      </c>
      <c r="M57" s="13">
        <v>494088001</v>
      </c>
      <c r="N57" s="13">
        <v>516396781</v>
      </c>
      <c r="O57" s="13">
        <v>6096520134</v>
      </c>
    </row>
    <row r="58" spans="2:15" ht="7.5" customHeight="1" x14ac:dyDescent="0.25">
      <c r="B58" s="9" t="s">
        <v>78</v>
      </c>
      <c r="C58" s="10">
        <v>46660211</v>
      </c>
      <c r="D58" s="10">
        <v>43346649</v>
      </c>
      <c r="E58" s="10">
        <v>50224027</v>
      </c>
      <c r="F58" s="10">
        <v>48091986</v>
      </c>
      <c r="G58" s="10">
        <v>52038367</v>
      </c>
      <c r="H58" s="10">
        <v>53421181</v>
      </c>
      <c r="I58" s="10">
        <v>48829575</v>
      </c>
      <c r="J58" s="10">
        <v>67746975</v>
      </c>
      <c r="K58" s="10">
        <v>50590812</v>
      </c>
      <c r="L58" s="10">
        <v>47684622</v>
      </c>
      <c r="M58" s="10">
        <v>49115598</v>
      </c>
      <c r="N58" s="10">
        <v>44137254</v>
      </c>
      <c r="O58" s="10">
        <v>601887257</v>
      </c>
    </row>
    <row r="59" spans="2:15" ht="7.5" customHeight="1" x14ac:dyDescent="0.25">
      <c r="B59" s="11" t="s">
        <v>79</v>
      </c>
      <c r="C59" s="10">
        <v>4198177</v>
      </c>
      <c r="D59" s="10">
        <v>5102975</v>
      </c>
      <c r="E59" s="10">
        <v>5069595</v>
      </c>
      <c r="F59" s="10">
        <v>3751848</v>
      </c>
      <c r="G59" s="10">
        <v>5471910</v>
      </c>
      <c r="H59" s="10">
        <v>5513063</v>
      </c>
      <c r="I59" s="10">
        <v>4384765</v>
      </c>
      <c r="J59" s="10">
        <v>5901562</v>
      </c>
      <c r="K59" s="10">
        <v>5811442</v>
      </c>
      <c r="L59" s="10">
        <v>4856637</v>
      </c>
      <c r="M59" s="10">
        <v>5546436</v>
      </c>
      <c r="N59" s="10">
        <v>5038016</v>
      </c>
      <c r="O59" s="10">
        <v>60646426</v>
      </c>
    </row>
    <row r="60" spans="2:15" ht="7.5" customHeight="1" x14ac:dyDescent="0.25">
      <c r="B60" s="11" t="s">
        <v>80</v>
      </c>
      <c r="C60" s="10">
        <v>89959785</v>
      </c>
      <c r="D60" s="10">
        <v>92889934</v>
      </c>
      <c r="E60" s="10">
        <v>84965301</v>
      </c>
      <c r="F60" s="10">
        <v>153025452</v>
      </c>
      <c r="G60" s="10">
        <v>74982473</v>
      </c>
      <c r="H60" s="10">
        <v>82476708</v>
      </c>
      <c r="I60" s="10">
        <v>86826830</v>
      </c>
      <c r="J60" s="10">
        <v>83229455</v>
      </c>
      <c r="K60" s="10">
        <v>117359678</v>
      </c>
      <c r="L60" s="10">
        <v>95616149</v>
      </c>
      <c r="M60" s="10">
        <v>100765787</v>
      </c>
      <c r="N60" s="10">
        <v>50842604</v>
      </c>
      <c r="O60" s="10">
        <v>1112940156</v>
      </c>
    </row>
    <row r="61" spans="2:15" ht="7.5" customHeight="1" x14ac:dyDescent="0.25">
      <c r="B61" s="12" t="s">
        <v>81</v>
      </c>
      <c r="C61" s="13">
        <v>54738695</v>
      </c>
      <c r="D61" s="13">
        <v>54498899</v>
      </c>
      <c r="E61" s="13">
        <v>62901007</v>
      </c>
      <c r="F61" s="13">
        <v>76847038</v>
      </c>
      <c r="G61" s="13">
        <v>73329873</v>
      </c>
      <c r="H61" s="13">
        <v>63183261</v>
      </c>
      <c r="I61" s="13">
        <v>77957359</v>
      </c>
      <c r="J61" s="13">
        <v>66892942</v>
      </c>
      <c r="K61" s="13">
        <v>58024594</v>
      </c>
      <c r="L61" s="13">
        <v>56717990</v>
      </c>
      <c r="M61" s="13">
        <v>61150764</v>
      </c>
      <c r="N61" s="13">
        <v>54308862</v>
      </c>
      <c r="O61" s="13">
        <v>760551284</v>
      </c>
    </row>
    <row r="62" spans="2:15" ht="7.5" customHeight="1" x14ac:dyDescent="0.25">
      <c r="B62" s="11" t="s">
        <v>82</v>
      </c>
      <c r="C62" s="10">
        <v>56558533</v>
      </c>
      <c r="D62" s="10">
        <v>22845841</v>
      </c>
      <c r="E62" s="10">
        <v>33418943</v>
      </c>
      <c r="F62" s="10">
        <v>66437918</v>
      </c>
      <c r="G62" s="10">
        <v>33039527</v>
      </c>
      <c r="H62" s="10">
        <v>37718584</v>
      </c>
      <c r="I62" s="10">
        <v>55223332</v>
      </c>
      <c r="J62" s="10">
        <v>32900699</v>
      </c>
      <c r="K62" s="10">
        <v>39886511</v>
      </c>
      <c r="L62" s="10">
        <v>48273686</v>
      </c>
      <c r="M62" s="10">
        <v>39403978</v>
      </c>
      <c r="N62" s="10">
        <v>35467049</v>
      </c>
      <c r="O62" s="10">
        <v>501174601</v>
      </c>
    </row>
    <row r="63" spans="2:15" ht="7.5" customHeight="1" x14ac:dyDescent="0.25">
      <c r="B63" s="11" t="s">
        <v>83</v>
      </c>
      <c r="C63" s="10">
        <v>67690588</v>
      </c>
      <c r="D63" s="10">
        <v>71602589</v>
      </c>
      <c r="E63" s="10">
        <v>80773314</v>
      </c>
      <c r="F63" s="10">
        <v>68524084</v>
      </c>
      <c r="G63" s="10">
        <v>79198437</v>
      </c>
      <c r="H63" s="10">
        <v>82688533</v>
      </c>
      <c r="I63" s="10">
        <v>74658817</v>
      </c>
      <c r="J63" s="10">
        <v>91469141</v>
      </c>
      <c r="K63" s="10">
        <v>77069308</v>
      </c>
      <c r="L63" s="10">
        <v>68092262</v>
      </c>
      <c r="M63" s="10">
        <v>87580120</v>
      </c>
      <c r="N63" s="10">
        <v>80809881</v>
      </c>
      <c r="O63" s="10">
        <v>930157074</v>
      </c>
    </row>
    <row r="64" spans="2:15" ht="7.5" customHeight="1" thickBot="1" x14ac:dyDescent="0.3">
      <c r="B64" s="14" t="s">
        <v>84</v>
      </c>
      <c r="C64" s="10">
        <v>17841565</v>
      </c>
      <c r="D64" s="10">
        <v>23443185</v>
      </c>
      <c r="E64" s="10">
        <v>27984049</v>
      </c>
      <c r="F64" s="10">
        <v>28889196</v>
      </c>
      <c r="G64" s="10">
        <v>28680452</v>
      </c>
      <c r="H64" s="10">
        <v>24222901</v>
      </c>
      <c r="I64" s="10">
        <v>32582064</v>
      </c>
      <c r="J64" s="10">
        <v>37224953</v>
      </c>
      <c r="K64" s="10">
        <v>34720551</v>
      </c>
      <c r="L64" s="10">
        <v>35521129</v>
      </c>
      <c r="M64" s="10">
        <v>30944716</v>
      </c>
      <c r="N64" s="10">
        <v>35673814</v>
      </c>
      <c r="O64" s="10">
        <v>357728575</v>
      </c>
    </row>
    <row r="65" spans="2:15" ht="7.5" customHeight="1" thickTop="1" x14ac:dyDescent="0.25">
      <c r="B65" s="15" t="s">
        <v>85</v>
      </c>
      <c r="C65" s="16">
        <v>3551933869</v>
      </c>
      <c r="D65" s="16">
        <v>3494392478</v>
      </c>
      <c r="E65" s="16">
        <v>4047533927</v>
      </c>
      <c r="F65" s="16">
        <v>3700189151</v>
      </c>
      <c r="G65" s="16">
        <v>3579273515</v>
      </c>
      <c r="H65" s="16">
        <v>4088440272</v>
      </c>
      <c r="I65" s="16">
        <v>3597650923</v>
      </c>
      <c r="J65" s="16">
        <v>3954570182</v>
      </c>
      <c r="K65" s="16">
        <v>4076674604</v>
      </c>
      <c r="L65" s="16">
        <v>3697751460</v>
      </c>
      <c r="M65" s="16">
        <v>3765472145</v>
      </c>
      <c r="N65" s="16">
        <v>3954411656</v>
      </c>
      <c r="O65" s="16">
        <v>45508294182</v>
      </c>
    </row>
    <row r="66" spans="2:15" ht="7.5" customHeight="1" thickBot="1" x14ac:dyDescent="0.3">
      <c r="B66" s="17" t="s">
        <v>86</v>
      </c>
      <c r="C66" s="18">
        <v>25912998</v>
      </c>
      <c r="D66" s="18">
        <v>11467357</v>
      </c>
      <c r="E66" s="18">
        <v>9966226</v>
      </c>
      <c r="F66" s="18">
        <v>8931759</v>
      </c>
      <c r="G66" s="18">
        <v>17163635</v>
      </c>
      <c r="H66" s="18">
        <v>10541754</v>
      </c>
      <c r="I66" s="18">
        <v>11843815</v>
      </c>
      <c r="J66" s="18">
        <v>2165762</v>
      </c>
      <c r="K66" s="18">
        <v>6841512</v>
      </c>
      <c r="L66" s="18">
        <v>13936962</v>
      </c>
      <c r="M66" s="18">
        <v>17901342</v>
      </c>
      <c r="N66" s="18">
        <v>8957775</v>
      </c>
      <c r="O66" s="18">
        <v>145630897</v>
      </c>
    </row>
    <row r="67" spans="2:15" ht="9" customHeight="1" thickTop="1" x14ac:dyDescent="0.25">
      <c r="B67" s="14" t="s">
        <v>87</v>
      </c>
      <c r="C67" s="19">
        <v>3577846867</v>
      </c>
      <c r="D67" s="19">
        <v>3505859835</v>
      </c>
      <c r="E67" s="19">
        <v>4057500153</v>
      </c>
      <c r="F67" s="19">
        <v>3709120910</v>
      </c>
      <c r="G67" s="19">
        <v>3596437150</v>
      </c>
      <c r="H67" s="19">
        <v>4098982026</v>
      </c>
      <c r="I67" s="19">
        <v>3609494738</v>
      </c>
      <c r="J67" s="19">
        <v>3956735944</v>
      </c>
      <c r="K67" s="19">
        <v>4083516116</v>
      </c>
      <c r="L67" s="19">
        <v>3711688422</v>
      </c>
      <c r="M67" s="19">
        <v>3783373487</v>
      </c>
      <c r="N67" s="19">
        <v>3963369431</v>
      </c>
      <c r="O67" s="19">
        <v>45653925079</v>
      </c>
    </row>
    <row r="68" spans="2:15" x14ac:dyDescent="0.25">
      <c r="B68" s="29" t="s">
        <v>88</v>
      </c>
      <c r="C68" s="20"/>
      <c r="D68" s="20"/>
      <c r="E68" s="20"/>
      <c r="F68" s="20"/>
      <c r="G68" s="20"/>
      <c r="H68" s="20"/>
      <c r="I68" s="20"/>
      <c r="J68" s="21"/>
      <c r="K68" s="20"/>
      <c r="L68" s="20"/>
      <c r="M68" s="20"/>
      <c r="N68" s="20"/>
      <c r="O68" s="22"/>
    </row>
    <row r="69" spans="2:15" x14ac:dyDescent="0.25">
      <c r="B69" s="28" t="s">
        <v>89</v>
      </c>
      <c r="C69" s="23"/>
      <c r="D69" s="23"/>
      <c r="E69" s="23"/>
      <c r="F69" s="23"/>
      <c r="G69" s="23"/>
      <c r="H69" s="23"/>
      <c r="I69" s="23"/>
      <c r="J69" s="24"/>
      <c r="K69" s="23"/>
      <c r="L69" s="23"/>
      <c r="M69" s="23"/>
      <c r="N69" s="23"/>
      <c r="O69" s="25"/>
    </row>
    <row r="70" spans="2:15" x14ac:dyDescent="0.25">
      <c r="B70" s="20"/>
      <c r="C70" s="20"/>
      <c r="D70" s="20"/>
      <c r="E70" s="20"/>
      <c r="F70" s="20"/>
      <c r="G70" s="20"/>
      <c r="H70" s="20"/>
      <c r="I70" s="20"/>
      <c r="J70" s="20"/>
      <c r="K70" s="20"/>
      <c r="L70" s="20"/>
      <c r="M70" s="20"/>
      <c r="N70" s="20"/>
      <c r="O70" s="20"/>
    </row>
    <row r="71" spans="2:15" x14ac:dyDescent="0.25">
      <c r="B71" s="26"/>
      <c r="C71" s="27"/>
      <c r="D71" s="27"/>
      <c r="E71" s="27"/>
      <c r="J71" s="8"/>
    </row>
  </sheetData>
  <phoneticPr fontId="6" type="noConversion"/>
  <pageMargins left="0.7" right="0.7" top="0.75" bottom="0.75" header="0.3" footer="0.3"/>
  <pageSetup orientation="landscape"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MF33SF</vt:lpstr>
      <vt:lpstr>MF33SF_Data_Prev</vt:lpstr>
      <vt:lpstr>MF33SF_Dates_Prev</vt:lpstr>
      <vt:lpstr>MF33SF!Print_Area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Dougherty, Michael (FHWA)</dc:creator>
  <cp:lastModifiedBy>Dougherty, Michael (FHWA)</cp:lastModifiedBy>
  <cp:lastPrinted>2023-11-15T18:56:55Z</cp:lastPrinted>
  <dcterms:created xsi:type="dcterms:W3CDTF">2023-11-15T18:41:29Z</dcterms:created>
  <dcterms:modified xsi:type="dcterms:W3CDTF">2023-11-15T18:59:22Z</dcterms:modified>
</cp:coreProperties>
</file>