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2\CHARTS\"/>
    </mc:Choice>
  </mc:AlternateContent>
  <xr:revisionPtr revIDLastSave="0" documentId="13_ncr:1_{47E28FB3-F761-4E3F-B642-12467C444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21C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D48" i="1"/>
  <c r="D47" i="1"/>
  <c r="D46" i="1"/>
  <c r="D45" i="1"/>
  <c r="D44" i="1"/>
</calcChain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<sst xmlns="http://schemas.openxmlformats.org/spreadsheetml/2006/main" count="27" uniqueCount="24">
  <si>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</si>
  <si>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</si>
  <si>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</si>
  <si>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</si>
  <si>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</si>
  <si>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</si>
  <si>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</si>
  <si>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</si>
  <si>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</si>
  <si>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</si>
  <si>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</si>
  <si>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</si>
  <si>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</si>
  <si>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</si>
  <si>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</si>
  <si>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</si>
  <si>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</si>
  <si>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</si>
  <si>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</si>
  <si>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</si>
  <si>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</si>
  <si>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</si>
  <si>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>$182.1 BILLION</t>
  </si>
  <si>
    <t xml:space="preserve">$197.7 BILLION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</si>
</sst>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_);\(&quot;$&quot;#,##0.0\)"/>
  </numFmts>
  <fonts count="9" x14ac:knownFonts="1">
    <font>
      <sz val="10"/>
      <color theme="1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2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37" fontId="1" fillId="0" borderId="5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2" fillId="0" borderId="0" xfId="0" applyNumberFormat="1" applyFont="1" applyAlignment="1" applyProtection="1">
      <alignment vertical="center"/>
    </xf>
    <xf numFmtId="37" fontId="3" fillId="0" borderId="0" xfId="0" quotePrefix="1" applyNumberFormat="1" applyFont="1" applyAlignment="1" applyProtection="1">
      <alignment horizontal="centerContinuous" vertical="center"/>
    </xf>
    <xf numFmtId="37" fontId="1" fillId="0" borderId="0" xfId="0" applyNumberFormat="1" applyFont="1" applyAlignment="1" applyProtection="1">
      <alignment horizontal="centerContinuous" vertical="center"/>
    </xf>
    <xf numFmtId="4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37" fontId="0" fillId="0" borderId="4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1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 applyProtection="1">
      <alignment horizontal="centerContinuous" vertical="center"/>
    </xf>
    <xf numFmtId="37" fontId="4" fillId="0" borderId="5" xfId="0" applyNumberFormat="1" applyFont="1" applyBorder="1" applyAlignment="1" applyProtection="1">
      <alignment horizontal="centerContinuous" vertical="center"/>
    </xf>
    <xf numFmtId="37" fontId="1" fillId="0" borderId="6" xfId="0" applyNumberFormat="1" applyFont="1" applyBorder="1" applyAlignment="1" applyProtection="1">
      <alignment vertical="center"/>
    </xf>
    <xf numFmtId="37" fontId="1" fillId="0" borderId="7" xfId="0" applyNumberFormat="1" applyFont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vertical="center"/>
    </xf>
    <xf numFmtId="37" fontId="1" fillId="0" borderId="0" xfId="0" applyNumberFormat="1" applyFont="1" applyAlignment="1">
      <alignment vertical="center"/>
    </xf>
    <xf numFmtId="37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Continuous" vertical="center"/>
    </xf>
    <xf numFmtId="164" fontId="6" fillId="0" borderId="0" xfId="0" applyNumberFormat="1" applyFont="1" applyAlignment="1" applyProtection="1">
      <alignment horizontal="right" vertical="center"/>
    </xf>
    <xf numFmtId="10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0" fillId="0" borderId="0" xfId="0" applyNumberFormat="1" applyBorder="1" applyAlignment="1">
      <alignment horizontal="centerContinuous" vertical="center"/>
    </xf>
    <xf numFmtId="37" fontId="1" fillId="0" borderId="0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Alignment="1" applyProtection="1">
      <alignment vertical="center"/>
    </xf>
    <xf numFmtId="164" fontId="3" fillId="0" borderId="2" xfId="0" quotePrefix="1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vertical="center"/>
    </xf>
    <xf numFmtId="37" fontId="2" fillId="0" borderId="9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10" fontId="7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horizontal="center" vertical="center"/>
    </xf>
    <xf numFmtId="37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65415780777"/>
          <c:y val="0.22925863597215765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35-4C82-BDCE-F73AC494DB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135-4C82-BDCE-F73AC494DB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135-4C82-BDCE-F73AC494DB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135-4C82-BDCE-F73AC494DB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135-4C82-BDCE-F73AC494DB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135-4C82-BDCE-F73AC494DB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SF21C!$C$44:$C$48</c:f>
              <c:numCache>
                <c:formatCode>"$"#,##0.0_);\("$"#,##0.0\)</c:formatCode>
                <c:ptCount val="5"/>
                <c:pt idx="0">
                  <c:v>76.245379999999997</c:v>
                </c:pt>
                <c:pt idx="1">
                  <c:v>46.401105000000001</c:v>
                </c:pt>
                <c:pt idx="2">
                  <c:v>50.838807000000003</c:v>
                </c:pt>
                <c:pt idx="3">
                  <c:v>10.104350999999999</c:v>
                </c:pt>
                <c:pt idx="4">
                  <c:v>14.104008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5-4C82-BDCE-F73AC494DBF7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135-4C82-BDCE-F73AC494DBF7}"/>
              </c:ext>
            </c:extLst>
          </c:dPt>
          <c:val>
            <c:numRef>
              <c:f>[1]PieChart!$B$53:$B$57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5-4C82-BDCE-F73AC494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5FD-42DF-AD38-1B75C59E19B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FD-42DF-AD38-1B75C59E19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FD-42DF-AD38-1B75C59E19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FD-42DF-AD38-1B75C59E19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FD-42DF-AD38-1B75C59E19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5FD-42DF-AD38-1B75C59E19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5FD-42DF-AD38-1B75C59E19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SF21C!$G$44:$G$50</c:f>
              <c:numCache>
                <c:formatCode>"$"#,##0.0_);\("$"#,##0.0\)</c:formatCode>
                <c:ptCount val="7"/>
                <c:pt idx="0">
                  <c:v>89.530829999999995</c:v>
                </c:pt>
                <c:pt idx="1">
                  <c:v>21.731947000000002</c:v>
                </c:pt>
                <c:pt idx="2">
                  <c:v>29.093077000000001</c:v>
                </c:pt>
                <c:pt idx="3">
                  <c:v>10.780424</c:v>
                </c:pt>
                <c:pt idx="4">
                  <c:v>12.413753</c:v>
                </c:pt>
                <c:pt idx="5">
                  <c:v>10.749288</c:v>
                </c:pt>
                <c:pt idx="6">
                  <c:v>7.7578100000000001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FD-42DF-AD38-1B75C59E19B3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05FD-42DF-AD38-1B75C59E19B3}"/>
              </c:ext>
            </c:extLst>
          </c:dPt>
          <c:val>
            <c:numRef>
              <c:f>[1]PieChart!$E$53:$E$59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FD-42DF-AD38-1B75C59E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114300</xdr:rowOff>
    </xdr:from>
    <xdr:to>
      <xdr:col>4</xdr:col>
      <xdr:colOff>209550</xdr:colOff>
      <xdr:row>34</xdr:row>
      <xdr:rowOff>63500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D4404662-2663-4B75-B650-4FB59811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214962</xdr:colOff>
      <xdr:row>6</xdr:row>
      <xdr:rowOff>114301</xdr:rowOff>
    </xdr:from>
    <xdr:to>
      <xdr:col>8</xdr:col>
      <xdr:colOff>352425</xdr:colOff>
      <xdr:row>34</xdr:row>
      <xdr:rowOff>76201</xdr:rowOff>
    </xdr:to>
    <xdr:graphicFrame macro="">
      <xdr:nvGraphicFramePr>
        <xdr:cNvPr id="1130" name="Chart 7">
          <a:extLst>
            <a:ext uri="{FF2B5EF4-FFF2-40B4-BE49-F238E27FC236}">
              <a16:creationId xmlns:a16="http://schemas.microsoft.com/office/drawing/2014/main" id="{EEE8372E-A545-43CE-9603-A10949817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1</xdr:col>
      <xdr:colOff>799483</xdr:colOff>
      <xdr:row>10</xdr:row>
      <xdr:rowOff>114523</xdr:rowOff>
    </xdr:from>
    <xdr:ext cx="603090" cy="57502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08D4955-A667-4ED4-AEC0-F5EBB3FC8D8B}"/>
            </a:ext>
          </a:extLst>
        </xdr:cNvPr>
        <xdr:cNvSpPr txBox="1"/>
      </xdr:nvSpPr>
      <xdr:spPr>
        <a:xfrm rot="10800000" flipV="1">
          <a:off x="1809133" y="1936973"/>
          <a:ext cx="624137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TOLLS $14.1</a:t>
          </a:r>
        </a:p>
        <a:p>
          <a:endParaRPr lang="en-US" sz="1000"/>
        </a:p>
      </xdr:txBody>
    </xdr:sp>
    <xdr:clientData/>
  </xdr:oneCellAnchor>
  <xdr:oneCellAnchor>
    <xdr:from>
      <xdr:col>4</xdr:col>
      <xdr:colOff>342901</xdr:colOff>
      <xdr:row>22</xdr:row>
      <xdr:rowOff>104775</xdr:rowOff>
    </xdr:from>
    <xdr:ext cx="1047749" cy="73342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54A368-E712-4193-B557-FBBEE32B2356}"/>
            </a:ext>
          </a:extLst>
        </xdr:cNvPr>
        <xdr:cNvSpPr txBox="1"/>
      </xdr:nvSpPr>
      <xdr:spPr>
        <a:xfrm>
          <a:off x="4733926" y="3857625"/>
          <a:ext cx="1047749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/>
            <a:t>MAINTENANCE &amp; </a:t>
          </a:r>
        </a:p>
        <a:p>
          <a:r>
            <a:rPr lang="en-US" sz="1000"/>
            <a:t>SERVICES $29.1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0.52457</cdr:x>
      <cdr:y>0.12196</cdr:y>
    </cdr:from>
    <cdr:to>
      <cdr:x>0.72318</cdr:x>
      <cdr:y>0.20465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5520" y="35052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0.67868</cdr:x>
      <cdr:y>0.22374</cdr:y>
    </cdr:from>
    <cdr:to>
      <cdr:x>0.95648</cdr:x>
      <cdr:y>0.41943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1463" y="944543"/>
          <a:ext cx="1107784" cy="896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HIGHWAY-USER</a:t>
          </a:r>
        </a:p>
        <a:p xmlns:a="http://schemas.openxmlformats.org/drawingml/2006/main">
          <a:r>
            <a:rPr lang="en-US" sz="1000"/>
            <a:t>REVENUE</a:t>
          </a:r>
        </a:p>
        <a:p xmlns:a="http://schemas.openxmlformats.org/drawingml/2006/main">
          <a:r>
            <a:rPr lang="en-US" sz="1000"/>
            <a:t>$76.2</a:t>
          </a:r>
        </a:p>
      </cdr:txBody>
    </cdr:sp>
  </cdr:relSizeAnchor>
  <cdr:relSizeAnchor xmlns:cdr="http://schemas.openxmlformats.org/drawingml/2006/chartDrawing">
    <cdr:from>
      <cdr:x>0.48887</cdr:x>
      <cdr:y>0.10283</cdr:y>
    </cdr:from>
    <cdr:to>
      <cdr:x>0.66632</cdr:x>
      <cdr:y>0.40379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5020" y="2971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0.29236</cdr:x>
      <cdr:y>0.20736</cdr:y>
    </cdr:from>
    <cdr:to>
      <cdr:x>0.47153</cdr:x>
      <cdr:y>0.49196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59180" y="594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0.10496</cdr:x>
      <cdr:y>0.21184</cdr:y>
    </cdr:from>
    <cdr:to>
      <cdr:x>0.34439</cdr:x>
      <cdr:y>0.39991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8490" y="893348"/>
          <a:ext cx="985822" cy="85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CONSTRUCTION </a:t>
          </a:r>
        </a:p>
        <a:p xmlns:a="http://schemas.openxmlformats.org/drawingml/2006/main">
          <a:r>
            <a:rPr lang="en-US" sz="1000"/>
            <a:t>BONDS</a:t>
          </a:r>
        </a:p>
        <a:p xmlns:a="http://schemas.openxmlformats.org/drawingml/2006/main">
          <a:r>
            <a:rPr lang="en-US" sz="1000"/>
            <a:t>$10.1</a:t>
          </a:r>
        </a:p>
      </cdr:txBody>
    </cdr:sp>
  </cdr:relSizeAnchor>
  <cdr:relSizeAnchor xmlns:cdr="http://schemas.openxmlformats.org/drawingml/2006/chartDrawing">
    <cdr:from>
      <cdr:x>0.03891</cdr:x>
      <cdr:y>0.44898</cdr:y>
    </cdr:from>
    <cdr:to>
      <cdr:x>0.29236</cdr:x>
      <cdr:y>0.71895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4780" y="13639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0.05364</cdr:x>
      <cdr:y>0.49393</cdr:y>
    </cdr:from>
    <cdr:to>
      <cdr:x>0.30342</cdr:x>
      <cdr:y>0.76391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8120" y="15163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0.09776</cdr:x>
      <cdr:y>0.57308</cdr:y>
    </cdr:from>
    <cdr:to>
      <cdr:x>0.2816</cdr:x>
      <cdr:y>0.70296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71475" y="2586304"/>
          <a:ext cx="697628" cy="633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OTHER</a:t>
          </a:r>
        </a:p>
        <a:p xmlns:a="http://schemas.openxmlformats.org/drawingml/2006/main">
          <a:r>
            <a:rPr lang="en-US" sz="1000"/>
            <a:t>$50.8</a:t>
          </a:r>
        </a:p>
      </cdr:txBody>
    </cdr:sp>
  </cdr:relSizeAnchor>
  <cdr:relSizeAnchor xmlns:cdr="http://schemas.openxmlformats.org/drawingml/2006/chartDrawing">
    <cdr:from>
      <cdr:x>0.53664</cdr:x>
      <cdr:y>0.79822</cdr:y>
    </cdr:from>
    <cdr:to>
      <cdr:x>0.68312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504618" y="3581034"/>
          <a:ext cx="683659" cy="905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FEDERAL</a:t>
          </a:r>
        </a:p>
        <a:p xmlns:a="http://schemas.openxmlformats.org/drawingml/2006/main">
          <a:r>
            <a:rPr lang="en-US" sz="1000"/>
            <a:t>FUNDS</a:t>
          </a:r>
        </a:p>
        <a:p xmlns:a="http://schemas.openxmlformats.org/drawingml/2006/main">
          <a:r>
            <a:rPr lang="en-US" sz="1000"/>
            <a:t>$46.4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0.72083</cdr:x>
      <cdr:y>0.25062</cdr:y>
    </cdr:from>
    <cdr:to>
      <cdr:x>0.98557</cdr:x>
      <cdr:y>0.52212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7060" y="708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CAPITAL</a:t>
          </a:r>
        </a:p>
        <a:p xmlns:a="http://schemas.openxmlformats.org/drawingml/2006/main">
          <a:r>
            <a:rPr lang="en-US" sz="1000"/>
            <a:t>OUTLAY</a:t>
          </a:r>
        </a:p>
        <a:p xmlns:a="http://schemas.openxmlformats.org/drawingml/2006/main">
          <a:r>
            <a:rPr lang="en-US" sz="1000"/>
            <a:t>$89.5</a:t>
          </a:r>
        </a:p>
      </cdr:txBody>
    </cdr:sp>
  </cdr:relSizeAnchor>
  <cdr:relSizeAnchor xmlns:cdr="http://schemas.openxmlformats.org/drawingml/2006/chartDrawing">
    <cdr:from>
      <cdr:x>0.45721</cdr:x>
      <cdr:y>0.13434</cdr:y>
    </cdr:from>
    <cdr:to>
      <cdr:x>0.63693</cdr:x>
      <cdr:y>0.2253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28800" y="553043"/>
          <a:ext cx="857249" cy="37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INTEREST $7.8</a:t>
          </a:r>
        </a:p>
      </cdr:txBody>
    </cdr:sp>
  </cdr:relSizeAnchor>
  <cdr:relSizeAnchor xmlns:cdr="http://schemas.openxmlformats.org/drawingml/2006/chartDrawing">
    <cdr:from>
      <cdr:x>0.18051</cdr:x>
      <cdr:y>0.14136</cdr:y>
    </cdr:from>
    <cdr:to>
      <cdr:x>0.44182</cdr:x>
      <cdr:y>0.26249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7700" y="581025"/>
          <a:ext cx="1104900" cy="4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BOND RETIREMENT</a:t>
          </a:r>
        </a:p>
        <a:p xmlns:a="http://schemas.openxmlformats.org/drawingml/2006/main">
          <a:r>
            <a:rPr lang="en-US" sz="1000"/>
            <a:t>$10.7</a:t>
          </a:r>
        </a:p>
      </cdr:txBody>
    </cdr:sp>
  </cdr:relSizeAnchor>
  <cdr:relSizeAnchor xmlns:cdr="http://schemas.openxmlformats.org/drawingml/2006/chartDrawing">
    <cdr:from>
      <cdr:x>0.08916</cdr:x>
      <cdr:y>0.27895</cdr:y>
    </cdr:from>
    <cdr:to>
      <cdr:x>0.36147</cdr:x>
      <cdr:y>0.37623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3850" y="1143001"/>
          <a:ext cx="1040661" cy="464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ADMINISTRATION</a:t>
          </a:r>
        </a:p>
        <a:p xmlns:a="http://schemas.openxmlformats.org/drawingml/2006/main">
          <a:r>
            <a:rPr lang="en-US" sz="1000"/>
            <a:t>$12.4</a:t>
          </a:r>
        </a:p>
      </cdr:txBody>
    </cdr:sp>
  </cdr:relSizeAnchor>
  <cdr:relSizeAnchor xmlns:cdr="http://schemas.openxmlformats.org/drawingml/2006/chartDrawing">
    <cdr:from>
      <cdr:x>0.04103</cdr:x>
      <cdr:y>0.42806</cdr:y>
    </cdr:from>
    <cdr:to>
      <cdr:x>0.30995</cdr:x>
      <cdr:y>0.52627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2399" y="1857375"/>
          <a:ext cx="966493" cy="476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ENFORCEMENT</a:t>
          </a:r>
        </a:p>
        <a:p xmlns:a="http://schemas.openxmlformats.org/drawingml/2006/main">
          <a:r>
            <a:rPr lang="en-US" sz="1000"/>
            <a:t>&amp;</a:t>
          </a:r>
          <a:r>
            <a:rPr lang="en-US" sz="1000" baseline="0"/>
            <a:t> SAFETY $10.8</a:t>
          </a:r>
          <a:endParaRPr lang="en-US" sz="1000"/>
        </a:p>
      </cdr:txBody>
    </cdr:sp>
  </cdr:relSizeAnchor>
  <cdr:relSizeAnchor xmlns:cdr="http://schemas.openxmlformats.org/drawingml/2006/chartDrawing">
    <cdr:from>
      <cdr:x>0.25781</cdr:x>
      <cdr:y>0.80087</cdr:y>
    </cdr:from>
    <cdr:to>
      <cdr:x>0.4831</cdr:x>
      <cdr:y>0.94349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23925" y="3659159"/>
          <a:ext cx="1028216" cy="56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GRANTS-IN-AID</a:t>
          </a:r>
        </a:p>
        <a:p xmlns:a="http://schemas.openxmlformats.org/drawingml/2006/main">
          <a:r>
            <a:rPr lang="en-US" sz="1000"/>
            <a:t>$21.7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STATE/2012SF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topLeftCell="A17" workbookViewId="0">
      <selection activeCell="C39" sqref="C39"/>
    </sheetView>
  </sheetViews>
  <sheetFormatPr defaultRowHeight="12.75" x14ac:dyDescent="0.2"/>
  <cols>
    <col min="1" max="1" width="15.7109375" customWidth="1"/>
    <col min="2" max="2" width="17.42578125" customWidth="1"/>
    <col min="3" max="3" width="15.5703125" customWidth="1"/>
    <col min="4" max="4" width="17.140625" customWidth="1"/>
    <col min="5" max="5" width="19.7109375" customWidth="1"/>
    <col min="6" max="6" width="15.28515625" customWidth="1"/>
    <col min="7" max="7" width="16.28515625" customWidth="1"/>
    <col min="8" max="8" width="13.85546875" customWidth="1"/>
    <col min="9" max="9" width="5.7109375" customWidth="1"/>
    <col min="10" max="10" width="4" customWidth="1"/>
    <col min="11" max="11" width="9.140625" customWidth="1"/>
  </cols>
  <sheetData>
    <row r="1" spans="1:11" x14ac:dyDescent="0.2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x14ac:dyDescent="0.2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20.25" x14ac:dyDescent="0.2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20.25" x14ac:dyDescent="0.2">
      <c r="A4" s="33"/>
      <c r="B4" s="31"/>
      <c r="C4" s="31"/>
      <c r="D4" s="31"/>
      <c r="E4" s="32">
        <v>2022</v>
      </c>
      <c r="F4" s="31"/>
      <c r="G4" s="31"/>
      <c r="H4" s="31"/>
      <c r="I4" s="30"/>
      <c r="J4" s="42"/>
      <c r="K4" s="1"/>
    </row>
    <row r="5" spans="1:11" x14ac:dyDescent="0.2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x14ac:dyDescent="0.2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x14ac:dyDescent="0.2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x14ac:dyDescent="0.2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x14ac:dyDescent="0.2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x14ac:dyDescent="0.2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x14ac:dyDescent="0.2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x14ac:dyDescent="0.2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x14ac:dyDescent="0.2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x14ac:dyDescent="0.2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x14ac:dyDescent="0.2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x14ac:dyDescent="0.2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x14ac:dyDescent="0.2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x14ac:dyDescent="0.2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x14ac:dyDescent="0.2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x14ac:dyDescent="0.2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x14ac:dyDescent="0.2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x14ac:dyDescent="0.2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x14ac:dyDescent="0.2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x14ac:dyDescent="0.2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x14ac:dyDescent="0.2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x14ac:dyDescent="0.2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x14ac:dyDescent="0.2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x14ac:dyDescent="0.2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x14ac:dyDescent="0.2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x14ac:dyDescent="0.2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x14ac:dyDescent="0.2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x14ac:dyDescent="0.2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x14ac:dyDescent="0.2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x14ac:dyDescent="0.2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x14ac:dyDescent="0.2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x14ac:dyDescent="0.2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x14ac:dyDescent="0.2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x14ac:dyDescent="0.2">
      <c r="A38" s="5"/>
      <c r="B38" s="4"/>
      <c r="C38" s="43" t="s">
        <v>23</v>
      </c>
      <c r="D38" s="44"/>
      <c r="E38" s="44" t="s">
        <v>17</v>
      </c>
      <c r="F38" s="45"/>
      <c r="G38" s="43" t="s">
        <v>22</v>
      </c>
      <c r="H38" s="44"/>
      <c r="I38" s="3"/>
      <c r="J38" s="42"/>
      <c r="K38" s="1"/>
    </row>
    <row r="39" spans="1:1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x14ac:dyDescent="0.2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x14ac:dyDescent="0.2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x14ac:dyDescent="0.2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x14ac:dyDescent="0.2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x14ac:dyDescent="0.2">
      <c r="A44" s="39"/>
      <c r="B44" s="24" t="s">
        <v>12</v>
      </c>
      <c r="C44" s="34">
        <v>76.245379999999997</v>
      </c>
      <c r="D44" s="35">
        <f>C44/C$50</f>
        <v>0.38567439882022309</v>
      </c>
      <c r="F44" s="24" t="s">
        <v>11</v>
      </c>
      <c r="G44" s="34">
        <v>89.530829999999995</v>
      </c>
      <c r="H44" s="35">
        <f>G44/G$52</f>
        <v>0.49177327189423048</v>
      </c>
      <c r="I44" s="23"/>
      <c r="J44" s="23"/>
      <c r="K44" s="1"/>
    </row>
    <row r="45" spans="1:11" x14ac:dyDescent="0.2">
      <c r="A45" s="39"/>
      <c r="B45" s="24" t="s">
        <v>10</v>
      </c>
      <c r="C45" s="26">
        <v>46.401105000000001</v>
      </c>
      <c r="D45" s="36">
        <f t="shared" ref="D45:D48" si="0">C45/C$50</f>
        <v>0.23471216584492133</v>
      </c>
      <c r="F45" s="24" t="s">
        <v>9</v>
      </c>
      <c r="G45" s="26">
        <v>21.731947000000002</v>
      </c>
      <c r="H45" s="36">
        <f t="shared" ref="H45:H50" si="1">G45/G$52</f>
        <v>0.11936883284587005</v>
      </c>
      <c r="I45" s="23"/>
      <c r="J45" s="23"/>
      <c r="K45" s="1"/>
    </row>
    <row r="46" spans="1:11" x14ac:dyDescent="0.2">
      <c r="A46" s="39"/>
      <c r="B46" s="24" t="s">
        <v>8</v>
      </c>
      <c r="C46" s="26">
        <v>50.838807000000003</v>
      </c>
      <c r="D46" s="36">
        <f t="shared" si="0"/>
        <v>0.25715953316072854</v>
      </c>
      <c r="F46" s="24" t="s">
        <v>7</v>
      </c>
      <c r="G46" s="26">
        <v>29.093077000000001</v>
      </c>
      <c r="H46" s="36">
        <f t="shared" si="1"/>
        <v>0.15980191031135069</v>
      </c>
      <c r="I46" s="23"/>
      <c r="J46" s="23"/>
      <c r="K46" s="1"/>
    </row>
    <row r="47" spans="1:11" x14ac:dyDescent="0.2">
      <c r="A47" s="39"/>
      <c r="B47" s="24" t="s">
        <v>6</v>
      </c>
      <c r="C47" s="26">
        <v>10.104350999999999</v>
      </c>
      <c r="D47" s="36">
        <f t="shared" si="0"/>
        <v>5.1111155815519838E-2</v>
      </c>
      <c r="F47" s="24" t="s">
        <v>5</v>
      </c>
      <c r="G47" s="26">
        <v>10.780424</v>
      </c>
      <c r="H47" s="36">
        <f t="shared" si="1"/>
        <v>5.9214511726151629E-2</v>
      </c>
      <c r="I47" s="23"/>
      <c r="J47" s="23"/>
      <c r="K47" s="1"/>
    </row>
    <row r="48" spans="1:11" x14ac:dyDescent="0.2">
      <c r="A48" s="39"/>
      <c r="B48" s="24" t="s">
        <v>4</v>
      </c>
      <c r="C48" s="26">
        <v>14.104008</v>
      </c>
      <c r="D48" s="36">
        <f t="shared" si="0"/>
        <v>7.1342746358607129E-2</v>
      </c>
      <c r="F48" s="24" t="s">
        <v>3</v>
      </c>
      <c r="G48" s="26">
        <v>12.413753</v>
      </c>
      <c r="H48" s="36">
        <f t="shared" si="1"/>
        <v>6.8186030770593986E-2</v>
      </c>
      <c r="I48" s="23"/>
      <c r="J48" s="23"/>
      <c r="K48" s="1"/>
    </row>
    <row r="49" spans="1:11" x14ac:dyDescent="0.2">
      <c r="A49" s="39"/>
      <c r="B49" s="24"/>
      <c r="C49" s="26"/>
      <c r="D49" s="27"/>
      <c r="F49" s="24" t="s">
        <v>2</v>
      </c>
      <c r="G49" s="26">
        <v>10.749288</v>
      </c>
      <c r="H49" s="36">
        <f t="shared" si="1"/>
        <v>5.904348848651788E-2</v>
      </c>
      <c r="I49" s="23"/>
      <c r="J49" s="23"/>
      <c r="K49" s="1"/>
    </row>
    <row r="50" spans="1:11" x14ac:dyDescent="0.2">
      <c r="A50" s="39"/>
      <c r="B50" s="38" t="s">
        <v>0</v>
      </c>
      <c r="C50" s="54">
        <v>197.69365100000002</v>
      </c>
      <c r="D50" s="55">
        <v>1</v>
      </c>
      <c r="F50" s="24" t="s">
        <v>1</v>
      </c>
      <c r="G50" s="26">
        <v>7.7578100000000001</v>
      </c>
      <c r="H50" s="36">
        <f t="shared" si="1"/>
        <v>4.2611953965285262E-2</v>
      </c>
      <c r="I50" s="23"/>
      <c r="J50" s="23"/>
      <c r="K50" s="1"/>
    </row>
    <row r="51" spans="1:11" x14ac:dyDescent="0.2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x14ac:dyDescent="0.2">
      <c r="A52" s="39"/>
      <c r="B52" s="24"/>
      <c r="C52" s="24"/>
      <c r="D52" s="24"/>
      <c r="F52" s="38" t="s">
        <v>0</v>
      </c>
      <c r="G52" s="54">
        <v>182.057129</v>
      </c>
      <c r="H52" s="55">
        <v>1</v>
      </c>
      <c r="I52" s="23"/>
      <c r="J52" s="23"/>
      <c r="K52" s="1"/>
    </row>
    <row r="53" spans="1:11" x14ac:dyDescent="0.2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x14ac:dyDescent="0.2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20.25" x14ac:dyDescent="0.2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20.25" x14ac:dyDescent="0.2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x14ac:dyDescent="0.2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x14ac:dyDescent="0.2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x14ac:dyDescent="0.2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x14ac:dyDescent="0.2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x14ac:dyDescent="0.2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x14ac:dyDescent="0.2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x14ac:dyDescent="0.2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x14ac:dyDescent="0.2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x14ac:dyDescent="0.2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x14ac:dyDescent="0.2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x14ac:dyDescent="0.2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x14ac:dyDescent="0.2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x14ac:dyDescent="0.2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x14ac:dyDescent="0.2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x14ac:dyDescent="0.2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x14ac:dyDescent="0.2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x14ac:dyDescent="0.2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x14ac:dyDescent="0.2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x14ac:dyDescent="0.2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x14ac:dyDescent="0.2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x14ac:dyDescent="0.2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x14ac:dyDescent="0.2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x14ac:dyDescent="0.2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x14ac:dyDescent="0.2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x14ac:dyDescent="0.2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x14ac:dyDescent="0.2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x14ac:dyDescent="0.2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x14ac:dyDescent="0.2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x14ac:dyDescent="0.2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x14ac:dyDescent="0.2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x14ac:dyDescent="0.2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x14ac:dyDescent="0.2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x14ac:dyDescent="0.2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x14ac:dyDescent="0.2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x14ac:dyDescent="0.2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x14ac:dyDescent="0.2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x14ac:dyDescent="0.2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x14ac:dyDescent="0.2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x14ac:dyDescent="0.2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x14ac:dyDescent="0.2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x14ac:dyDescent="0.2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x14ac:dyDescent="0.2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x14ac:dyDescent="0.2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x14ac:dyDescent="0.2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x14ac:dyDescent="0.2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x14ac:dyDescent="0.2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SF21C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Smith, Clarissa (FHWA)</cp:lastModifiedBy>
  <dcterms:created xsi:type="dcterms:W3CDTF">2015-05-18T16:52:19Z</dcterms:created>
  <dcterms:modified xsi:type="dcterms:W3CDTF">2024-02-20T22:37:14Z</dcterms:modified>
</cp:coreProperties>
</file>