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sdot-my.sharepoint.com/personal/allison_weber_ad_dot_gov/Documents/Reg/561/2023 Analysis and Tables/Tables/"/>
    </mc:Choice>
  </mc:AlternateContent>
  <xr:revisionPtr revIDLastSave="41" documentId="8_{AE822632-119A-4182-B629-FF44EF222FC7}" xr6:coauthVersionLast="47" xr6:coauthVersionMax="47" xr10:uidLastSave="{BF4CD2E2-6B23-491D-BF80-C6D9E82F1C46}"/>
  <bookViews>
    <workbookView xWindow="28680" yWindow="-7395" windowWidth="29040" windowHeight="15720" xr2:uid="{00000000-000D-0000-FFFF-FFFF00000000}"/>
  </bookViews>
  <sheets>
    <sheet name="Sheet1" sheetId="1" r:id="rId1"/>
  </sheets>
  <externalReferences>
    <externalReference r:id="rId2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2" i="1" l="1"/>
  <c r="X3" i="1"/>
  <c r="X4" i="1"/>
  <c r="X5" i="1"/>
  <c r="X6" i="1"/>
  <c r="X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</calcChain>
</file>

<file path=xl/sharedStrings.xml><?xml version="1.0" encoding="utf-8"?>
<sst xmlns="http://schemas.openxmlformats.org/spreadsheetml/2006/main" count="12" uniqueCount="9">
  <si>
    <t>Year</t>
  </si>
  <si>
    <t>VMT</t>
  </si>
  <si>
    <t>Motor Fuel Consumption</t>
  </si>
  <si>
    <t>Miles per Gallon</t>
  </si>
  <si>
    <t>Vehicle Registrations</t>
  </si>
  <si>
    <t>Gallons per Vehicle</t>
  </si>
  <si>
    <t>Vehicle Miles of Travel</t>
  </si>
  <si>
    <t>VMT per Gallon</t>
  </si>
  <si>
    <t>Source: FHWA, Highway Statistics Publication, Tables: VM-202, MF-225, MF-226, MV-1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</si>
</sst>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2" fontId="0" fillId="0" borderId="1" xfId="0" applyNumberFormat="1" applyBorder="1" applyAlignment="1">
      <alignment horizontal="center"/>
    </xf>
    <xf numFmtId="0" fontId="1" fillId="0" borderId="0" xfId="0" applyFont="1" applyAlignment="1">
      <alignment vertical="center" wrapText="1"/>
    </xf>
    <xf numFmtId="0" fontId="1" fillId="0" borderId="1" xfId="0" applyFont="1" applyBorder="1"/>
    <xf numFmtId="3" fontId="0" fillId="0" borderId="1" xfId="0" applyNumberFormat="1" applyBorder="1"/>
    <xf numFmtId="4" fontId="0" fillId="0" borderId="1" xfId="0" applyNumberFormat="1" applyBorder="1"/>
    <xf numFmtId="164" fontId="0" fillId="0" borderId="1" xfId="0" applyNumberFormat="1" applyBorder="1"/>
    <xf numFmtId="0" fontId="1" fillId="0" borderId="2" xfId="0" applyFon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1" xfId="0" applyBorder="1"/>
    <xf numFmtId="2" fontId="0" fillId="0" borderId="1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3515742616079452E-2"/>
          <c:y val="2.6420079260237782E-2"/>
          <c:w val="0.94439868142624783"/>
          <c:h val="0.93035876749820234"/>
        </c:manualLayout>
      </c:layout>
      <c:lineChart>
        <c:grouping val="standard"/>
        <c:varyColors val="0"/>
        <c:ser>
          <c:idx val="0"/>
          <c:order val="0"/>
          <c:tx>
            <c:strRef>
              <c:f>'[1]RC-1C 2023'!$G$5</c:f>
              <c:strCache>
                <c:ptCount val="1"/>
                <c:pt idx="0">
                  <c:v>Vehicle Miles Traveled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'[1]RC-1C 2023'!$A$6:$A$69</c:f>
              <c:numCache>
                <c:formatCode>General</c:formatCode>
                <c:ptCount val="64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</c:numCache>
            </c:numRef>
          </c:cat>
          <c:val>
            <c:numRef>
              <c:f>'[1]RC-1C 2023'!$G$6:$G$69</c:f>
              <c:numCache>
                <c:formatCode>General</c:formatCode>
                <c:ptCount val="64"/>
                <c:pt idx="0">
                  <c:v>0.34284114330305887</c:v>
                </c:pt>
                <c:pt idx="1">
                  <c:v>0.35174127003887934</c:v>
                </c:pt>
                <c:pt idx="2">
                  <c:v>0.36572323129120288</c:v>
                </c:pt>
                <c:pt idx="3">
                  <c:v>0.38409443988920511</c:v>
                </c:pt>
                <c:pt idx="4">
                  <c:v>0.4036743371172824</c:v>
                </c:pt>
                <c:pt idx="5">
                  <c:v>0.42347603395585093</c:v>
                </c:pt>
                <c:pt idx="6">
                  <c:v>0.4416430915145193</c:v>
                </c:pt>
                <c:pt idx="7">
                  <c:v>0.4598192118529712</c:v>
                </c:pt>
                <c:pt idx="8">
                  <c:v>0.48455773873150654</c:v>
                </c:pt>
                <c:pt idx="9">
                  <c:v>0.50646200047985035</c:v>
                </c:pt>
                <c:pt idx="10">
                  <c:v>0.5293254859200176</c:v>
                </c:pt>
                <c:pt idx="11">
                  <c:v>0.56227918417810363</c:v>
                </c:pt>
                <c:pt idx="12">
                  <c:v>0.60090332065021157</c:v>
                </c:pt>
                <c:pt idx="13">
                  <c:v>0.62633825060684856</c:v>
                </c:pt>
                <c:pt idx="14">
                  <c:v>0.61080464605790541</c:v>
                </c:pt>
                <c:pt idx="15">
                  <c:v>0.63328033992102029</c:v>
                </c:pt>
                <c:pt idx="16">
                  <c:v>0.66891900593707476</c:v>
                </c:pt>
                <c:pt idx="17">
                  <c:v>0.69975487565627648</c:v>
                </c:pt>
                <c:pt idx="18">
                  <c:v>0.73680590435333015</c:v>
                </c:pt>
                <c:pt idx="19">
                  <c:v>0.72937871782653552</c:v>
                </c:pt>
                <c:pt idx="20">
                  <c:v>0.72850201312958296</c:v>
                </c:pt>
                <c:pt idx="21">
                  <c:v>0.74186388944935022</c:v>
                </c:pt>
                <c:pt idx="22">
                  <c:v>0.76080128328961738</c:v>
                </c:pt>
                <c:pt idx="23">
                  <c:v>0.78836071962287391</c:v>
                </c:pt>
                <c:pt idx="24">
                  <c:v>0.82054837449504814</c:v>
                </c:pt>
                <c:pt idx="25">
                  <c:v>0.84657143116079425</c:v>
                </c:pt>
                <c:pt idx="26">
                  <c:v>0.87521267720715656</c:v>
                </c:pt>
                <c:pt idx="27">
                  <c:v>0.91639204058980572</c:v>
                </c:pt>
                <c:pt idx="28">
                  <c:v>0.96636039240882488</c:v>
                </c:pt>
                <c:pt idx="29">
                  <c:v>1</c:v>
                </c:pt>
                <c:pt idx="30">
                  <c:v>1.022835820112407</c:v>
                </c:pt>
                <c:pt idx="31">
                  <c:v>1.0360426751990353</c:v>
                </c:pt>
                <c:pt idx="32">
                  <c:v>1.0718649817528083</c:v>
                </c:pt>
                <c:pt idx="33">
                  <c:v>1.095345690195074</c:v>
                </c:pt>
                <c:pt idx="34">
                  <c:v>1.1245421507502789</c:v>
                </c:pt>
                <c:pt idx="35">
                  <c:v>1.1556584896543598</c:v>
                </c:pt>
                <c:pt idx="36">
                  <c:v>1.1848773686648189</c:v>
                </c:pt>
                <c:pt idx="37">
                  <c:v>1.2173855597482837</c:v>
                </c:pt>
                <c:pt idx="38">
                  <c:v>1.2535961348675189</c:v>
                </c:pt>
                <c:pt idx="39">
                  <c:v>1.2832137761884523</c:v>
                </c:pt>
                <c:pt idx="40">
                  <c:v>1.3102513872015424</c:v>
                </c:pt>
                <c:pt idx="41">
                  <c:v>1.333473567925773</c:v>
                </c:pt>
                <c:pt idx="42">
                  <c:v>1.3620442196875058</c:v>
                </c:pt>
                <c:pt idx="43">
                  <c:v>1.378601918351986</c:v>
                </c:pt>
                <c:pt idx="44">
                  <c:v>1.4141695130950014</c:v>
                </c:pt>
                <c:pt idx="45">
                  <c:v>1.4259234614858094</c:v>
                </c:pt>
                <c:pt idx="46">
                  <c:v>1.4378200294111054</c:v>
                </c:pt>
                <c:pt idx="47">
                  <c:v>1.4458110162381164</c:v>
                </c:pt>
                <c:pt idx="48">
                  <c:v>1.4197693570243937</c:v>
                </c:pt>
                <c:pt idx="49">
                  <c:v>1.410341928186948</c:v>
                </c:pt>
                <c:pt idx="50">
                  <c:v>1.4149890512807095</c:v>
                </c:pt>
                <c:pt idx="51">
                  <c:v>1.4048232219709833</c:v>
                </c:pt>
                <c:pt idx="52">
                  <c:v>1.4135536832723548</c:v>
                </c:pt>
                <c:pt idx="53">
                  <c:v>1.4228281253151835</c:v>
                </c:pt>
                <c:pt idx="54">
                  <c:v>1.4406848682819779</c:v>
                </c:pt>
                <c:pt idx="55">
                  <c:v>1.4738184047948617</c:v>
                </c:pt>
                <c:pt idx="56">
                  <c:v>1.5138728129174681</c:v>
                </c:pt>
                <c:pt idx="57">
                  <c:v>1.5312509730356016</c:v>
                </c:pt>
                <c:pt idx="58">
                  <c:v>1.5455982043463183</c:v>
                </c:pt>
                <c:pt idx="59">
                  <c:v>1.5558272781282758</c:v>
                </c:pt>
                <c:pt idx="60">
                  <c:v>1.3849938140708717</c:v>
                </c:pt>
                <c:pt idx="61">
                  <c:v>1.4941239794189043</c:v>
                </c:pt>
                <c:pt idx="62">
                  <c:v>1.5245462511525234</c:v>
                </c:pt>
                <c:pt idx="63">
                  <c:v>1.5486940857014615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80-46C2-BB49-CFDC9BD54A4E}"/>
            </c:ext>
          </c:extLst>
        </c:ser>
        <c:ser>
          <c:idx val="1"/>
          <c:order val="1"/>
          <c:tx>
            <c:strRef>
              <c:f>'[1]RC-1C 2023'!$H$5</c:f>
              <c:strCache>
                <c:ptCount val="1"/>
                <c:pt idx="0">
                  <c:v>Motor Fuel Consumption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'[1]RC-1C 2023'!$A$6:$A$69</c:f>
              <c:numCache>
                <c:formatCode>General</c:formatCode>
                <c:ptCount val="64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</c:numCache>
            </c:numRef>
          </c:cat>
          <c:val>
            <c:numRef>
              <c:f>'[1]RC-1C 2023'!$H$6:$H$69</c:f>
              <c:numCache>
                <c:formatCode>General</c:formatCode>
                <c:ptCount val="64"/>
                <c:pt idx="0">
                  <c:v>0.43897547481533861</c:v>
                </c:pt>
                <c:pt idx="1">
                  <c:v>0.44979211163913391</c:v>
                </c:pt>
                <c:pt idx="2">
                  <c:v>0.46792605199126697</c:v>
                </c:pt>
                <c:pt idx="3">
                  <c:v>0.48930850703134332</c:v>
                </c:pt>
                <c:pt idx="4">
                  <c:v>0.51498100612747177</c:v>
                </c:pt>
                <c:pt idx="5">
                  <c:v>0.53927350611414249</c:v>
                </c:pt>
                <c:pt idx="6">
                  <c:v>0.5662738929637906</c:v>
                </c:pt>
                <c:pt idx="7">
                  <c:v>0.58952852677328793</c:v>
                </c:pt>
                <c:pt idx="8">
                  <c:v>0.62910898629351508</c:v>
                </c:pt>
                <c:pt idx="9">
                  <c:v>0.6684383162521319</c:v>
                </c:pt>
                <c:pt idx="10">
                  <c:v>0.70024629612147937</c:v>
                </c:pt>
                <c:pt idx="11">
                  <c:v>0.73990833937854639</c:v>
                </c:pt>
                <c:pt idx="12">
                  <c:v>0.79681742881629358</c:v>
                </c:pt>
                <c:pt idx="13">
                  <c:v>0.83785353271800977</c:v>
                </c:pt>
                <c:pt idx="14">
                  <c:v>0.80621117761812489</c:v>
                </c:pt>
                <c:pt idx="15">
                  <c:v>0.82656412432038806</c:v>
                </c:pt>
                <c:pt idx="16">
                  <c:v>0.8774983976573355</c:v>
                </c:pt>
                <c:pt idx="17">
                  <c:v>0.90726758045154166</c:v>
                </c:pt>
                <c:pt idx="18">
                  <c:v>0.94854202687570188</c:v>
                </c:pt>
                <c:pt idx="19">
                  <c:v>0.92614971427982895</c:v>
                </c:pt>
                <c:pt idx="20">
                  <c:v>0.87188384083734205</c:v>
                </c:pt>
                <c:pt idx="21">
                  <c:v>0.86803954568575115</c:v>
                </c:pt>
                <c:pt idx="22">
                  <c:v>0.85992940780787075</c:v>
                </c:pt>
                <c:pt idx="23">
                  <c:v>0.88038730530964959</c:v>
                </c:pt>
                <c:pt idx="24">
                  <c:v>0.90014843810905054</c:v>
                </c:pt>
                <c:pt idx="25">
                  <c:v>0.91997885299788451</c:v>
                </c:pt>
                <c:pt idx="26">
                  <c:v>0.94943708169611263</c:v>
                </c:pt>
                <c:pt idx="27">
                  <c:v>0.96720534761562182</c:v>
                </c:pt>
                <c:pt idx="28">
                  <c:v>0.98641936047527257</c:v>
                </c:pt>
                <c:pt idx="29">
                  <c:v>1</c:v>
                </c:pt>
                <c:pt idx="30">
                  <c:v>0.99167921726695629</c:v>
                </c:pt>
                <c:pt idx="31">
                  <c:v>0.97505369248167373</c:v>
                </c:pt>
                <c:pt idx="32">
                  <c:v>1.0078519701357562</c:v>
                </c:pt>
                <c:pt idx="33">
                  <c:v>1.0410304157170338</c:v>
                </c:pt>
                <c:pt idx="34">
                  <c:v>1.068160978569203</c:v>
                </c:pt>
                <c:pt idx="35">
                  <c:v>1.086577796137721</c:v>
                </c:pt>
                <c:pt idx="36">
                  <c:v>1.1124208345948778</c:v>
                </c:pt>
                <c:pt idx="37">
                  <c:v>1.1401548759206317</c:v>
                </c:pt>
                <c:pt idx="38">
                  <c:v>1.1746750580890692</c:v>
                </c:pt>
                <c:pt idx="39">
                  <c:v>1.2184235994015089</c:v>
                </c:pt>
                <c:pt idx="40">
                  <c:v>1.2306212751121697</c:v>
                </c:pt>
                <c:pt idx="41">
                  <c:v>1.2365877688117577</c:v>
                </c:pt>
                <c:pt idx="42">
                  <c:v>1.2721070330694904</c:v>
                </c:pt>
                <c:pt idx="43">
                  <c:v>1.2880828003106113</c:v>
                </c:pt>
                <c:pt idx="44">
                  <c:v>1.3182163985525648</c:v>
                </c:pt>
                <c:pt idx="45">
                  <c:v>1.3218354036694964</c:v>
                </c:pt>
                <c:pt idx="46">
                  <c:v>1.3267147891641355</c:v>
                </c:pt>
                <c:pt idx="47">
                  <c:v>1.3363644228499718</c:v>
                </c:pt>
                <c:pt idx="48">
                  <c:v>1.2966636261651006</c:v>
                </c:pt>
                <c:pt idx="49">
                  <c:v>1.2758206773385659</c:v>
                </c:pt>
                <c:pt idx="50">
                  <c:v>1.2924355812667569</c:v>
                </c:pt>
                <c:pt idx="51">
                  <c:v>1.2775835757504921</c:v>
                </c:pt>
                <c:pt idx="52">
                  <c:v>1.27680298464966</c:v>
                </c:pt>
                <c:pt idx="53">
                  <c:v>1.2866746257263595</c:v>
                </c:pt>
                <c:pt idx="54">
                  <c:v>1.3361836368046327</c:v>
                </c:pt>
                <c:pt idx="55">
                  <c:v>1.3110420969954559</c:v>
                </c:pt>
                <c:pt idx="56">
                  <c:v>1.3422560928592053</c:v>
                </c:pt>
                <c:pt idx="57">
                  <c:v>1.3496248175770731</c:v>
                </c:pt>
                <c:pt idx="58">
                  <c:v>1.3471365629010572</c:v>
                </c:pt>
                <c:pt idx="59">
                  <c:v>1.3651501564338007</c:v>
                </c:pt>
                <c:pt idx="60">
                  <c:v>1.2072943551160547</c:v>
                </c:pt>
                <c:pt idx="61">
                  <c:v>1.3206500618241208</c:v>
                </c:pt>
                <c:pt idx="62">
                  <c:v>1.3076489118021102</c:v>
                </c:pt>
                <c:pt idx="63">
                  <c:v>1.340858998858715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80-46C2-BB49-CFDC9BD54A4E}"/>
            </c:ext>
          </c:extLst>
        </c:ser>
        <c:ser>
          <c:idx val="2"/>
          <c:order val="2"/>
          <c:tx>
            <c:strRef>
              <c:f>'[1]RC-1C 2023'!$I$5</c:f>
              <c:strCache>
                <c:ptCount val="1"/>
                <c:pt idx="0">
                  <c:v>VMT per Gallon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'[1]RC-1C 2023'!$A$6:$A$69</c:f>
              <c:numCache>
                <c:formatCode>General</c:formatCode>
                <c:ptCount val="64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</c:numCache>
            </c:numRef>
          </c:cat>
          <c:val>
            <c:numRef>
              <c:f>'[1]RC-1C 2023'!$I$6:$I$69</c:f>
              <c:numCache>
                <c:formatCode>General</c:formatCode>
                <c:ptCount val="64"/>
                <c:pt idx="0">
                  <c:v>0.78100295568284295</c:v>
                </c:pt>
                <c:pt idx="1">
                  <c:v>0.78200853446954099</c:v>
                </c:pt>
                <c:pt idx="2">
                  <c:v>0.78158339279221911</c:v>
                </c:pt>
                <c:pt idx="3">
                  <c:v>0.78497396707758738</c:v>
                </c:pt>
                <c:pt idx="4">
                  <c:v>0.78386257418076888</c:v>
                </c:pt>
                <c:pt idx="5">
                  <c:v>0.78527134961126399</c:v>
                </c:pt>
                <c:pt idx="6">
                  <c:v>0.77991074107800928</c:v>
                </c:pt>
                <c:pt idx="7">
                  <c:v>0.77997788227439158</c:v>
                </c:pt>
                <c:pt idx="8">
                  <c:v>0.77022860790202219</c:v>
                </c:pt>
                <c:pt idx="9">
                  <c:v>0.75767948689646203</c:v>
                </c:pt>
                <c:pt idx="10">
                  <c:v>0.75591329629566473</c:v>
                </c:pt>
                <c:pt idx="11">
                  <c:v>0.75993086474787597</c:v>
                </c:pt>
                <c:pt idx="12">
                  <c:v>0.75412923829098355</c:v>
                </c:pt>
                <c:pt idx="13">
                  <c:v>0.74755100521567008</c:v>
                </c:pt>
                <c:pt idx="14">
                  <c:v>0.75762363883675032</c:v>
                </c:pt>
                <c:pt idx="15">
                  <c:v>0.76615996422747201</c:v>
                </c:pt>
                <c:pt idx="16">
                  <c:v>0.76230225345469937</c:v>
                </c:pt>
                <c:pt idx="17">
                  <c:v>0.77127728437955712</c:v>
                </c:pt>
                <c:pt idx="18">
                  <c:v>0.77677728922588063</c:v>
                </c:pt>
                <c:pt idx="19">
                  <c:v>0.78753867391051136</c:v>
                </c:pt>
                <c:pt idx="20">
                  <c:v>0.83554939202674317</c:v>
                </c:pt>
                <c:pt idx="21">
                  <c:v>0.85464296314205102</c:v>
                </c:pt>
                <c:pt idx="22">
                  <c:v>0.88472527672829504</c:v>
                </c:pt>
                <c:pt idx="23">
                  <c:v>0.8954703400063132</c:v>
                </c:pt>
                <c:pt idx="24">
                  <c:v>0.91157006973070021</c:v>
                </c:pt>
                <c:pt idx="25">
                  <c:v>0.92020748998970836</c:v>
                </c:pt>
                <c:pt idx="26">
                  <c:v>0.921822724306956</c:v>
                </c:pt>
                <c:pt idx="27">
                  <c:v>0.94746378610180093</c:v>
                </c:pt>
                <c:pt idx="28">
                  <c:v>0.97966486783391693</c:v>
                </c:pt>
                <c:pt idx="29">
                  <c:v>1</c:v>
                </c:pt>
                <c:pt idx="30">
                  <c:v>1.0314180254087784</c:v>
                </c:pt>
                <c:pt idx="31">
                  <c:v>1.0625493582431693</c:v>
                </c:pt>
                <c:pt idx="32">
                  <c:v>1.0635142992362554</c:v>
                </c:pt>
                <c:pt idx="33">
                  <c:v>1.0521745317504767</c:v>
                </c:pt>
                <c:pt idx="34">
                  <c:v>1.0527834037305857</c:v>
                </c:pt>
                <c:pt idx="35">
                  <c:v>1.0635763898012536</c:v>
                </c:pt>
                <c:pt idx="36">
                  <c:v>1.0651341037641819</c:v>
                </c:pt>
                <c:pt idx="37">
                  <c:v>1.0677370113996933</c:v>
                </c:pt>
                <c:pt idx="38">
                  <c:v>1.067185453743128</c:v>
                </c:pt>
                <c:pt idx="39">
                  <c:v>1.0531754119164864</c:v>
                </c:pt>
                <c:pt idx="40">
                  <c:v>1.064707244787487</c:v>
                </c:pt>
                <c:pt idx="41">
                  <c:v>1.0783493105443807</c:v>
                </c:pt>
                <c:pt idx="42">
                  <c:v>1.0706993863566687</c:v>
                </c:pt>
                <c:pt idx="43">
                  <c:v>1.0702743007045403</c:v>
                </c:pt>
                <c:pt idx="44">
                  <c:v>1.0727901083978286</c:v>
                </c:pt>
                <c:pt idx="45">
                  <c:v>1.0787450975570467</c:v>
                </c:pt>
                <c:pt idx="46">
                  <c:v>1.0837446308388321</c:v>
                </c:pt>
                <c:pt idx="47">
                  <c:v>1.0818987631792347</c:v>
                </c:pt>
                <c:pt idx="48">
                  <c:v>1.0949403749555153</c:v>
                </c:pt>
                <c:pt idx="49">
                  <c:v>1.105438995650236</c:v>
                </c:pt>
                <c:pt idx="50">
                  <c:v>1.0948236583627897</c:v>
                </c:pt>
                <c:pt idx="51">
                  <c:v>1.0995939902763283</c:v>
                </c:pt>
                <c:pt idx="52">
                  <c:v>1.1071039935422906</c:v>
                </c:pt>
                <c:pt idx="53">
                  <c:v>1.1058181274943244</c:v>
                </c:pt>
                <c:pt idx="54">
                  <c:v>1.0782087346371421</c:v>
                </c:pt>
                <c:pt idx="55">
                  <c:v>1.1241579566151565</c:v>
                </c:pt>
                <c:pt idx="56">
                  <c:v>1.127856912679527</c:v>
                </c:pt>
                <c:pt idx="57">
                  <c:v>1.1345752931430193</c:v>
                </c:pt>
                <c:pt idx="58">
                  <c:v>1.1473211008525177</c:v>
                </c:pt>
                <c:pt idx="59">
                  <c:v>1.1396030278651859</c:v>
                </c:pt>
                <c:pt idx="60">
                  <c:v>1.1471500677848228</c:v>
                </c:pt>
                <c:pt idx="61">
                  <c:v>1.1314270679522456</c:v>
                </c:pt>
                <c:pt idx="62">
                  <c:v>1.1660176675839151</c:v>
                </c:pt>
                <c:pt idx="63">
                  <c:v>1.1546971077044597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480-46C2-BB49-CFDC9BD54A4E}"/>
            </c:ext>
          </c:extLst>
        </c:ser>
        <c:ser>
          <c:idx val="3"/>
          <c:order val="3"/>
          <c:tx>
            <c:strRef>
              <c:f>'[1]RC-1C 2023'!$J$5</c:f>
              <c:strCache>
                <c:ptCount val="1"/>
                <c:pt idx="0">
                  <c:v>Vehicle Registrations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'[1]RC-1C 2023'!$A$6:$A$69</c:f>
              <c:numCache>
                <c:formatCode>General</c:formatCode>
                <c:ptCount val="64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</c:numCache>
            </c:numRef>
          </c:cat>
          <c:val>
            <c:numRef>
              <c:f>'[1]RC-1C 2023'!$J$6:$J$69</c:f>
              <c:numCache>
                <c:formatCode>General</c:formatCode>
                <c:ptCount val="64"/>
                <c:pt idx="0">
                  <c:v>0.39421062690105224</c:v>
                </c:pt>
                <c:pt idx="1">
                  <c:v>0.40543881179938701</c:v>
                </c:pt>
                <c:pt idx="2">
                  <c:v>0.42245933527247836</c:v>
                </c:pt>
                <c:pt idx="3">
                  <c:v>0.44138797376585098</c:v>
                </c:pt>
                <c:pt idx="4">
                  <c:v>0.46069094753709283</c:v>
                </c:pt>
                <c:pt idx="5">
                  <c:v>0.48227767393927368</c:v>
                </c:pt>
                <c:pt idx="6">
                  <c:v>0.50145070799026958</c:v>
                </c:pt>
                <c:pt idx="7">
                  <c:v>0.51722827757745993</c:v>
                </c:pt>
                <c:pt idx="8">
                  <c:v>0.53853635279973211</c:v>
                </c:pt>
                <c:pt idx="9">
                  <c:v>0.56094445622177913</c:v>
                </c:pt>
                <c:pt idx="10">
                  <c:v>0.57867447885578915</c:v>
                </c:pt>
                <c:pt idx="11">
                  <c:v>0.60305663056425818</c:v>
                </c:pt>
                <c:pt idx="12">
                  <c:v>0.63406885175122074</c:v>
                </c:pt>
                <c:pt idx="13">
                  <c:v>0.67066900931427342</c:v>
                </c:pt>
                <c:pt idx="14">
                  <c:v>0.69351118986215476</c:v>
                </c:pt>
                <c:pt idx="15">
                  <c:v>0.70960435631598795</c:v>
                </c:pt>
                <c:pt idx="16">
                  <c:v>0.73946297752366819</c:v>
                </c:pt>
                <c:pt idx="17">
                  <c:v>0.75840905873652176</c:v>
                </c:pt>
                <c:pt idx="18">
                  <c:v>0.79215252264049507</c:v>
                </c:pt>
                <c:pt idx="19">
                  <c:v>0.81059167081536165</c:v>
                </c:pt>
                <c:pt idx="20">
                  <c:v>0.83155132931723075</c:v>
                </c:pt>
                <c:pt idx="21">
                  <c:v>0.84484257481312086</c:v>
                </c:pt>
                <c:pt idx="22">
                  <c:v>0.85208453254253691</c:v>
                </c:pt>
                <c:pt idx="23">
                  <c:v>0.87400023674702121</c:v>
                </c:pt>
                <c:pt idx="24">
                  <c:v>0.88734132849665437</c:v>
                </c:pt>
                <c:pt idx="25">
                  <c:v>0.91637727568910943</c:v>
                </c:pt>
                <c:pt idx="26">
                  <c:v>0.93778816581510294</c:v>
                </c:pt>
                <c:pt idx="27">
                  <c:v>0.95491829340219103</c:v>
                </c:pt>
                <c:pt idx="28">
                  <c:v>0.98418277331190906</c:v>
                </c:pt>
                <c:pt idx="29">
                  <c:v>1</c:v>
                </c:pt>
                <c:pt idx="30">
                  <c:v>1.0076955484973626</c:v>
                </c:pt>
                <c:pt idx="31">
                  <c:v>1.0041651324670464</c:v>
                </c:pt>
                <c:pt idx="32">
                  <c:v>1.0160449641283642</c:v>
                </c:pt>
                <c:pt idx="33">
                  <c:v>1.035800146273322</c:v>
                </c:pt>
                <c:pt idx="34">
                  <c:v>1.0570531659106963</c:v>
                </c:pt>
                <c:pt idx="35">
                  <c:v>1.0756522715091015</c:v>
                </c:pt>
                <c:pt idx="36">
                  <c:v>1.1025509358099064</c:v>
                </c:pt>
                <c:pt idx="37">
                  <c:v>1.108870505666893</c:v>
                </c:pt>
                <c:pt idx="38">
                  <c:v>1.1294884245726158</c:v>
                </c:pt>
                <c:pt idx="39">
                  <c:v>1.1545320172271301</c:v>
                </c:pt>
                <c:pt idx="40">
                  <c:v>1.1821081134126474</c:v>
                </c:pt>
                <c:pt idx="41">
                  <c:v>1.229894936010252</c:v>
                </c:pt>
                <c:pt idx="42">
                  <c:v>1.2255804409171485</c:v>
                </c:pt>
                <c:pt idx="43">
                  <c:v>1.2350277924755759</c:v>
                </c:pt>
                <c:pt idx="44">
                  <c:v>1.2662657282170457</c:v>
                </c:pt>
                <c:pt idx="45">
                  <c:v>1.2873558228201007</c:v>
                </c:pt>
                <c:pt idx="46">
                  <c:v>1.3032171260006866</c:v>
                </c:pt>
                <c:pt idx="47">
                  <c:v>1.3197573875708113</c:v>
                </c:pt>
                <c:pt idx="48">
                  <c:v>1.3245617839644894</c:v>
                </c:pt>
                <c:pt idx="49">
                  <c:v>1.3145175316570681</c:v>
                </c:pt>
                <c:pt idx="50">
                  <c:v>1.2919810844061843</c:v>
                </c:pt>
                <c:pt idx="51">
                  <c:v>1.3515208359422244</c:v>
                </c:pt>
                <c:pt idx="52">
                  <c:v>1.3537823314923081</c:v>
                </c:pt>
                <c:pt idx="53">
                  <c:v>1.3657244883174504</c:v>
                </c:pt>
                <c:pt idx="54">
                  <c:v>1.389604766871062</c:v>
                </c:pt>
                <c:pt idx="55">
                  <c:v>1.4070009493045292</c:v>
                </c:pt>
                <c:pt idx="56">
                  <c:v>1.4346961448910558</c:v>
                </c:pt>
                <c:pt idx="57">
                  <c:v>1.4543475780821362</c:v>
                </c:pt>
                <c:pt idx="58">
                  <c:v>1.460331909332061</c:v>
                </c:pt>
                <c:pt idx="59">
                  <c:v>1.4757521380167882</c:v>
                </c:pt>
                <c:pt idx="60">
                  <c:v>1.4727908947894124</c:v>
                </c:pt>
                <c:pt idx="61">
                  <c:v>1.5070498583056589</c:v>
                </c:pt>
                <c:pt idx="62">
                  <c:v>1.5126327747940662</c:v>
                </c:pt>
                <c:pt idx="63">
                  <c:v>1.5191085834499418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480-46C2-BB49-CFDC9BD54A4E}"/>
            </c:ext>
          </c:extLst>
        </c:ser>
        <c:ser>
          <c:idx val="4"/>
          <c:order val="4"/>
          <c:tx>
            <c:strRef>
              <c:f>'[1]RC-1C 2023'!$K$5</c:f>
              <c:strCache>
                <c:ptCount val="1"/>
                <c:pt idx="0">
                  <c:v>Gallons per Vehicle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'[1]RC-1C 2023'!$A$6:$A$69</c:f>
              <c:numCache>
                <c:formatCode>General</c:formatCode>
                <c:ptCount val="64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</c:numCache>
            </c:numRef>
          </c:cat>
          <c:val>
            <c:numRef>
              <c:f>'[1]RC-1C 2023'!$K$6:$K$69</c:f>
              <c:numCache>
                <c:formatCode>General</c:formatCode>
                <c:ptCount val="64"/>
                <c:pt idx="0">
                  <c:v>1.113555659993718</c:v>
                </c:pt>
                <c:pt idx="1">
                  <c:v>1.1093957917913719</c:v>
                </c:pt>
                <c:pt idx="2">
                  <c:v>1.1076238892660839</c:v>
                </c:pt>
                <c:pt idx="3">
                  <c:v>1.1085678272034509</c:v>
                </c:pt>
                <c:pt idx="4">
                  <c:v>1.1178448564718275</c:v>
                </c:pt>
                <c:pt idx="5">
                  <c:v>1.1181805322011349</c:v>
                </c:pt>
                <c:pt idx="6">
                  <c:v>1.1292713001310168</c:v>
                </c:pt>
                <c:pt idx="7">
                  <c:v>1.1397840225102549</c:v>
                </c:pt>
                <c:pt idx="8">
                  <c:v>1.1681829518525828</c:v>
                </c:pt>
                <c:pt idx="9">
                  <c:v>1.1916301317145974</c:v>
                </c:pt>
                <c:pt idx="10">
                  <c:v>1.2100867097268115</c:v>
                </c:pt>
                <c:pt idx="11">
                  <c:v>1.2269301121625029</c:v>
                </c:pt>
                <c:pt idx="12">
                  <c:v>1.2566733511914063</c:v>
                </c:pt>
                <c:pt idx="13">
                  <c:v>1.2492802277753587</c:v>
                </c:pt>
                <c:pt idx="14">
                  <c:v>1.1625063725047764</c:v>
                </c:pt>
                <c:pt idx="15">
                  <c:v>1.164823914852515</c:v>
                </c:pt>
                <c:pt idx="16">
                  <c:v>1.1866698189487779</c:v>
                </c:pt>
                <c:pt idx="17">
                  <c:v>1.1962773519121883</c:v>
                </c:pt>
                <c:pt idx="18">
                  <c:v>1.1974234756128921</c:v>
                </c:pt>
                <c:pt idx="19">
                  <c:v>1.1425601170417026</c:v>
                </c:pt>
                <c:pt idx="20">
                  <c:v>1.0485027323006355</c:v>
                </c:pt>
                <c:pt idx="21">
                  <c:v>1.0274571518578612</c:v>
                </c:pt>
                <c:pt idx="22">
                  <c:v>1.0092066866205462</c:v>
                </c:pt>
                <c:pt idx="23">
                  <c:v>1.0073078567877747</c:v>
                </c:pt>
                <c:pt idx="24">
                  <c:v>1.0144331264656568</c:v>
                </c:pt>
                <c:pt idx="25">
                  <c:v>1.0039302341997369</c:v>
                </c:pt>
                <c:pt idx="26">
                  <c:v>1.0124216921322362</c:v>
                </c:pt>
                <c:pt idx="27">
                  <c:v>1.0128671262225528</c:v>
                </c:pt>
                <c:pt idx="28">
                  <c:v>1.0022725323222608</c:v>
                </c:pt>
                <c:pt idx="29">
                  <c:v>1</c:v>
                </c:pt>
                <c:pt idx="30">
                  <c:v>0.98410598195626731</c:v>
                </c:pt>
                <c:pt idx="31">
                  <c:v>0.97100931007846147</c:v>
                </c:pt>
                <c:pt idx="32">
                  <c:v>0.99193638639837511</c:v>
                </c:pt>
                <c:pt idx="33">
                  <c:v>1.0050494967224417</c:v>
                </c:pt>
                <c:pt idx="34">
                  <c:v>1.0105082819074069</c:v>
                </c:pt>
                <c:pt idx="35">
                  <c:v>1.0101571157501406</c:v>
                </c:pt>
                <c:pt idx="36">
                  <c:v>1.008951875568199</c:v>
                </c:pt>
                <c:pt idx="37">
                  <c:v>1.0282128256580545</c:v>
                </c:pt>
                <c:pt idx="38">
                  <c:v>1.0400062829626178</c:v>
                </c:pt>
                <c:pt idx="39">
                  <c:v>1.0553398097419844</c:v>
                </c:pt>
                <c:pt idx="40">
                  <c:v>1.041039530267218</c:v>
                </c:pt>
                <c:pt idx="41">
                  <c:v>1.0054417923072494</c:v>
                </c:pt>
                <c:pt idx="42">
                  <c:v>1.0379629036161218</c:v>
                </c:pt>
                <c:pt idx="43">
                  <c:v>1.042958553773667</c:v>
                </c:pt>
                <c:pt idx="44">
                  <c:v>1.0410266732944495</c:v>
                </c:pt>
                <c:pt idx="45">
                  <c:v>1.0267832562203854</c:v>
                </c:pt>
                <c:pt idx="46">
                  <c:v>1.0180305051972103</c:v>
                </c:pt>
                <c:pt idx="47">
                  <c:v>1.0125834001276006</c:v>
                </c:pt>
                <c:pt idx="48">
                  <c:v>0.97893782069124158</c:v>
                </c:pt>
                <c:pt idx="49">
                  <c:v>0.97056193364745658</c:v>
                </c:pt>
                <c:pt idx="50">
                  <c:v>1.0003517829061572</c:v>
                </c:pt>
                <c:pt idx="51">
                  <c:v>0.9452932886971096</c:v>
                </c:pt>
                <c:pt idx="52">
                  <c:v>0.94313757459237046</c:v>
                </c:pt>
                <c:pt idx="53">
                  <c:v>0.94211873385350275</c:v>
                </c:pt>
                <c:pt idx="54">
                  <c:v>0.96155660131569898</c:v>
                </c:pt>
                <c:pt idx="55">
                  <c:v>0.9317990138126736</c:v>
                </c:pt>
                <c:pt idx="56">
                  <c:v>0.93556820211650471</c:v>
                </c:pt>
                <c:pt idx="57">
                  <c:v>0.92799330635723121</c:v>
                </c:pt>
                <c:pt idx="58">
                  <c:v>0.92248656233035553</c:v>
                </c:pt>
                <c:pt idx="59">
                  <c:v>0.92505382256696456</c:v>
                </c:pt>
                <c:pt idx="60">
                  <c:v>0.81973235941866673</c:v>
                </c:pt>
                <c:pt idx="61">
                  <c:v>0.87631477787264256</c:v>
                </c:pt>
                <c:pt idx="62">
                  <c:v>0.86448537516327251</c:v>
                </c:pt>
                <c:pt idx="63">
                  <c:v>0.88266172245145458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480-46C2-BB49-CFDC9BD54A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2328040"/>
        <c:axId val="1102331320"/>
      </c:lineChart>
      <c:catAx>
        <c:axId val="1102328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2331320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1102331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2328040"/>
        <c:crossesAt val="1"/>
        <c:crossBetween val="between"/>
      </c:valAx>
      <c:spPr>
        <a:solidFill>
          <a:schemeClr val="bg1">
            <a:lumMod val="85000"/>
          </a:schemeClr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258108108744852"/>
          <c:y val="0.72035708101660356"/>
          <c:w val="0.16600236819773367"/>
          <c:h val="0.20824478892470505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130969</xdr:colOff>
      <xdr:row>2</xdr:row>
      <xdr:rowOff>130968</xdr:rowOff>
    </xdr:from>
    <xdr:to>
      <xdr:col>17</xdr:col>
      <xdr:colOff>580231</xdr:colOff>
      <xdr:row>31</xdr:row>
      <xdr:rowOff>97472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5B454FA-555C-44E1-AF02-484454BA10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0.02476</cdr:x>
      <cdr:y>0.87847</cdr:y>
    </cdr:from>
    <cdr:to>
      <cdr:x>0.13618</cdr:x>
      <cdr:y>0.93923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55C720E7-CF17-4C85-8E63-EFBFC0A26581}"/>
            </a:ext>
          </a:extLst>
        </cdr:cNvPr>
        <cdr:cNvSpPr txBox="1"/>
      </cdr:nvSpPr>
      <cdr:spPr>
        <a:xfrm xmlns:a="http://schemas.openxmlformats.org/drawingml/2006/main">
          <a:off x="274320" y="5067300"/>
          <a:ext cx="1234440" cy="3505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Base Year: 1989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sdot-my.sharepoint.com/personal/allison_weber_ad_dot_gov/Documents/Reg/561/2023%20Analysis%20and%20Tables/Tables/2023%20RC1C.xlsx" TargetMode="External"/><Relationship Id="rId1" Type="http://schemas.openxmlformats.org/officeDocument/2006/relationships/externalLinkPath" Target="2023%20RC1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C-1C 2023"/>
    </sheetNames>
    <sheetDataSet>
      <sheetData sheetId="0">
        <row r="5">
          <cell r="G5" t="str">
            <v>Vehicle Miles Traveled</v>
          </cell>
          <cell r="H5" t="str">
            <v>Motor Fuel Consumption</v>
          </cell>
          <cell r="I5" t="str">
            <v>VMT per Gallon</v>
          </cell>
          <cell r="J5" t="str">
            <v>Vehicle Registrations</v>
          </cell>
          <cell r="K5" t="str">
            <v>Gallons per Vehicle</v>
          </cell>
        </row>
        <row r="6">
          <cell r="A6">
            <v>1960</v>
          </cell>
          <cell r="G6">
            <v>0.34284114330305887</v>
          </cell>
          <cell r="H6">
            <v>0.43897547481533861</v>
          </cell>
          <cell r="I6">
            <v>0.78100295568284295</v>
          </cell>
          <cell r="J6">
            <v>0.39421062690105224</v>
          </cell>
          <cell r="K6">
            <v>1.113555659993718</v>
          </cell>
        </row>
        <row r="7">
          <cell r="A7">
            <v>1961</v>
          </cell>
          <cell r="G7">
            <v>0.35174127003887934</v>
          </cell>
          <cell r="H7">
            <v>0.44979211163913391</v>
          </cell>
          <cell r="I7">
            <v>0.78200853446954099</v>
          </cell>
          <cell r="J7">
            <v>0.40543881179938701</v>
          </cell>
          <cell r="K7">
            <v>1.1093957917913719</v>
          </cell>
        </row>
        <row r="8">
          <cell r="A8">
            <v>1962</v>
          </cell>
          <cell r="G8">
            <v>0.36572323129120288</v>
          </cell>
          <cell r="H8">
            <v>0.46792605199126697</v>
          </cell>
          <cell r="I8">
            <v>0.78158339279221911</v>
          </cell>
          <cell r="J8">
            <v>0.42245933527247836</v>
          </cell>
          <cell r="K8">
            <v>1.1076238892660839</v>
          </cell>
        </row>
        <row r="9">
          <cell r="A9">
            <v>1963</v>
          </cell>
          <cell r="G9">
            <v>0.38409443988920511</v>
          </cell>
          <cell r="H9">
            <v>0.48930850703134332</v>
          </cell>
          <cell r="I9">
            <v>0.78497396707758738</v>
          </cell>
          <cell r="J9">
            <v>0.44138797376585098</v>
          </cell>
          <cell r="K9">
            <v>1.1085678272034509</v>
          </cell>
        </row>
        <row r="10">
          <cell r="A10">
            <v>1964</v>
          </cell>
          <cell r="G10">
            <v>0.4036743371172824</v>
          </cell>
          <cell r="H10">
            <v>0.51498100612747177</v>
          </cell>
          <cell r="I10">
            <v>0.78386257418076888</v>
          </cell>
          <cell r="J10">
            <v>0.46069094753709283</v>
          </cell>
          <cell r="K10">
            <v>1.1178448564718275</v>
          </cell>
        </row>
        <row r="11">
          <cell r="A11">
            <v>1965</v>
          </cell>
          <cell r="G11">
            <v>0.42347603395585093</v>
          </cell>
          <cell r="H11">
            <v>0.53927350611414249</v>
          </cell>
          <cell r="I11">
            <v>0.78527134961126399</v>
          </cell>
          <cell r="J11">
            <v>0.48227767393927368</v>
          </cell>
          <cell r="K11">
            <v>1.1181805322011349</v>
          </cell>
        </row>
        <row r="12">
          <cell r="A12">
            <v>1966</v>
          </cell>
          <cell r="G12">
            <v>0.4416430915145193</v>
          </cell>
          <cell r="H12">
            <v>0.5662738929637906</v>
          </cell>
          <cell r="I12">
            <v>0.77991074107800928</v>
          </cell>
          <cell r="J12">
            <v>0.50145070799026958</v>
          </cell>
          <cell r="K12">
            <v>1.1292713001310168</v>
          </cell>
        </row>
        <row r="13">
          <cell r="A13">
            <v>1967</v>
          </cell>
          <cell r="G13">
            <v>0.4598192118529712</v>
          </cell>
          <cell r="H13">
            <v>0.58952852677328793</v>
          </cell>
          <cell r="I13">
            <v>0.77997788227439158</v>
          </cell>
          <cell r="J13">
            <v>0.51722827757745993</v>
          </cell>
          <cell r="K13">
            <v>1.1397840225102549</v>
          </cell>
        </row>
        <row r="14">
          <cell r="A14">
            <v>1968</v>
          </cell>
          <cell r="G14">
            <v>0.48455773873150654</v>
          </cell>
          <cell r="H14">
            <v>0.62910898629351508</v>
          </cell>
          <cell r="I14">
            <v>0.77022860790202219</v>
          </cell>
          <cell r="J14">
            <v>0.53853635279973211</v>
          </cell>
          <cell r="K14">
            <v>1.1681829518525828</v>
          </cell>
        </row>
        <row r="15">
          <cell r="A15">
            <v>1969</v>
          </cell>
          <cell r="G15">
            <v>0.50646200047985035</v>
          </cell>
          <cell r="H15">
            <v>0.6684383162521319</v>
          </cell>
          <cell r="I15">
            <v>0.75767948689646203</v>
          </cell>
          <cell r="J15">
            <v>0.56094445622177913</v>
          </cell>
          <cell r="K15">
            <v>1.1916301317145974</v>
          </cell>
        </row>
        <row r="16">
          <cell r="A16">
            <v>1970</v>
          </cell>
          <cell r="G16">
            <v>0.5293254859200176</v>
          </cell>
          <cell r="H16">
            <v>0.70024629612147937</v>
          </cell>
          <cell r="I16">
            <v>0.75591329629566473</v>
          </cell>
          <cell r="J16">
            <v>0.57867447885578915</v>
          </cell>
          <cell r="K16">
            <v>1.2100867097268115</v>
          </cell>
        </row>
        <row r="17">
          <cell r="A17">
            <v>1971</v>
          </cell>
          <cell r="G17">
            <v>0.56227918417810363</v>
          </cell>
          <cell r="H17">
            <v>0.73990833937854639</v>
          </cell>
          <cell r="I17">
            <v>0.75993086474787597</v>
          </cell>
          <cell r="J17">
            <v>0.60305663056425818</v>
          </cell>
          <cell r="K17">
            <v>1.2269301121625029</v>
          </cell>
        </row>
        <row r="18">
          <cell r="A18">
            <v>1972</v>
          </cell>
          <cell r="G18">
            <v>0.60090332065021157</v>
          </cell>
          <cell r="H18">
            <v>0.79681742881629358</v>
          </cell>
          <cell r="I18">
            <v>0.75412923829098355</v>
          </cell>
          <cell r="J18">
            <v>0.63406885175122074</v>
          </cell>
          <cell r="K18">
            <v>1.2566733511914063</v>
          </cell>
        </row>
        <row r="19">
          <cell r="A19">
            <v>1973</v>
          </cell>
          <cell r="G19">
            <v>0.62633825060684856</v>
          </cell>
          <cell r="H19">
            <v>0.83785353271800977</v>
          </cell>
          <cell r="I19">
            <v>0.74755100521567008</v>
          </cell>
          <cell r="J19">
            <v>0.67066900931427342</v>
          </cell>
          <cell r="K19">
            <v>1.2492802277753587</v>
          </cell>
        </row>
        <row r="20">
          <cell r="A20">
            <v>1974</v>
          </cell>
          <cell r="G20">
            <v>0.61080464605790541</v>
          </cell>
          <cell r="H20">
            <v>0.80621117761812489</v>
          </cell>
          <cell r="I20">
            <v>0.75762363883675032</v>
          </cell>
          <cell r="J20">
            <v>0.69351118986215476</v>
          </cell>
          <cell r="K20">
            <v>1.1625063725047764</v>
          </cell>
        </row>
        <row r="21">
          <cell r="A21">
            <v>1975</v>
          </cell>
          <cell r="G21">
            <v>0.63328033992102029</v>
          </cell>
          <cell r="H21">
            <v>0.82656412432038806</v>
          </cell>
          <cell r="I21">
            <v>0.76615996422747201</v>
          </cell>
          <cell r="J21">
            <v>0.70960435631598795</v>
          </cell>
          <cell r="K21">
            <v>1.164823914852515</v>
          </cell>
        </row>
        <row r="22">
          <cell r="A22">
            <v>1976</v>
          </cell>
          <cell r="G22">
            <v>0.66891900593707476</v>
          </cell>
          <cell r="H22">
            <v>0.8774983976573355</v>
          </cell>
          <cell r="I22">
            <v>0.76230225345469937</v>
          </cell>
          <cell r="J22">
            <v>0.73946297752366819</v>
          </cell>
          <cell r="K22">
            <v>1.1866698189487779</v>
          </cell>
        </row>
        <row r="23">
          <cell r="A23">
            <v>1977</v>
          </cell>
          <cell r="G23">
            <v>0.69975487565627648</v>
          </cell>
          <cell r="H23">
            <v>0.90726758045154166</v>
          </cell>
          <cell r="I23">
            <v>0.77127728437955712</v>
          </cell>
          <cell r="J23">
            <v>0.75840905873652176</v>
          </cell>
          <cell r="K23">
            <v>1.1962773519121883</v>
          </cell>
        </row>
        <row r="24">
          <cell r="A24">
            <v>1978</v>
          </cell>
          <cell r="G24">
            <v>0.73680590435333015</v>
          </cell>
          <cell r="H24">
            <v>0.94854202687570188</v>
          </cell>
          <cell r="I24">
            <v>0.77677728922588063</v>
          </cell>
          <cell r="J24">
            <v>0.79215252264049507</v>
          </cell>
          <cell r="K24">
            <v>1.1974234756128921</v>
          </cell>
        </row>
        <row r="25">
          <cell r="A25">
            <v>1979</v>
          </cell>
          <cell r="G25">
            <v>0.72937871782653552</v>
          </cell>
          <cell r="H25">
            <v>0.92614971427982895</v>
          </cell>
          <cell r="I25">
            <v>0.78753867391051136</v>
          </cell>
          <cell r="J25">
            <v>0.81059167081536165</v>
          </cell>
          <cell r="K25">
            <v>1.1425601170417026</v>
          </cell>
        </row>
        <row r="26">
          <cell r="A26">
            <v>1980</v>
          </cell>
          <cell r="G26">
            <v>0.72850201312958296</v>
          </cell>
          <cell r="H26">
            <v>0.87188384083734205</v>
          </cell>
          <cell r="I26">
            <v>0.83554939202674317</v>
          </cell>
          <cell r="J26">
            <v>0.83155132931723075</v>
          </cell>
          <cell r="K26">
            <v>1.0485027323006355</v>
          </cell>
        </row>
        <row r="27">
          <cell r="A27">
            <v>1981</v>
          </cell>
          <cell r="G27">
            <v>0.74186388944935022</v>
          </cell>
          <cell r="H27">
            <v>0.86803954568575115</v>
          </cell>
          <cell r="I27">
            <v>0.85464296314205102</v>
          </cell>
          <cell r="J27">
            <v>0.84484257481312086</v>
          </cell>
          <cell r="K27">
            <v>1.0274571518578612</v>
          </cell>
        </row>
        <row r="28">
          <cell r="A28">
            <v>1982</v>
          </cell>
          <cell r="G28">
            <v>0.76080128328961738</v>
          </cell>
          <cell r="H28">
            <v>0.85992940780787075</v>
          </cell>
          <cell r="I28">
            <v>0.88472527672829504</v>
          </cell>
          <cell r="J28">
            <v>0.85208453254253691</v>
          </cell>
          <cell r="K28">
            <v>1.0092066866205462</v>
          </cell>
        </row>
        <row r="29">
          <cell r="A29">
            <v>1983</v>
          </cell>
          <cell r="G29">
            <v>0.78836071962287391</v>
          </cell>
          <cell r="H29">
            <v>0.88038730530964959</v>
          </cell>
          <cell r="I29">
            <v>0.8954703400063132</v>
          </cell>
          <cell r="J29">
            <v>0.87400023674702121</v>
          </cell>
          <cell r="K29">
            <v>1.0073078567877747</v>
          </cell>
        </row>
        <row r="30">
          <cell r="A30">
            <v>1984</v>
          </cell>
          <cell r="G30">
            <v>0.82054837449504814</v>
          </cell>
          <cell r="H30">
            <v>0.90014843810905054</v>
          </cell>
          <cell r="I30">
            <v>0.91157006973070021</v>
          </cell>
          <cell r="J30">
            <v>0.88734132849665437</v>
          </cell>
          <cell r="K30">
            <v>1.0144331264656568</v>
          </cell>
        </row>
        <row r="31">
          <cell r="A31">
            <v>1985</v>
          </cell>
          <cell r="G31">
            <v>0.84657143116079425</v>
          </cell>
          <cell r="H31">
            <v>0.91997885299788451</v>
          </cell>
          <cell r="I31">
            <v>0.92020748998970836</v>
          </cell>
          <cell r="J31">
            <v>0.91637727568910943</v>
          </cell>
          <cell r="K31">
            <v>1.0039302341997369</v>
          </cell>
        </row>
        <row r="32">
          <cell r="A32">
            <v>1986</v>
          </cell>
          <cell r="G32">
            <v>0.87521267720715656</v>
          </cell>
          <cell r="H32">
            <v>0.94943708169611263</v>
          </cell>
          <cell r="I32">
            <v>0.921822724306956</v>
          </cell>
          <cell r="J32">
            <v>0.93778816581510294</v>
          </cell>
          <cell r="K32">
            <v>1.0124216921322362</v>
          </cell>
        </row>
        <row r="33">
          <cell r="A33">
            <v>1987</v>
          </cell>
          <cell r="G33">
            <v>0.91639204058980572</v>
          </cell>
          <cell r="H33">
            <v>0.96720534761562182</v>
          </cell>
          <cell r="I33">
            <v>0.94746378610180093</v>
          </cell>
          <cell r="J33">
            <v>0.95491829340219103</v>
          </cell>
          <cell r="K33">
            <v>1.0128671262225528</v>
          </cell>
        </row>
        <row r="34">
          <cell r="A34">
            <v>1988</v>
          </cell>
          <cell r="G34">
            <v>0.96636039240882488</v>
          </cell>
          <cell r="H34">
            <v>0.98641936047527257</v>
          </cell>
          <cell r="I34">
            <v>0.97966486783391693</v>
          </cell>
          <cell r="J34">
            <v>0.98418277331190906</v>
          </cell>
          <cell r="K34">
            <v>1.0022725323222608</v>
          </cell>
        </row>
        <row r="35">
          <cell r="A35">
            <v>1989</v>
          </cell>
          <cell r="G35">
            <v>1</v>
          </cell>
          <cell r="H35">
            <v>1</v>
          </cell>
          <cell r="I35">
            <v>1</v>
          </cell>
          <cell r="J35">
            <v>1</v>
          </cell>
          <cell r="K35">
            <v>1</v>
          </cell>
        </row>
        <row r="36">
          <cell r="A36">
            <v>1990</v>
          </cell>
          <cell r="G36">
            <v>1.022835820112407</v>
          </cell>
          <cell r="H36">
            <v>0.99167921726695629</v>
          </cell>
          <cell r="I36">
            <v>1.0314180254087784</v>
          </cell>
          <cell r="J36">
            <v>1.0076955484973626</v>
          </cell>
          <cell r="K36">
            <v>0.98410598195626731</v>
          </cell>
        </row>
        <row r="37">
          <cell r="A37">
            <v>1991</v>
          </cell>
          <cell r="G37">
            <v>1.0360426751990353</v>
          </cell>
          <cell r="H37">
            <v>0.97505369248167373</v>
          </cell>
          <cell r="I37">
            <v>1.0625493582431693</v>
          </cell>
          <cell r="J37">
            <v>1.0041651324670464</v>
          </cell>
          <cell r="K37">
            <v>0.97100931007846147</v>
          </cell>
        </row>
        <row r="38">
          <cell r="A38">
            <v>1992</v>
          </cell>
          <cell r="G38">
            <v>1.0718649817528083</v>
          </cell>
          <cell r="H38">
            <v>1.0078519701357562</v>
          </cell>
          <cell r="I38">
            <v>1.0635142992362554</v>
          </cell>
          <cell r="J38">
            <v>1.0160449641283642</v>
          </cell>
          <cell r="K38">
            <v>0.99193638639837511</v>
          </cell>
        </row>
        <row r="39">
          <cell r="A39">
            <v>1993</v>
          </cell>
          <cell r="G39">
            <v>1.095345690195074</v>
          </cell>
          <cell r="H39">
            <v>1.0410304157170338</v>
          </cell>
          <cell r="I39">
            <v>1.0521745317504767</v>
          </cell>
          <cell r="J39">
            <v>1.035800146273322</v>
          </cell>
          <cell r="K39">
            <v>1.0050494967224417</v>
          </cell>
        </row>
        <row r="40">
          <cell r="A40">
            <v>1994</v>
          </cell>
          <cell r="G40">
            <v>1.1245421507502789</v>
          </cell>
          <cell r="H40">
            <v>1.068160978569203</v>
          </cell>
          <cell r="I40">
            <v>1.0527834037305857</v>
          </cell>
          <cell r="J40">
            <v>1.0570531659106963</v>
          </cell>
          <cell r="K40">
            <v>1.0105082819074069</v>
          </cell>
        </row>
        <row r="41">
          <cell r="A41">
            <v>1995</v>
          </cell>
          <cell r="G41">
            <v>1.1556584896543598</v>
          </cell>
          <cell r="H41">
            <v>1.086577796137721</v>
          </cell>
          <cell r="I41">
            <v>1.0635763898012536</v>
          </cell>
          <cell r="J41">
            <v>1.0756522715091015</v>
          </cell>
          <cell r="K41">
            <v>1.0101571157501406</v>
          </cell>
        </row>
        <row r="42">
          <cell r="A42">
            <v>1996</v>
          </cell>
          <cell r="G42">
            <v>1.1848773686648189</v>
          </cell>
          <cell r="H42">
            <v>1.1124208345948778</v>
          </cell>
          <cell r="I42">
            <v>1.0651341037641819</v>
          </cell>
          <cell r="J42">
            <v>1.1025509358099064</v>
          </cell>
          <cell r="K42">
            <v>1.008951875568199</v>
          </cell>
        </row>
        <row r="43">
          <cell r="A43">
            <v>1997</v>
          </cell>
          <cell r="G43">
            <v>1.2173855597482837</v>
          </cell>
          <cell r="H43">
            <v>1.1401548759206317</v>
          </cell>
          <cell r="I43">
            <v>1.0677370113996933</v>
          </cell>
          <cell r="J43">
            <v>1.108870505666893</v>
          </cell>
          <cell r="K43">
            <v>1.0282128256580545</v>
          </cell>
        </row>
        <row r="44">
          <cell r="A44">
            <v>1998</v>
          </cell>
          <cell r="G44">
            <v>1.2535961348675189</v>
          </cell>
          <cell r="H44">
            <v>1.1746750580890692</v>
          </cell>
          <cell r="I44">
            <v>1.067185453743128</v>
          </cell>
          <cell r="J44">
            <v>1.1294884245726158</v>
          </cell>
          <cell r="K44">
            <v>1.0400062829626178</v>
          </cell>
        </row>
        <row r="45">
          <cell r="A45">
            <v>1999</v>
          </cell>
          <cell r="G45">
            <v>1.2832137761884523</v>
          </cell>
          <cell r="H45">
            <v>1.2184235994015089</v>
          </cell>
          <cell r="I45">
            <v>1.0531754119164864</v>
          </cell>
          <cell r="J45">
            <v>1.1545320172271301</v>
          </cell>
          <cell r="K45">
            <v>1.0553398097419844</v>
          </cell>
        </row>
        <row r="46">
          <cell r="A46">
            <v>2000</v>
          </cell>
          <cell r="G46">
            <v>1.3102513872015424</v>
          </cell>
          <cell r="H46">
            <v>1.2306212751121697</v>
          </cell>
          <cell r="I46">
            <v>1.064707244787487</v>
          </cell>
          <cell r="J46">
            <v>1.1821081134126474</v>
          </cell>
          <cell r="K46">
            <v>1.041039530267218</v>
          </cell>
        </row>
        <row r="47">
          <cell r="A47">
            <v>2001</v>
          </cell>
          <cell r="G47">
            <v>1.333473567925773</v>
          </cell>
          <cell r="H47">
            <v>1.2365877688117577</v>
          </cell>
          <cell r="I47">
            <v>1.0783493105443807</v>
          </cell>
          <cell r="J47">
            <v>1.229894936010252</v>
          </cell>
          <cell r="K47">
            <v>1.0054417923072494</v>
          </cell>
        </row>
        <row r="48">
          <cell r="A48">
            <v>2002</v>
          </cell>
          <cell r="G48">
            <v>1.3620442196875058</v>
          </cell>
          <cell r="H48">
            <v>1.2721070330694904</v>
          </cell>
          <cell r="I48">
            <v>1.0706993863566687</v>
          </cell>
          <cell r="J48">
            <v>1.2255804409171485</v>
          </cell>
          <cell r="K48">
            <v>1.0379629036161218</v>
          </cell>
        </row>
        <row r="49">
          <cell r="A49">
            <v>2003</v>
          </cell>
          <cell r="G49">
            <v>1.378601918351986</v>
          </cell>
          <cell r="H49">
            <v>1.2880828003106113</v>
          </cell>
          <cell r="I49">
            <v>1.0702743007045403</v>
          </cell>
          <cell r="J49">
            <v>1.2350277924755759</v>
          </cell>
          <cell r="K49">
            <v>1.042958553773667</v>
          </cell>
        </row>
        <row r="50">
          <cell r="A50">
            <v>2004</v>
          </cell>
          <cell r="G50">
            <v>1.4141695130950014</v>
          </cell>
          <cell r="H50">
            <v>1.3182163985525648</v>
          </cell>
          <cell r="I50">
            <v>1.0727901083978286</v>
          </cell>
          <cell r="J50">
            <v>1.2662657282170457</v>
          </cell>
          <cell r="K50">
            <v>1.0410266732944495</v>
          </cell>
        </row>
        <row r="51">
          <cell r="A51">
            <v>2005</v>
          </cell>
          <cell r="G51">
            <v>1.4259234614858094</v>
          </cell>
          <cell r="H51">
            <v>1.3218354036694964</v>
          </cell>
          <cell r="I51">
            <v>1.0787450975570467</v>
          </cell>
          <cell r="J51">
            <v>1.2873558228201007</v>
          </cell>
          <cell r="K51">
            <v>1.0267832562203854</v>
          </cell>
        </row>
        <row r="52">
          <cell r="A52">
            <v>2006</v>
          </cell>
          <cell r="G52">
            <v>1.4378200294111054</v>
          </cell>
          <cell r="H52">
            <v>1.3267147891641355</v>
          </cell>
          <cell r="I52">
            <v>1.0837446308388321</v>
          </cell>
          <cell r="J52">
            <v>1.3032171260006866</v>
          </cell>
          <cell r="K52">
            <v>1.0180305051972103</v>
          </cell>
        </row>
        <row r="53">
          <cell r="A53">
            <v>2007</v>
          </cell>
          <cell r="G53">
            <v>1.4458110162381164</v>
          </cell>
          <cell r="H53">
            <v>1.3363644228499718</v>
          </cell>
          <cell r="I53">
            <v>1.0818987631792347</v>
          </cell>
          <cell r="J53">
            <v>1.3197573875708113</v>
          </cell>
          <cell r="K53">
            <v>1.0125834001276006</v>
          </cell>
        </row>
        <row r="54">
          <cell r="A54">
            <v>2008</v>
          </cell>
          <cell r="G54">
            <v>1.4197693570243937</v>
          </cell>
          <cell r="H54">
            <v>1.2966636261651006</v>
          </cell>
          <cell r="I54">
            <v>1.0949403749555153</v>
          </cell>
          <cell r="J54">
            <v>1.3245617839644894</v>
          </cell>
          <cell r="K54">
            <v>0.97893782069124158</v>
          </cell>
        </row>
        <row r="55">
          <cell r="A55">
            <v>2009</v>
          </cell>
          <cell r="G55">
            <v>1.410341928186948</v>
          </cell>
          <cell r="H55">
            <v>1.2758206773385659</v>
          </cell>
          <cell r="I55">
            <v>1.105438995650236</v>
          </cell>
          <cell r="J55">
            <v>1.3145175316570681</v>
          </cell>
          <cell r="K55">
            <v>0.97056193364745658</v>
          </cell>
        </row>
        <row r="56">
          <cell r="A56">
            <v>2010</v>
          </cell>
          <cell r="G56">
            <v>1.4149890512807095</v>
          </cell>
          <cell r="H56">
            <v>1.2924355812667569</v>
          </cell>
          <cell r="I56">
            <v>1.0948236583627897</v>
          </cell>
          <cell r="J56">
            <v>1.2919810844061843</v>
          </cell>
          <cell r="K56">
            <v>1.0003517829061572</v>
          </cell>
        </row>
        <row r="57">
          <cell r="A57">
            <v>2011</v>
          </cell>
          <cell r="G57">
            <v>1.4048232219709833</v>
          </cell>
          <cell r="H57">
            <v>1.2775835757504921</v>
          </cell>
          <cell r="I57">
            <v>1.0995939902763283</v>
          </cell>
          <cell r="J57">
            <v>1.3515208359422244</v>
          </cell>
          <cell r="K57">
            <v>0.9452932886971096</v>
          </cell>
        </row>
        <row r="58">
          <cell r="A58">
            <v>2012</v>
          </cell>
          <cell r="G58">
            <v>1.4135536832723548</v>
          </cell>
          <cell r="H58">
            <v>1.27680298464966</v>
          </cell>
          <cell r="I58">
            <v>1.1071039935422906</v>
          </cell>
          <cell r="J58">
            <v>1.3537823314923081</v>
          </cell>
          <cell r="K58">
            <v>0.94313757459237046</v>
          </cell>
        </row>
        <row r="59">
          <cell r="A59">
            <v>2013</v>
          </cell>
          <cell r="G59">
            <v>1.4228281253151835</v>
          </cell>
          <cell r="H59">
            <v>1.2866746257263595</v>
          </cell>
          <cell r="I59">
            <v>1.1058181274943244</v>
          </cell>
          <cell r="J59">
            <v>1.3657244883174504</v>
          </cell>
          <cell r="K59">
            <v>0.94211873385350275</v>
          </cell>
        </row>
        <row r="60">
          <cell r="A60">
            <v>2014</v>
          </cell>
          <cell r="G60">
            <v>1.4406848682819779</v>
          </cell>
          <cell r="H60">
            <v>1.3361836368046327</v>
          </cell>
          <cell r="I60">
            <v>1.0782087346371421</v>
          </cell>
          <cell r="J60">
            <v>1.389604766871062</v>
          </cell>
          <cell r="K60">
            <v>0.96155660131569898</v>
          </cell>
        </row>
        <row r="61">
          <cell r="A61">
            <v>2015</v>
          </cell>
          <cell r="G61">
            <v>1.4738184047948617</v>
          </cell>
          <cell r="H61">
            <v>1.3110420969954559</v>
          </cell>
          <cell r="I61">
            <v>1.1241579566151565</v>
          </cell>
          <cell r="J61">
            <v>1.4070009493045292</v>
          </cell>
          <cell r="K61">
            <v>0.9317990138126736</v>
          </cell>
        </row>
        <row r="62">
          <cell r="A62">
            <v>2016</v>
          </cell>
          <cell r="G62">
            <v>1.5138728129174681</v>
          </cell>
          <cell r="H62">
            <v>1.3422560928592053</v>
          </cell>
          <cell r="I62">
            <v>1.127856912679527</v>
          </cell>
          <cell r="J62">
            <v>1.4346961448910558</v>
          </cell>
          <cell r="K62">
            <v>0.93556820211650471</v>
          </cell>
        </row>
        <row r="63">
          <cell r="A63">
            <v>2017</v>
          </cell>
          <cell r="G63">
            <v>1.5312509730356016</v>
          </cell>
          <cell r="H63">
            <v>1.3496248175770731</v>
          </cell>
          <cell r="I63">
            <v>1.1345752931430193</v>
          </cell>
          <cell r="J63">
            <v>1.4543475780821362</v>
          </cell>
          <cell r="K63">
            <v>0.92799330635723121</v>
          </cell>
        </row>
        <row r="64">
          <cell r="A64">
            <v>2018</v>
          </cell>
          <cell r="G64">
            <v>1.5455982043463183</v>
          </cell>
          <cell r="H64">
            <v>1.3471365629010572</v>
          </cell>
          <cell r="I64">
            <v>1.1473211008525177</v>
          </cell>
          <cell r="J64">
            <v>1.460331909332061</v>
          </cell>
          <cell r="K64">
            <v>0.92248656233035553</v>
          </cell>
        </row>
        <row r="65">
          <cell r="A65">
            <v>2019</v>
          </cell>
          <cell r="G65">
            <v>1.5558272781282758</v>
          </cell>
          <cell r="H65">
            <v>1.3651501564338007</v>
          </cell>
          <cell r="I65">
            <v>1.1396030278651859</v>
          </cell>
          <cell r="J65">
            <v>1.4757521380167882</v>
          </cell>
          <cell r="K65">
            <v>0.92505382256696456</v>
          </cell>
        </row>
        <row r="66">
          <cell r="A66">
            <v>2020</v>
          </cell>
          <cell r="G66">
            <v>1.3849938140708717</v>
          </cell>
          <cell r="H66">
            <v>1.2072943551160547</v>
          </cell>
          <cell r="I66">
            <v>1.1471500677848228</v>
          </cell>
          <cell r="J66">
            <v>1.4727908947894124</v>
          </cell>
          <cell r="K66">
            <v>0.81973235941866673</v>
          </cell>
        </row>
        <row r="67">
          <cell r="A67">
            <v>2021</v>
          </cell>
          <cell r="G67">
            <v>1.4941239794189043</v>
          </cell>
          <cell r="H67">
            <v>1.3206500618241208</v>
          </cell>
          <cell r="I67">
            <v>1.1314270679522456</v>
          </cell>
          <cell r="J67">
            <v>1.5070498583056589</v>
          </cell>
          <cell r="K67">
            <v>0.87631477787264256</v>
          </cell>
        </row>
        <row r="68">
          <cell r="A68">
            <v>2022</v>
          </cell>
          <cell r="G68">
            <v>1.5245462511525234</v>
          </cell>
          <cell r="H68">
            <v>1.3076489118021102</v>
          </cell>
          <cell r="I68">
            <v>1.1660176675839151</v>
          </cell>
          <cell r="J68">
            <v>1.5126327747940662</v>
          </cell>
          <cell r="K68">
            <v>0.86448537516327251</v>
          </cell>
        </row>
        <row r="69">
          <cell r="A69">
            <v>2023</v>
          </cell>
          <cell r="G69">
            <v>1.5486940857014615</v>
          </cell>
          <cell r="H69">
            <v>1.340858998858715</v>
          </cell>
          <cell r="I69">
            <v>1.1546971077044597</v>
          </cell>
          <cell r="J69">
            <v>1.5191085834499418</v>
          </cell>
          <cell r="K69">
            <v>0.88266172245145458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B1:AC66"/>
  <sheetViews>
    <sheetView showGridLines="0" tabSelected="1" view="pageLayout" zoomScale="80" zoomScaleNormal="100" zoomScalePageLayoutView="80" workbookViewId="0">
      <selection activeCell="G1" sqref="G1:Q1"/>
    </sheetView>
  </sheetViews>
  <sheetFormatPr defaultColWidth="9.1796875" defaultRowHeight="14.5" x14ac:dyDescent="0.35"/>
  <cols>
    <col min="1" max="1" width="9.1796875" customWidth="1"/>
    <col min="2" max="2" width="10.54296875" hidden="1" customWidth="1"/>
    <col min="3" max="3" width="12.54296875" hidden="1" customWidth="1"/>
    <col min="4" max="4" width="9" hidden="1" customWidth="1"/>
    <col min="5" max="5" width="12.54296875" hidden="1" customWidth="1"/>
    <col min="6" max="6" width="9" hidden="1" customWidth="1"/>
    <col min="7" max="11" width="9.54296875" customWidth="1"/>
    <col min="19" max="19" width="14.54296875" customWidth="1"/>
    <col min="20" max="24" width="14.54296875" hidden="1" customWidth="1"/>
    <col min="25" max="29" width="14.54296875" customWidth="1"/>
  </cols>
  <sheetData>
    <row r="1" spans="2:29" ht="30" customHeight="1" x14ac:dyDescent="0.35"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S1" s="1" t="s">
        <v>0</v>
      </c>
      <c r="T1" s="5" t="s">
        <v>1</v>
      </c>
      <c r="U1" s="5" t="s">
        <v>2</v>
      </c>
      <c r="V1" s="5" t="s">
        <v>3</v>
      </c>
      <c r="W1" s="5" t="s">
        <v>4</v>
      </c>
      <c r="X1" s="5" t="s">
        <v>5</v>
      </c>
      <c r="Y1" s="2" t="s">
        <v>6</v>
      </c>
      <c r="Z1" s="2" t="s">
        <v>2</v>
      </c>
      <c r="AA1" s="2" t="s">
        <v>7</v>
      </c>
      <c r="AB1" s="2" t="s">
        <v>4</v>
      </c>
      <c r="AC1" s="2" t="s">
        <v>5</v>
      </c>
    </row>
    <row r="2" spans="2:29" x14ac:dyDescent="0.35">
      <c r="G2" s="4"/>
      <c r="H2" s="4"/>
      <c r="I2" s="4"/>
      <c r="J2" s="4"/>
      <c r="K2" s="4"/>
      <c r="L2" s="4"/>
      <c r="M2" s="4"/>
      <c r="N2" s="4"/>
      <c r="O2" s="4"/>
      <c r="P2" s="4"/>
      <c r="Q2" s="4"/>
      <c r="S2" s="1">
        <v>1960</v>
      </c>
      <c r="T2" s="6">
        <v>718762</v>
      </c>
      <c r="U2" s="6">
        <v>57879908</v>
      </c>
      <c r="V2" s="7">
        <v>12.418160719951386</v>
      </c>
      <c r="W2" s="6">
        <v>73857768</v>
      </c>
      <c r="X2" s="8">
        <f>(U2*1000)/W2</f>
        <v>783.66716957923779</v>
      </c>
      <c r="Y2" s="3">
        <v>0.34</v>
      </c>
      <c r="Z2" s="3">
        <v>0.44</v>
      </c>
      <c r="AA2" s="3">
        <v>0.78</v>
      </c>
      <c r="AB2" s="3">
        <v>0.39</v>
      </c>
      <c r="AC2" s="3">
        <v>1.1100000000000001</v>
      </c>
    </row>
    <row r="3" spans="2:29" x14ac:dyDescent="0.35">
      <c r="S3" s="1">
        <v>1961</v>
      </c>
      <c r="T3" s="6">
        <v>737421</v>
      </c>
      <c r="U3" s="6">
        <v>59306106</v>
      </c>
      <c r="V3" s="7">
        <v>12.434149697840557</v>
      </c>
      <c r="W3" s="6">
        <v>75961437</v>
      </c>
      <c r="X3" s="8">
        <f t="shared" ref="X3:X61" si="0">(U3*1000)/W3</f>
        <v>780.73965346390173</v>
      </c>
      <c r="Y3" s="3">
        <v>0.35</v>
      </c>
      <c r="Z3" s="3">
        <v>0.45</v>
      </c>
      <c r="AA3" s="3">
        <v>0.78</v>
      </c>
      <c r="AB3" s="3">
        <v>0.41</v>
      </c>
      <c r="AC3" s="3">
        <v>1.1100000000000001</v>
      </c>
    </row>
    <row r="4" spans="2:29" x14ac:dyDescent="0.35">
      <c r="B4">
        <v>1000000</v>
      </c>
      <c r="C4">
        <v>1000</v>
      </c>
      <c r="G4" s="14"/>
      <c r="H4" s="14"/>
      <c r="I4" s="14"/>
      <c r="J4" s="14"/>
      <c r="K4" s="14"/>
      <c r="L4" s="14"/>
      <c r="S4" s="1">
        <v>1962</v>
      </c>
      <c r="T4" s="6">
        <v>766734</v>
      </c>
      <c r="U4" s="6">
        <v>61697107</v>
      </c>
      <c r="V4" s="7">
        <v>12.427389828829412</v>
      </c>
      <c r="W4" s="6">
        <v>79150336</v>
      </c>
      <c r="X4" s="8">
        <f t="shared" si="0"/>
        <v>779.4926732844192</v>
      </c>
      <c r="Y4" s="3">
        <v>0.37</v>
      </c>
      <c r="Z4" s="3">
        <v>0.47</v>
      </c>
      <c r="AA4" s="3">
        <v>0.78</v>
      </c>
      <c r="AB4" s="3">
        <v>0.42</v>
      </c>
      <c r="AC4" s="3">
        <v>1.1100000000000001</v>
      </c>
    </row>
    <row r="5" spans="2:29" x14ac:dyDescent="0.35">
      <c r="S5" s="1">
        <v>1963</v>
      </c>
      <c r="T5" s="6">
        <v>805249</v>
      </c>
      <c r="U5" s="6">
        <v>64516432</v>
      </c>
      <c r="V5" s="7">
        <v>12.481300887811031</v>
      </c>
      <c r="W5" s="6">
        <v>82696732</v>
      </c>
      <c r="X5" s="8">
        <f t="shared" si="0"/>
        <v>780.1569716201119</v>
      </c>
      <c r="Y5" s="3">
        <v>0.38</v>
      </c>
      <c r="Z5" s="3">
        <v>0.49</v>
      </c>
      <c r="AA5" s="3">
        <v>0.78</v>
      </c>
      <c r="AB5" s="3">
        <v>0.44</v>
      </c>
      <c r="AC5" s="3">
        <v>1.1100000000000001</v>
      </c>
    </row>
    <row r="6" spans="2:29" x14ac:dyDescent="0.35">
      <c r="S6" s="1">
        <v>1964</v>
      </c>
      <c r="T6" s="6">
        <v>846298</v>
      </c>
      <c r="U6" s="6">
        <v>67901409</v>
      </c>
      <c r="V6" s="7">
        <v>12.46362943661449</v>
      </c>
      <c r="W6" s="6">
        <v>86313262</v>
      </c>
      <c r="X6" s="8">
        <f t="shared" si="0"/>
        <v>786.68570074434217</v>
      </c>
      <c r="Y6" s="3">
        <v>0.4</v>
      </c>
      <c r="Z6" s="3">
        <v>0.51</v>
      </c>
      <c r="AA6" s="3">
        <v>0.78</v>
      </c>
      <c r="AB6" s="3">
        <v>0.46</v>
      </c>
      <c r="AC6" s="3">
        <v>1.1200000000000001</v>
      </c>
    </row>
    <row r="7" spans="2:29" x14ac:dyDescent="0.35">
      <c r="S7" s="1">
        <v>1965</v>
      </c>
      <c r="T7" s="6">
        <v>887812</v>
      </c>
      <c r="U7" s="6">
        <v>71104430</v>
      </c>
      <c r="V7" s="7">
        <v>12.486029351476414</v>
      </c>
      <c r="W7" s="6">
        <v>90357667</v>
      </c>
      <c r="X7" s="8">
        <f t="shared" si="0"/>
        <v>786.92193325442986</v>
      </c>
      <c r="Y7" s="3">
        <v>0.42</v>
      </c>
      <c r="Z7" s="3">
        <v>0.54</v>
      </c>
      <c r="AA7" s="3">
        <v>0.79</v>
      </c>
      <c r="AB7" s="3">
        <v>0.48</v>
      </c>
      <c r="AC7" s="3">
        <v>1.1200000000000001</v>
      </c>
    </row>
    <row r="8" spans="2:29" x14ac:dyDescent="0.35">
      <c r="S8" s="1">
        <v>1966</v>
      </c>
      <c r="T8" s="6">
        <v>925899</v>
      </c>
      <c r="U8" s="6">
        <v>74664492</v>
      </c>
      <c r="V8" s="7">
        <v>12.400794208845619</v>
      </c>
      <c r="W8" s="6">
        <v>93949852</v>
      </c>
      <c r="X8" s="8">
        <f t="shared" si="0"/>
        <v>794.7270848281911</v>
      </c>
      <c r="Y8" s="3">
        <v>0.44</v>
      </c>
      <c r="Z8" s="3">
        <v>0.56999999999999995</v>
      </c>
      <c r="AA8" s="3">
        <v>0.78</v>
      </c>
      <c r="AB8" s="3">
        <v>0.5</v>
      </c>
      <c r="AC8" s="3">
        <v>1.1299999999999999</v>
      </c>
    </row>
    <row r="9" spans="2:29" x14ac:dyDescent="0.35">
      <c r="S9" s="1">
        <v>1967</v>
      </c>
      <c r="T9" s="6">
        <v>964005</v>
      </c>
      <c r="U9" s="6">
        <v>77730668</v>
      </c>
      <c r="V9" s="7">
        <v>12.401861772241555</v>
      </c>
      <c r="W9" s="6">
        <v>96905876</v>
      </c>
      <c r="X9" s="8">
        <f t="shared" si="0"/>
        <v>802.12543561341931</v>
      </c>
      <c r="Y9" s="3">
        <v>0.46</v>
      </c>
      <c r="Z9" s="3">
        <v>0.59</v>
      </c>
      <c r="AA9" s="3">
        <v>0.78</v>
      </c>
      <c r="AB9" s="3">
        <v>0.52</v>
      </c>
      <c r="AC9" s="3">
        <v>1.1399999999999999</v>
      </c>
    </row>
    <row r="10" spans="2:29" x14ac:dyDescent="0.35">
      <c r="S10" s="1">
        <v>1968</v>
      </c>
      <c r="T10" s="6">
        <v>1015869</v>
      </c>
      <c r="U10" s="6">
        <v>82949441</v>
      </c>
      <c r="V10" s="7">
        <v>12.246845641792811</v>
      </c>
      <c r="W10" s="6">
        <v>100898074</v>
      </c>
      <c r="X10" s="8">
        <f t="shared" si="0"/>
        <v>822.11124267842808</v>
      </c>
      <c r="Y10" s="3">
        <v>0.48</v>
      </c>
      <c r="Z10" s="3">
        <v>0.63</v>
      </c>
      <c r="AA10" s="3">
        <v>0.77</v>
      </c>
      <c r="AB10" s="3">
        <v>0.54</v>
      </c>
      <c r="AC10" s="3">
        <v>1.17</v>
      </c>
    </row>
    <row r="11" spans="2:29" x14ac:dyDescent="0.35">
      <c r="S11" s="1">
        <v>1969</v>
      </c>
      <c r="T11" s="6">
        <v>1061791</v>
      </c>
      <c r="U11" s="6">
        <v>88135102</v>
      </c>
      <c r="V11" s="7">
        <v>12.047311183687063</v>
      </c>
      <c r="W11" s="6">
        <v>105096369</v>
      </c>
      <c r="X11" s="8">
        <f t="shared" si="0"/>
        <v>838.61224549061251</v>
      </c>
      <c r="Y11" s="3">
        <v>0.51</v>
      </c>
      <c r="Z11" s="3">
        <v>0.67</v>
      </c>
      <c r="AA11" s="3">
        <v>0.76</v>
      </c>
      <c r="AB11" s="3">
        <v>0.56000000000000005</v>
      </c>
      <c r="AC11" s="3">
        <v>1.19</v>
      </c>
    </row>
    <row r="12" spans="2:29" x14ac:dyDescent="0.35">
      <c r="S12" s="1">
        <v>1970</v>
      </c>
      <c r="T12" s="6">
        <v>1109724</v>
      </c>
      <c r="U12" s="6">
        <v>92329056</v>
      </c>
      <c r="V12" s="7">
        <v>12.019228269809236</v>
      </c>
      <c r="W12" s="6">
        <v>108418197</v>
      </c>
      <c r="X12" s="8">
        <f t="shared" si="0"/>
        <v>851.6011016121214</v>
      </c>
      <c r="Y12" s="3">
        <v>0.53</v>
      </c>
      <c r="Z12" s="3">
        <v>0.7</v>
      </c>
      <c r="AA12" s="3">
        <v>0.76</v>
      </c>
      <c r="AB12" s="3">
        <v>0.57999999999999996</v>
      </c>
      <c r="AC12" s="3">
        <v>1.21</v>
      </c>
    </row>
    <row r="13" spans="2:29" x14ac:dyDescent="0.35">
      <c r="S13" s="1">
        <v>1971</v>
      </c>
      <c r="T13" s="6">
        <v>1178811</v>
      </c>
      <c r="U13" s="6">
        <v>97558586</v>
      </c>
      <c r="V13" s="7">
        <v>12.083108707623131</v>
      </c>
      <c r="W13" s="6">
        <v>112986342</v>
      </c>
      <c r="X13" s="8">
        <f t="shared" si="0"/>
        <v>863.4546819827126</v>
      </c>
      <c r="Y13" s="3">
        <v>0.56000000000000005</v>
      </c>
      <c r="Z13" s="3">
        <v>0.74</v>
      </c>
      <c r="AA13" s="3">
        <v>0.76</v>
      </c>
      <c r="AB13" s="3">
        <v>0.6</v>
      </c>
      <c r="AC13" s="3">
        <v>1.23</v>
      </c>
    </row>
    <row r="14" spans="2:29" x14ac:dyDescent="0.35">
      <c r="S14" s="1">
        <v>1972</v>
      </c>
      <c r="T14" s="6">
        <v>1259786</v>
      </c>
      <c r="U14" s="6">
        <v>105062178</v>
      </c>
      <c r="V14" s="7">
        <v>11.990861259320171</v>
      </c>
      <c r="W14" s="6">
        <v>118796671</v>
      </c>
      <c r="X14" s="8">
        <f t="shared" si="0"/>
        <v>884.38654985542485</v>
      </c>
      <c r="Y14" s="3">
        <v>0.6</v>
      </c>
      <c r="Z14" s="3">
        <v>0.8</v>
      </c>
      <c r="AA14" s="3">
        <v>0.75</v>
      </c>
      <c r="AB14" s="3">
        <v>0.63</v>
      </c>
      <c r="AC14" s="3">
        <v>1.26</v>
      </c>
    </row>
    <row r="15" spans="2:29" x14ac:dyDescent="0.35">
      <c r="S15" s="1">
        <v>1973</v>
      </c>
      <c r="T15" s="6">
        <v>1313110</v>
      </c>
      <c r="U15" s="6">
        <v>110472881</v>
      </c>
      <c r="V15" s="7">
        <v>11.886265553262797</v>
      </c>
      <c r="W15" s="6">
        <v>125653934</v>
      </c>
      <c r="X15" s="8">
        <f t="shared" si="0"/>
        <v>879.18362349084907</v>
      </c>
      <c r="Y15" s="3">
        <v>0.63</v>
      </c>
      <c r="Z15" s="3">
        <v>0.84</v>
      </c>
      <c r="AA15" s="3">
        <v>0.75</v>
      </c>
      <c r="AB15" s="3">
        <v>0.67</v>
      </c>
      <c r="AC15" s="3">
        <v>1.25</v>
      </c>
    </row>
    <row r="16" spans="2:29" x14ac:dyDescent="0.35">
      <c r="S16" s="1">
        <v>1974</v>
      </c>
      <c r="T16" s="6">
        <v>1280544</v>
      </c>
      <c r="U16" s="6">
        <v>106300765</v>
      </c>
      <c r="V16" s="7">
        <v>12.0464231842546</v>
      </c>
      <c r="W16" s="6">
        <v>129933556</v>
      </c>
      <c r="X16" s="8">
        <f t="shared" si="0"/>
        <v>818.11633786117579</v>
      </c>
      <c r="Y16" s="3">
        <v>0.61</v>
      </c>
      <c r="Z16" s="3">
        <v>0.81</v>
      </c>
      <c r="AA16" s="3">
        <v>0.76</v>
      </c>
      <c r="AB16" s="3">
        <v>0.69</v>
      </c>
      <c r="AC16" s="3">
        <v>1.1599999999999999</v>
      </c>
    </row>
    <row r="17" spans="19:29" x14ac:dyDescent="0.35">
      <c r="S17" s="1">
        <v>1975</v>
      </c>
      <c r="T17" s="6">
        <v>1327664</v>
      </c>
      <c r="U17" s="6">
        <v>108984347</v>
      </c>
      <c r="V17" s="7">
        <v>12.182153093966788</v>
      </c>
      <c r="W17" s="6">
        <v>132948709</v>
      </c>
      <c r="X17" s="8">
        <f t="shared" si="0"/>
        <v>819.7473132288934</v>
      </c>
      <c r="Y17" s="3">
        <v>0.63</v>
      </c>
      <c r="Z17" s="3">
        <v>0.83</v>
      </c>
      <c r="AA17" s="3">
        <v>0.77</v>
      </c>
      <c r="AB17" s="3">
        <v>0.71</v>
      </c>
      <c r="AC17" s="3">
        <v>1.1599999999999999</v>
      </c>
    </row>
    <row r="18" spans="19:29" x14ac:dyDescent="0.35">
      <c r="S18" s="1">
        <v>1976</v>
      </c>
      <c r="T18" s="6">
        <v>1402380</v>
      </c>
      <c r="U18" s="6">
        <v>115700146</v>
      </c>
      <c r="V18" s="7">
        <v>12.120814437001663</v>
      </c>
      <c r="W18" s="6">
        <v>138542904</v>
      </c>
      <c r="X18" s="8">
        <f t="shared" si="0"/>
        <v>835.12141480735818</v>
      </c>
      <c r="Y18" s="3">
        <v>0.67</v>
      </c>
      <c r="Z18" s="3">
        <v>0.88</v>
      </c>
      <c r="AA18" s="3">
        <v>0.76</v>
      </c>
      <c r="AB18" s="3">
        <v>0.74</v>
      </c>
      <c r="AC18" s="3">
        <v>1.19</v>
      </c>
    </row>
    <row r="19" spans="19:29" x14ac:dyDescent="0.35">
      <c r="S19" s="1">
        <v>1977</v>
      </c>
      <c r="T19" s="6">
        <v>1467027</v>
      </c>
      <c r="U19" s="6">
        <v>119625280</v>
      </c>
      <c r="V19" s="7">
        <v>12.263519884760145</v>
      </c>
      <c r="W19" s="6">
        <v>142092568</v>
      </c>
      <c r="X19" s="8">
        <f t="shared" si="0"/>
        <v>841.88273661153062</v>
      </c>
      <c r="Y19" s="3">
        <v>0.7</v>
      </c>
      <c r="Z19" s="3">
        <v>0.91</v>
      </c>
      <c r="AA19" s="3">
        <v>0.77</v>
      </c>
      <c r="AB19" s="3">
        <v>0.76</v>
      </c>
      <c r="AC19" s="3">
        <v>1.2</v>
      </c>
    </row>
    <row r="20" spans="19:29" x14ac:dyDescent="0.35">
      <c r="S20" s="1">
        <v>1978</v>
      </c>
      <c r="T20" s="6">
        <v>1544704</v>
      </c>
      <c r="U20" s="6">
        <v>125067409</v>
      </c>
      <c r="V20" s="7">
        <v>12.350971466915095</v>
      </c>
      <c r="W20" s="6">
        <v>148414612</v>
      </c>
      <c r="X20" s="8">
        <f t="shared" si="0"/>
        <v>842.68932360918745</v>
      </c>
      <c r="Y20" s="3">
        <v>0.74</v>
      </c>
      <c r="Z20" s="3">
        <v>0.95</v>
      </c>
      <c r="AA20" s="3">
        <v>0.78</v>
      </c>
      <c r="AB20" s="3">
        <v>0.79</v>
      </c>
      <c r="AC20" s="3">
        <v>1.2</v>
      </c>
    </row>
    <row r="21" spans="19:29" x14ac:dyDescent="0.35">
      <c r="S21" s="1">
        <v>1979</v>
      </c>
      <c r="T21" s="6">
        <v>1529133</v>
      </c>
      <c r="U21" s="6">
        <v>122114932</v>
      </c>
      <c r="V21" s="7">
        <v>12.522080428296844</v>
      </c>
      <c r="W21" s="6">
        <v>151869299</v>
      </c>
      <c r="X21" s="8">
        <f t="shared" si="0"/>
        <v>804.07911805795584</v>
      </c>
      <c r="Y21" s="3">
        <v>0.73</v>
      </c>
      <c r="Z21" s="3">
        <v>0.93</v>
      </c>
      <c r="AA21" s="3">
        <v>0.79</v>
      </c>
      <c r="AB21" s="3">
        <v>0.81</v>
      </c>
      <c r="AC21" s="3">
        <v>1.1399999999999999</v>
      </c>
    </row>
    <row r="22" spans="19:29" x14ac:dyDescent="0.35">
      <c r="S22" s="1">
        <v>1980</v>
      </c>
      <c r="T22" s="6">
        <v>1527295</v>
      </c>
      <c r="U22" s="6">
        <v>114959854</v>
      </c>
      <c r="V22" s="7">
        <v>13.285463984670683</v>
      </c>
      <c r="W22" s="6">
        <v>155796219</v>
      </c>
      <c r="X22" s="8">
        <f t="shared" si="0"/>
        <v>737.88603303652701</v>
      </c>
      <c r="Y22" s="3">
        <v>0.73</v>
      </c>
      <c r="Z22" s="3">
        <v>0.87</v>
      </c>
      <c r="AA22" s="3">
        <v>0.84</v>
      </c>
      <c r="AB22" s="3">
        <v>0.83</v>
      </c>
      <c r="AC22" s="3">
        <v>1.05</v>
      </c>
    </row>
    <row r="23" spans="19:29" x14ac:dyDescent="0.35">
      <c r="S23" s="1">
        <v>1981</v>
      </c>
      <c r="T23" s="6">
        <v>1555308</v>
      </c>
      <c r="U23" s="6">
        <v>114452975</v>
      </c>
      <c r="V23" s="7">
        <v>13.589056990436465</v>
      </c>
      <c r="W23" s="6">
        <v>158286415</v>
      </c>
      <c r="X23" s="8">
        <f t="shared" si="0"/>
        <v>723.07516093532092</v>
      </c>
      <c r="Y23" s="3">
        <v>0.74</v>
      </c>
      <c r="Z23" s="3">
        <v>0.87</v>
      </c>
      <c r="AA23" s="3">
        <v>0.85</v>
      </c>
      <c r="AB23" s="3">
        <v>0.84</v>
      </c>
      <c r="AC23" s="3">
        <v>1.03</v>
      </c>
    </row>
    <row r="24" spans="19:29" x14ac:dyDescent="0.35">
      <c r="S24" s="1">
        <v>1982</v>
      </c>
      <c r="T24" s="6">
        <v>1595010</v>
      </c>
      <c r="U24" s="6">
        <v>113383635</v>
      </c>
      <c r="V24" s="7">
        <v>14.067374008603624</v>
      </c>
      <c r="W24" s="6">
        <v>159643240</v>
      </c>
      <c r="X24" s="8">
        <f t="shared" si="0"/>
        <v>710.23135711853502</v>
      </c>
      <c r="Y24" s="3">
        <v>0.76</v>
      </c>
      <c r="Z24" s="3">
        <v>0.86</v>
      </c>
      <c r="AA24" s="3">
        <v>0.88</v>
      </c>
      <c r="AB24" s="3">
        <v>0.85</v>
      </c>
      <c r="AC24" s="3">
        <v>1.01</v>
      </c>
    </row>
    <row r="25" spans="19:29" x14ac:dyDescent="0.35">
      <c r="S25" s="1">
        <v>1983</v>
      </c>
      <c r="T25" s="6">
        <v>1652788</v>
      </c>
      <c r="U25" s="6">
        <v>116081055</v>
      </c>
      <c r="V25" s="7">
        <v>14.238223455153815</v>
      </c>
      <c r="W25" s="6">
        <v>163749281</v>
      </c>
      <c r="X25" s="8">
        <f t="shared" si="0"/>
        <v>708.89505157582948</v>
      </c>
      <c r="Y25" s="3">
        <v>0.79</v>
      </c>
      <c r="Z25" s="3">
        <v>0.88</v>
      </c>
      <c r="AA25" s="3">
        <v>0.9</v>
      </c>
      <c r="AB25" s="3">
        <v>0.87</v>
      </c>
      <c r="AC25" s="3">
        <v>1.01</v>
      </c>
    </row>
    <row r="26" spans="19:29" x14ac:dyDescent="0.35">
      <c r="S26" s="1">
        <v>1984</v>
      </c>
      <c r="T26" s="6">
        <v>1720269</v>
      </c>
      <c r="U26" s="6">
        <v>118686605</v>
      </c>
      <c r="V26" s="7">
        <v>14.494213563527241</v>
      </c>
      <c r="W26" s="6">
        <v>166248816</v>
      </c>
      <c r="X26" s="8">
        <f t="shared" si="0"/>
        <v>713.90947530116546</v>
      </c>
      <c r="Y26" s="3">
        <v>0.82</v>
      </c>
      <c r="Z26" s="3">
        <v>0.9</v>
      </c>
      <c r="AA26" s="3">
        <v>0.91</v>
      </c>
      <c r="AB26" s="3">
        <v>0.89</v>
      </c>
      <c r="AC26" s="3">
        <v>1.01</v>
      </c>
    </row>
    <row r="27" spans="19:29" x14ac:dyDescent="0.35">
      <c r="S27" s="1">
        <v>1985</v>
      </c>
      <c r="T27" s="6">
        <v>1774826</v>
      </c>
      <c r="U27" s="6">
        <v>121301290</v>
      </c>
      <c r="V27" s="7">
        <v>14.631550909310199</v>
      </c>
      <c r="W27" s="6">
        <v>171688878</v>
      </c>
      <c r="X27" s="8">
        <f t="shared" si="0"/>
        <v>706.51804247914072</v>
      </c>
      <c r="Y27" s="3">
        <v>0.85</v>
      </c>
      <c r="Z27" s="3">
        <v>0.92</v>
      </c>
      <c r="AA27" s="3">
        <v>0.92</v>
      </c>
      <c r="AB27" s="3">
        <v>0.92</v>
      </c>
      <c r="AC27" s="3">
        <v>1</v>
      </c>
    </row>
    <row r="28" spans="19:29" x14ac:dyDescent="0.35">
      <c r="S28" s="1">
        <v>1986</v>
      </c>
      <c r="T28" s="6">
        <v>1834872</v>
      </c>
      <c r="U28" s="6">
        <v>125185424</v>
      </c>
      <c r="V28" s="7">
        <v>14.657233576969793</v>
      </c>
      <c r="W28" s="6">
        <v>175700339</v>
      </c>
      <c r="X28" s="8">
        <f t="shared" si="0"/>
        <v>712.49392410107987</v>
      </c>
      <c r="Y28" s="3">
        <v>0.88</v>
      </c>
      <c r="Z28" s="3">
        <v>0.95</v>
      </c>
      <c r="AA28" s="3">
        <v>0.92</v>
      </c>
      <c r="AB28" s="3">
        <v>0.94</v>
      </c>
      <c r="AC28" s="3">
        <v>1.01</v>
      </c>
    </row>
    <row r="29" spans="19:29" x14ac:dyDescent="0.35">
      <c r="S29" s="1">
        <v>1987</v>
      </c>
      <c r="T29" s="6">
        <v>1921204</v>
      </c>
      <c r="U29" s="6">
        <v>127528210</v>
      </c>
      <c r="V29" s="7">
        <v>15.064933476287324</v>
      </c>
      <c r="W29" s="6">
        <v>178909773</v>
      </c>
      <c r="X29" s="8">
        <f t="shared" si="0"/>
        <v>712.80739929170886</v>
      </c>
      <c r="Y29" s="3">
        <v>0.92</v>
      </c>
      <c r="Z29" s="3">
        <v>0.97</v>
      </c>
      <c r="AA29" s="3">
        <v>0.95</v>
      </c>
      <c r="AB29" s="3">
        <v>0.95</v>
      </c>
      <c r="AC29" s="3">
        <v>1.01</v>
      </c>
    </row>
    <row r="30" spans="19:29" x14ac:dyDescent="0.35">
      <c r="S30" s="1">
        <v>1988</v>
      </c>
      <c r="T30" s="6">
        <v>2025962</v>
      </c>
      <c r="U30" s="6">
        <v>130061621</v>
      </c>
      <c r="V30" s="7">
        <v>15.576939487783257</v>
      </c>
      <c r="W30" s="6">
        <v>184392652</v>
      </c>
      <c r="X30" s="8">
        <f t="shared" si="0"/>
        <v>705.35143124900662</v>
      </c>
      <c r="Y30" s="3">
        <v>0.97</v>
      </c>
      <c r="Z30" s="3">
        <v>0.99</v>
      </c>
      <c r="AA30" s="3">
        <v>0.98</v>
      </c>
      <c r="AB30" s="3">
        <v>0.98</v>
      </c>
      <c r="AC30" s="3">
        <v>1</v>
      </c>
    </row>
    <row r="31" spans="19:29" x14ac:dyDescent="0.35">
      <c r="S31" s="1">
        <v>1989</v>
      </c>
      <c r="T31" s="6">
        <v>2096487</v>
      </c>
      <c r="U31" s="6">
        <v>131852259</v>
      </c>
      <c r="V31" s="7">
        <v>15.90027365401453</v>
      </c>
      <c r="W31" s="6">
        <v>187356106</v>
      </c>
      <c r="X31" s="8">
        <f t="shared" si="0"/>
        <v>703.75213178267063</v>
      </c>
      <c r="Y31" s="3">
        <v>1</v>
      </c>
      <c r="Z31" s="3">
        <v>1</v>
      </c>
      <c r="AA31" s="3">
        <v>1</v>
      </c>
      <c r="AB31" s="3">
        <v>1</v>
      </c>
      <c r="AC31" s="3">
        <v>1</v>
      </c>
    </row>
    <row r="32" spans="19:29" x14ac:dyDescent="0.35">
      <c r="S32" s="1">
        <v>1990</v>
      </c>
      <c r="T32" s="6">
        <v>2144362</v>
      </c>
      <c r="U32" s="6">
        <v>130755145</v>
      </c>
      <c r="V32" s="7">
        <v>16.399828855682888</v>
      </c>
      <c r="W32" s="6">
        <v>188797914</v>
      </c>
      <c r="X32" s="8">
        <f t="shared" si="0"/>
        <v>692.56668270180148</v>
      </c>
      <c r="Y32" s="3">
        <v>1.02</v>
      </c>
      <c r="Z32" s="3">
        <v>0.99</v>
      </c>
      <c r="AA32" s="3">
        <v>1.03</v>
      </c>
      <c r="AB32" s="3">
        <v>1.01</v>
      </c>
      <c r="AC32" s="3">
        <v>0.98</v>
      </c>
    </row>
    <row r="33" spans="19:29" x14ac:dyDescent="0.35">
      <c r="S33" s="1">
        <v>1991</v>
      </c>
      <c r="T33" s="6">
        <v>2172050</v>
      </c>
      <c r="U33" s="6">
        <v>128563032</v>
      </c>
      <c r="V33" s="7">
        <v>16.894825566963913</v>
      </c>
      <c r="W33" s="6">
        <v>188136469</v>
      </c>
      <c r="X33" s="8">
        <f t="shared" si="0"/>
        <v>683.3498719485375</v>
      </c>
      <c r="Y33" s="3">
        <v>1.04</v>
      </c>
      <c r="Z33" s="3">
        <v>0.98</v>
      </c>
      <c r="AA33" s="3">
        <v>1.06</v>
      </c>
      <c r="AB33" s="3">
        <v>1</v>
      </c>
      <c r="AC33" s="3">
        <v>0.97</v>
      </c>
    </row>
    <row r="34" spans="19:29" x14ac:dyDescent="0.35">
      <c r="S34" s="1">
        <v>1992</v>
      </c>
      <c r="T34" s="6">
        <v>2247151</v>
      </c>
      <c r="U34" s="6">
        <v>132887559</v>
      </c>
      <c r="V34" s="7">
        <v>16.910168392813958</v>
      </c>
      <c r="W34" s="6">
        <v>190362228</v>
      </c>
      <c r="X34" s="8">
        <f t="shared" si="0"/>
        <v>698.0773465206554</v>
      </c>
      <c r="Y34" s="3">
        <v>1.07</v>
      </c>
      <c r="Z34" s="3">
        <v>1.01</v>
      </c>
      <c r="AA34" s="3">
        <v>1.06</v>
      </c>
      <c r="AB34" s="3">
        <v>1.02</v>
      </c>
      <c r="AC34" s="3">
        <v>0.99</v>
      </c>
    </row>
    <row r="35" spans="19:29" x14ac:dyDescent="0.35">
      <c r="S35" s="1">
        <v>1993</v>
      </c>
      <c r="T35" s="6">
        <v>2296378</v>
      </c>
      <c r="U35" s="6">
        <v>137262212</v>
      </c>
      <c r="V35" s="7">
        <v>16.729862986617178</v>
      </c>
      <c r="W35" s="6">
        <v>194063482</v>
      </c>
      <c r="X35" s="8">
        <f t="shared" si="0"/>
        <v>707.30572586551864</v>
      </c>
      <c r="Y35" s="3">
        <v>1.1000000000000001</v>
      </c>
      <c r="Z35" s="3">
        <v>1.04</v>
      </c>
      <c r="AA35" s="3">
        <v>1.05</v>
      </c>
      <c r="AB35" s="3">
        <v>1.04</v>
      </c>
      <c r="AC35" s="3">
        <v>1.01</v>
      </c>
    </row>
    <row r="36" spans="19:29" x14ac:dyDescent="0.35">
      <c r="S36" s="1">
        <v>1994</v>
      </c>
      <c r="T36" s="6">
        <v>2357588</v>
      </c>
      <c r="U36" s="6">
        <v>140839438</v>
      </c>
      <c r="V36" s="7">
        <v>16.739544217721175</v>
      </c>
      <c r="W36" s="6">
        <v>198045365</v>
      </c>
      <c r="X36" s="8">
        <f t="shared" si="0"/>
        <v>711.14735757638152</v>
      </c>
      <c r="Y36" s="3">
        <v>1.1200000000000001</v>
      </c>
      <c r="Z36" s="3">
        <v>1.07</v>
      </c>
      <c r="AA36" s="3">
        <v>1.05</v>
      </c>
      <c r="AB36" s="3">
        <v>1.06</v>
      </c>
      <c r="AC36" s="3">
        <v>1.01</v>
      </c>
    </row>
    <row r="37" spans="19:29" x14ac:dyDescent="0.35">
      <c r="S37" s="1">
        <v>1995</v>
      </c>
      <c r="T37" s="6">
        <v>2422823</v>
      </c>
      <c r="U37" s="6">
        <v>143267737</v>
      </c>
      <c r="V37" s="7">
        <v>16.911155649788761</v>
      </c>
      <c r="W37" s="6">
        <v>201530021</v>
      </c>
      <c r="X37" s="8">
        <f t="shared" si="0"/>
        <v>710.90022364459537</v>
      </c>
      <c r="Y37" s="3">
        <v>1.1599999999999999</v>
      </c>
      <c r="Z37" s="3">
        <v>1.0900000000000001</v>
      </c>
      <c r="AA37" s="3">
        <v>1.06</v>
      </c>
      <c r="AB37" s="3">
        <v>1.08</v>
      </c>
      <c r="AC37" s="3">
        <v>1.01</v>
      </c>
    </row>
    <row r="38" spans="19:29" x14ac:dyDescent="0.35">
      <c r="S38" s="1">
        <v>1996</v>
      </c>
      <c r="T38" s="6">
        <v>2484080</v>
      </c>
      <c r="U38" s="6">
        <v>146675200</v>
      </c>
      <c r="V38" s="7">
        <v>16.935923728074002</v>
      </c>
      <c r="W38" s="6">
        <v>206569650</v>
      </c>
      <c r="X38" s="8">
        <f t="shared" si="0"/>
        <v>710.05203329724384</v>
      </c>
      <c r="Y38" s="3">
        <v>1.18</v>
      </c>
      <c r="Z38" s="3">
        <v>1.1100000000000001</v>
      </c>
      <c r="AA38" s="3">
        <v>1.07</v>
      </c>
      <c r="AB38" s="3">
        <v>1.1000000000000001</v>
      </c>
      <c r="AC38" s="3">
        <v>1.01</v>
      </c>
    </row>
    <row r="39" spans="19:29" x14ac:dyDescent="0.35">
      <c r="S39" s="1">
        <v>1997</v>
      </c>
      <c r="T39" s="6">
        <v>2552233</v>
      </c>
      <c r="U39" s="6">
        <v>150331996</v>
      </c>
      <c r="V39" s="7">
        <v>16.977310671774756</v>
      </c>
      <c r="W39" s="6">
        <v>207753660</v>
      </c>
      <c r="X39" s="8">
        <f t="shared" si="0"/>
        <v>723.60696798313927</v>
      </c>
      <c r="Y39" s="3">
        <v>1.22</v>
      </c>
      <c r="Z39" s="3">
        <v>1.1399999999999999</v>
      </c>
      <c r="AA39" s="3">
        <v>1.07</v>
      </c>
      <c r="AB39" s="3">
        <v>1.1100000000000001</v>
      </c>
      <c r="AC39" s="3">
        <v>1.03</v>
      </c>
    </row>
    <row r="40" spans="19:29" x14ac:dyDescent="0.35">
      <c r="S40" s="1">
        <v>1998</v>
      </c>
      <c r="T40" s="6">
        <v>2628148</v>
      </c>
      <c r="U40" s="6">
        <v>154883560</v>
      </c>
      <c r="V40" s="7">
        <v>16.968540754099401</v>
      </c>
      <c r="W40" s="6">
        <v>211616553</v>
      </c>
      <c r="X40" s="8">
        <f t="shared" si="0"/>
        <v>731.90663870231356</v>
      </c>
      <c r="Y40" s="3">
        <v>1.25</v>
      </c>
      <c r="Z40" s="3">
        <v>1.17</v>
      </c>
      <c r="AA40" s="3">
        <v>1.07</v>
      </c>
      <c r="AB40" s="3">
        <v>1.1299999999999999</v>
      </c>
      <c r="AC40" s="3">
        <v>1.04</v>
      </c>
    </row>
    <row r="41" spans="19:29" x14ac:dyDescent="0.35">
      <c r="S41" s="1">
        <v>1999</v>
      </c>
      <c r="T41" s="6">
        <v>2690241</v>
      </c>
      <c r="U41" s="6">
        <v>160651904</v>
      </c>
      <c r="V41" s="7">
        <v>16.745777255151609</v>
      </c>
      <c r="W41" s="6">
        <v>216308623</v>
      </c>
      <c r="X41" s="8">
        <f t="shared" si="0"/>
        <v>742.69764086103953</v>
      </c>
      <c r="Y41" s="3">
        <v>1.28</v>
      </c>
      <c r="Z41" s="3">
        <v>1.22</v>
      </c>
      <c r="AA41" s="3">
        <v>1.05</v>
      </c>
      <c r="AB41" s="3">
        <v>1.1499999999999999</v>
      </c>
      <c r="AC41" s="3">
        <v>1.06</v>
      </c>
    </row>
    <row r="42" spans="19:29" x14ac:dyDescent="0.35">
      <c r="S42" s="1">
        <v>2000</v>
      </c>
      <c r="T42" s="6">
        <v>2746925</v>
      </c>
      <c r="U42" s="6">
        <v>162260195.09700006</v>
      </c>
      <c r="V42" s="7">
        <v>16.929136553532878</v>
      </c>
      <c r="W42" s="6">
        <v>221475173</v>
      </c>
      <c r="X42" s="8">
        <f t="shared" si="0"/>
        <v>732.63378869558471</v>
      </c>
      <c r="Y42" s="3">
        <v>1.31</v>
      </c>
      <c r="Z42" s="3">
        <v>1.23</v>
      </c>
      <c r="AA42" s="3">
        <v>1.06</v>
      </c>
      <c r="AB42" s="3">
        <v>1.18</v>
      </c>
      <c r="AC42" s="3">
        <v>1.04</v>
      </c>
    </row>
    <row r="43" spans="19:29" x14ac:dyDescent="0.35">
      <c r="S43" s="1">
        <v>2001</v>
      </c>
      <c r="T43" s="6">
        <v>2795610</v>
      </c>
      <c r="U43" s="6">
        <v>163046890.7696</v>
      </c>
      <c r="V43" s="7">
        <v>17.14604913227355</v>
      </c>
      <c r="W43" s="6">
        <v>230428326</v>
      </c>
      <c r="X43" s="8">
        <f t="shared" si="0"/>
        <v>707.581804719616</v>
      </c>
      <c r="Y43" s="3">
        <v>1.33</v>
      </c>
      <c r="Z43" s="3">
        <v>1.24</v>
      </c>
      <c r="AA43" s="3">
        <v>1.08</v>
      </c>
      <c r="AB43" s="3">
        <v>1.23</v>
      </c>
      <c r="AC43" s="3">
        <v>1.01</v>
      </c>
    </row>
    <row r="44" spans="19:29" x14ac:dyDescent="0.35">
      <c r="S44" s="1">
        <v>2002</v>
      </c>
      <c r="T44" s="6">
        <v>2855508</v>
      </c>
      <c r="U44" s="6">
        <v>167730186</v>
      </c>
      <c r="V44" s="7">
        <v>17.024413244256465</v>
      </c>
      <c r="W44" s="6">
        <v>229619979</v>
      </c>
      <c r="X44" s="8">
        <f t="shared" si="0"/>
        <v>730.46860613117644</v>
      </c>
      <c r="Y44" s="3">
        <v>1.36</v>
      </c>
      <c r="Z44" s="3">
        <v>1.27</v>
      </c>
      <c r="AA44" s="3">
        <v>1.07</v>
      </c>
      <c r="AB44" s="3">
        <v>1.23</v>
      </c>
      <c r="AC44" s="3">
        <v>1.04</v>
      </c>
    </row>
    <row r="45" spans="19:29" x14ac:dyDescent="0.35">
      <c r="S45" s="1">
        <v>2003</v>
      </c>
      <c r="T45" s="6">
        <v>2890221</v>
      </c>
      <c r="U45" s="6">
        <v>169836627</v>
      </c>
      <c r="V45" s="7">
        <v>17.017654266061228</v>
      </c>
      <c r="W45" s="6">
        <v>231389998</v>
      </c>
      <c r="X45" s="8">
        <f t="shared" si="0"/>
        <v>733.98430557918925</v>
      </c>
      <c r="Y45" s="3">
        <v>1.38</v>
      </c>
      <c r="Z45" s="3">
        <v>1.29</v>
      </c>
      <c r="AA45" s="3">
        <v>1.07</v>
      </c>
      <c r="AB45" s="3">
        <v>1.24</v>
      </c>
      <c r="AC45" s="3">
        <v>1.04</v>
      </c>
    </row>
    <row r="46" spans="19:29" x14ac:dyDescent="0.35">
      <c r="S46" s="1">
        <v>2004</v>
      </c>
      <c r="T46" s="6">
        <v>2964788</v>
      </c>
      <c r="U46" s="6">
        <v>173809810</v>
      </c>
      <c r="V46" s="7">
        <v>17.057656296845387</v>
      </c>
      <c r="W46" s="6">
        <v>237242616</v>
      </c>
      <c r="X46" s="8">
        <f t="shared" si="0"/>
        <v>732.62474057359066</v>
      </c>
      <c r="Y46" s="3">
        <v>1.41</v>
      </c>
      <c r="Z46" s="3">
        <v>1.32</v>
      </c>
      <c r="AA46" s="3">
        <v>1.07</v>
      </c>
      <c r="AB46" s="3">
        <v>1.27</v>
      </c>
      <c r="AC46" s="3">
        <v>1.04</v>
      </c>
    </row>
    <row r="47" spans="19:29" x14ac:dyDescent="0.35">
      <c r="S47" s="1">
        <v>2005</v>
      </c>
      <c r="T47" s="6">
        <v>2989430</v>
      </c>
      <c r="U47" s="6">
        <v>174286984</v>
      </c>
      <c r="V47" s="7">
        <v>17.152342254083646</v>
      </c>
      <c r="W47" s="6">
        <v>241193974</v>
      </c>
      <c r="X47" s="8">
        <f t="shared" si="0"/>
        <v>722.60090544384832</v>
      </c>
      <c r="Y47" s="3">
        <v>1.43</v>
      </c>
      <c r="Z47" s="3">
        <v>1.32</v>
      </c>
      <c r="AA47" s="3">
        <v>1.08</v>
      </c>
      <c r="AB47" s="3">
        <v>1.29</v>
      </c>
      <c r="AC47" s="3">
        <v>1.03</v>
      </c>
    </row>
    <row r="48" spans="19:29" x14ac:dyDescent="0.35">
      <c r="S48" s="1">
        <v>2006</v>
      </c>
      <c r="T48" s="6">
        <v>3014371</v>
      </c>
      <c r="U48" s="6">
        <v>174930342</v>
      </c>
      <c r="V48" s="7">
        <v>17.231836201406384</v>
      </c>
      <c r="W48" s="6">
        <v>244165686</v>
      </c>
      <c r="X48" s="8">
        <f t="shared" si="0"/>
        <v>716.44113825232591</v>
      </c>
      <c r="Y48" s="3">
        <v>1.44</v>
      </c>
      <c r="Z48" s="3">
        <v>1.33</v>
      </c>
      <c r="AA48" s="3">
        <v>1.08</v>
      </c>
      <c r="AB48" s="3">
        <v>1.3</v>
      </c>
      <c r="AC48" s="3">
        <v>1.02</v>
      </c>
    </row>
    <row r="49" spans="19:29" x14ac:dyDescent="0.35">
      <c r="S49" s="1">
        <v>2007</v>
      </c>
      <c r="T49" s="6">
        <v>3031124</v>
      </c>
      <c r="U49" s="6">
        <v>176202668</v>
      </c>
      <c r="V49" s="7">
        <v>17.20248640048969</v>
      </c>
      <c r="W49" s="6">
        <v>247264605</v>
      </c>
      <c r="X49" s="8">
        <f t="shared" si="0"/>
        <v>712.60772644754388</v>
      </c>
      <c r="Y49" s="3">
        <v>1.45</v>
      </c>
      <c r="Z49" s="3">
        <v>1.34</v>
      </c>
      <c r="AA49" s="3">
        <v>1.08</v>
      </c>
      <c r="AB49" s="3">
        <v>1.32</v>
      </c>
      <c r="AC49" s="3">
        <v>1.01</v>
      </c>
    </row>
    <row r="50" spans="19:29" x14ac:dyDescent="0.35">
      <c r="S50" s="1">
        <v>2008</v>
      </c>
      <c r="T50" s="6">
        <v>2976528</v>
      </c>
      <c r="U50" s="6">
        <v>170968028.273</v>
      </c>
      <c r="V50" s="7">
        <v>17.409851596621973</v>
      </c>
      <c r="W50" s="6">
        <v>248164738</v>
      </c>
      <c r="X50" s="8">
        <f t="shared" si="0"/>
        <v>688.92957819414301</v>
      </c>
      <c r="Y50" s="3">
        <v>1.42</v>
      </c>
      <c r="Z50" s="3">
        <v>1.3</v>
      </c>
      <c r="AA50" s="3">
        <v>1.0900000000000001</v>
      </c>
      <c r="AB50" s="3">
        <v>1.32</v>
      </c>
      <c r="AC50" s="3">
        <v>0.98</v>
      </c>
    </row>
    <row r="51" spans="19:29" x14ac:dyDescent="0.35">
      <c r="S51" s="1">
        <v>2009</v>
      </c>
      <c r="T51" s="6">
        <v>2956763.51799887</v>
      </c>
      <c r="U51" s="6">
        <v>168219838.38600001</v>
      </c>
      <c r="V51" s="7">
        <v>17.576782538657728</v>
      </c>
      <c r="W51" s="6">
        <v>246282886</v>
      </c>
      <c r="X51" s="8">
        <f t="shared" si="0"/>
        <v>683.0350298315085</v>
      </c>
      <c r="Y51" s="3">
        <v>1.41</v>
      </c>
      <c r="Z51" s="3">
        <v>1.28</v>
      </c>
      <c r="AA51" s="3">
        <v>1.1100000000000001</v>
      </c>
      <c r="AB51" s="3">
        <v>1.31</v>
      </c>
      <c r="AC51" s="3">
        <v>0.97</v>
      </c>
    </row>
    <row r="52" spans="19:29" x14ac:dyDescent="0.35">
      <c r="S52" s="1">
        <v>2010</v>
      </c>
      <c r="T52" s="6">
        <v>2966506.1511523407</v>
      </c>
      <c r="U52" s="6">
        <v>170410551.00199997</v>
      </c>
      <c r="V52" s="7">
        <v>17.407995770857671</v>
      </c>
      <c r="W52" s="6">
        <v>242060545</v>
      </c>
      <c r="X52" s="8">
        <f t="shared" si="0"/>
        <v>703.99969975280351</v>
      </c>
      <c r="Y52" s="3">
        <v>1.41</v>
      </c>
      <c r="Z52" s="3">
        <v>1.29</v>
      </c>
      <c r="AA52" s="3">
        <v>1.0900000000000001</v>
      </c>
      <c r="AB52" s="3">
        <v>1.29</v>
      </c>
      <c r="AC52" s="3">
        <v>1</v>
      </c>
    </row>
    <row r="53" spans="19:29" x14ac:dyDescent="0.35">
      <c r="S53" s="1">
        <v>2011</v>
      </c>
      <c r="T53" s="6">
        <v>2945193.6221602811</v>
      </c>
      <c r="U53" s="6">
        <v>168452280.52399999</v>
      </c>
      <c r="V53" s="7">
        <v>17.483845353703412</v>
      </c>
      <c r="W53" s="6">
        <v>253215681</v>
      </c>
      <c r="X53" s="8">
        <f t="shared" si="0"/>
        <v>665.2521670804424</v>
      </c>
      <c r="Y53" s="3">
        <v>1.4</v>
      </c>
      <c r="Z53" s="3">
        <v>1.28</v>
      </c>
      <c r="AA53" s="3">
        <v>1.1000000000000001</v>
      </c>
      <c r="AB53" s="3">
        <v>1.35</v>
      </c>
      <c r="AC53" s="3">
        <v>0.95</v>
      </c>
    </row>
    <row r="54" spans="19:29" x14ac:dyDescent="0.35">
      <c r="S54" s="1">
        <v>2012</v>
      </c>
      <c r="T54" s="6">
        <v>2963496.9207826094</v>
      </c>
      <c r="U54" s="6">
        <v>168349357.824</v>
      </c>
      <c r="V54" s="7">
        <v>17.603256460774755</v>
      </c>
      <c r="W54" s="6">
        <v>253639386</v>
      </c>
      <c r="X54" s="8">
        <f t="shared" si="0"/>
        <v>663.73507868371826</v>
      </c>
      <c r="Y54" s="3">
        <v>1.41</v>
      </c>
      <c r="Z54" s="3">
        <v>1.28</v>
      </c>
      <c r="AA54" s="3">
        <v>1.1100000000000001</v>
      </c>
      <c r="AB54" s="3">
        <v>1.35</v>
      </c>
      <c r="AC54" s="3">
        <v>0.94</v>
      </c>
    </row>
    <row r="55" spans="19:29" x14ac:dyDescent="0.35">
      <c r="S55" s="1">
        <v>2013</v>
      </c>
      <c r="T55" s="6">
        <v>2982940.6679576533</v>
      </c>
      <c r="U55" s="6">
        <v>169650956</v>
      </c>
      <c r="V55" s="7">
        <v>17.582810838729685</v>
      </c>
      <c r="W55" s="6">
        <v>255876822</v>
      </c>
      <c r="X55" s="8">
        <f t="shared" si="0"/>
        <v>663.01806734179308</v>
      </c>
      <c r="Y55" s="3">
        <v>1.42</v>
      </c>
      <c r="Z55" s="3">
        <v>1.29</v>
      </c>
      <c r="AA55" s="3">
        <v>1.1100000000000001</v>
      </c>
      <c r="AB55" s="3">
        <v>1.37</v>
      </c>
      <c r="AC55" s="3">
        <v>0.94</v>
      </c>
    </row>
    <row r="56" spans="19:29" x14ac:dyDescent="0.35">
      <c r="S56" s="1">
        <v>2014</v>
      </c>
      <c r="T56" s="6">
        <v>3020377.0974498792</v>
      </c>
      <c r="U56" s="6">
        <v>176178830.95152637</v>
      </c>
      <c r="V56" s="7">
        <v>17.143813936879294</v>
      </c>
      <c r="W56" s="6">
        <v>260350938</v>
      </c>
      <c r="X56" s="8">
        <f t="shared" si="0"/>
        <v>676.69750800562269</v>
      </c>
      <c r="Y56" s="3">
        <v>1.44</v>
      </c>
      <c r="Z56" s="3">
        <v>1.34</v>
      </c>
      <c r="AA56" s="3">
        <v>1.08</v>
      </c>
      <c r="AB56" s="3">
        <v>1.39</v>
      </c>
      <c r="AC56" s="3">
        <v>0.96</v>
      </c>
    </row>
    <row r="57" spans="19:29" x14ac:dyDescent="0.35">
      <c r="S57" s="1">
        <v>2015</v>
      </c>
      <c r="T57" s="6">
        <v>3089841.1260131653</v>
      </c>
      <c r="U57" s="6">
        <v>172863862.13294798</v>
      </c>
      <c r="V57" s="7">
        <v>17.874419140518782</v>
      </c>
      <c r="W57" s="6">
        <v>263610219</v>
      </c>
      <c r="X57" s="8">
        <f t="shared" si="0"/>
        <v>655.75554236365917</v>
      </c>
      <c r="Y57" s="3">
        <v>1.47</v>
      </c>
      <c r="Z57" s="3">
        <v>1.31</v>
      </c>
      <c r="AA57" s="3">
        <v>1.1200000000000001</v>
      </c>
      <c r="AB57" s="3">
        <v>1.41</v>
      </c>
      <c r="AC57" s="3">
        <v>0.93</v>
      </c>
    </row>
    <row r="58" spans="19:29" x14ac:dyDescent="0.35">
      <c r="S58" s="1">
        <v>2016</v>
      </c>
      <c r="T58" s="6">
        <v>3173814.6719349041</v>
      </c>
      <c r="U58" s="6">
        <v>176979498</v>
      </c>
      <c r="V58" s="7">
        <v>17.93323355417645</v>
      </c>
      <c r="W58" s="6">
        <v>268799083</v>
      </c>
      <c r="X58" s="8">
        <f t="shared" si="0"/>
        <v>658.40811666757065</v>
      </c>
      <c r="Y58" s="3">
        <v>1.51</v>
      </c>
      <c r="Z58" s="3">
        <v>1.34</v>
      </c>
      <c r="AA58" s="3">
        <v>1.1299999999999999</v>
      </c>
      <c r="AB58" s="3">
        <v>1.43</v>
      </c>
      <c r="AC58" s="3">
        <v>0.94</v>
      </c>
    </row>
    <row r="59" spans="19:29" x14ac:dyDescent="0.35">
      <c r="S59" s="1">
        <v>2017</v>
      </c>
      <c r="T59" s="6">
        <v>3210247.7587064896</v>
      </c>
      <c r="U59" s="6">
        <v>177951081</v>
      </c>
      <c r="V59" s="7">
        <v>18.040057642057761</v>
      </c>
      <c r="W59" s="6">
        <v>272480899</v>
      </c>
      <c r="X59" s="8">
        <f t="shared" si="0"/>
        <v>653.07726762895038</v>
      </c>
      <c r="Y59" s="3">
        <v>1.53</v>
      </c>
      <c r="Z59" s="3">
        <v>1.35</v>
      </c>
      <c r="AA59" s="3">
        <v>1.1299999999999999</v>
      </c>
      <c r="AB59" s="3">
        <v>1.45</v>
      </c>
      <c r="AC59" s="3">
        <v>0.93</v>
      </c>
    </row>
    <row r="60" spans="19:29" x14ac:dyDescent="0.35">
      <c r="S60" s="1">
        <v>2018</v>
      </c>
      <c r="T60" s="6">
        <v>3240326.5426353998</v>
      </c>
      <c r="U60" s="6">
        <v>177622999</v>
      </c>
      <c r="V60" s="7">
        <v>18.242719472580234</v>
      </c>
      <c r="W60" s="6">
        <v>273602100</v>
      </c>
      <c r="X60" s="8">
        <f t="shared" si="0"/>
        <v>649.20188478085515</v>
      </c>
      <c r="Y60" s="3">
        <v>1.55</v>
      </c>
      <c r="Z60" s="3">
        <v>1.35</v>
      </c>
      <c r="AA60" s="3">
        <v>1.1499999999999999</v>
      </c>
      <c r="AB60" s="3">
        <v>1.46</v>
      </c>
      <c r="AC60" s="3">
        <v>0.92</v>
      </c>
    </row>
    <row r="61" spans="19:29" x14ac:dyDescent="0.35">
      <c r="S61" s="1">
        <v>2019</v>
      </c>
      <c r="T61" s="6">
        <v>3276482</v>
      </c>
      <c r="U61" s="6">
        <v>179990957</v>
      </c>
      <c r="V61" s="7">
        <v>18.203592306029019</v>
      </c>
      <c r="W61" s="6">
        <v>276491174</v>
      </c>
      <c r="X61" s="8">
        <f t="shared" si="0"/>
        <v>650.9826494497795</v>
      </c>
      <c r="Y61" s="3">
        <v>1.56</v>
      </c>
      <c r="Z61" s="3">
        <v>1.37</v>
      </c>
      <c r="AA61" s="3">
        <v>1.1396030278651859</v>
      </c>
      <c r="AB61" s="3">
        <v>1.4757521380167882</v>
      </c>
      <c r="AC61" s="3">
        <v>0.92505382256696456</v>
      </c>
    </row>
    <row r="62" spans="19:29" x14ac:dyDescent="0.35">
      <c r="S62" s="1">
        <v>2020</v>
      </c>
      <c r="Y62" s="3">
        <v>1.3849940400298213</v>
      </c>
      <c r="Z62" s="3">
        <v>1.2072943551160547</v>
      </c>
      <c r="AA62" s="3">
        <v>1.1471500677848228</v>
      </c>
      <c r="AB62" s="3">
        <v>1.4727908947894124</v>
      </c>
      <c r="AC62" s="3">
        <v>0.81973235941866673</v>
      </c>
    </row>
    <row r="63" spans="19:29" x14ac:dyDescent="0.35">
      <c r="S63" s="9">
        <v>2021</v>
      </c>
      <c r="Y63" s="10">
        <v>1.4941237412872104</v>
      </c>
      <c r="Z63" s="10">
        <v>1.3206500618241208</v>
      </c>
      <c r="AA63" s="10">
        <v>1.1314270679522456</v>
      </c>
      <c r="AB63" s="10">
        <v>1.5070498583056589</v>
      </c>
      <c r="AC63" s="10">
        <v>0.87631477787264256</v>
      </c>
    </row>
    <row r="64" spans="19:29" x14ac:dyDescent="0.35">
      <c r="S64" s="11">
        <v>2022</v>
      </c>
      <c r="T64" s="12"/>
      <c r="U64" s="12"/>
      <c r="V64" s="12"/>
      <c r="W64" s="12"/>
      <c r="X64" s="12"/>
      <c r="Y64" s="13">
        <v>1.524546062055238</v>
      </c>
      <c r="Z64" s="13">
        <v>1.3076489118021102</v>
      </c>
      <c r="AA64" s="13">
        <v>1.1660176675839151</v>
      </c>
      <c r="AB64" s="13">
        <v>1.5126327721606254</v>
      </c>
      <c r="AC64" s="13">
        <v>0.86448537666831127</v>
      </c>
    </row>
    <row r="65" spans="19:29" x14ac:dyDescent="0.35">
      <c r="S65" s="11">
        <v>2023</v>
      </c>
      <c r="T65" s="12"/>
      <c r="U65" s="12"/>
      <c r="V65" s="12"/>
      <c r="W65" s="12"/>
      <c r="X65" s="12"/>
      <c r="Y65" s="13">
        <v>1.5486940857014615</v>
      </c>
      <c r="Z65" s="13">
        <v>1.340858998858715</v>
      </c>
      <c r="AA65" s="13">
        <v>1.1546971077044597</v>
      </c>
      <c r="AB65" s="13">
        <v>1.5191085834499418</v>
      </c>
      <c r="AC65" s="13">
        <v>0.88266172245145458</v>
      </c>
    </row>
    <row r="66" spans="19:29" x14ac:dyDescent="0.35">
      <c r="S66" t="s">
        <v>8</v>
      </c>
    </row>
  </sheetData>
  <mergeCells count="2">
    <mergeCell ref="G4:L4"/>
    <mergeCell ref="G1:Q1"/>
  </mergeCells>
  <pageMargins left="0.7" right="0.7" top="0.75" bottom="0.75" header="0.3" footer="0.3"/>
  <pageSetup orientation="landscape" r:id="rId1"/>
  <headerFooter>
    <oddHeader>&amp;C&amp;"-,Bold"&amp;12 Vehicle Registrations, Fuel Consumption, and Vehicle Miles of Travel as Indices: 1960-2023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B65A2FEF5F6C4408AE9B853EB2F1759" ma:contentTypeVersion="16" ma:contentTypeDescription="Create a new document." ma:contentTypeScope="" ma:versionID="a44d88479426aeb45ba338c9495d8344">
  <xsd:schema xmlns:xsd="http://www.w3.org/2001/XMLSchema" xmlns:xs="http://www.w3.org/2001/XMLSchema" xmlns:p="http://schemas.microsoft.com/office/2006/metadata/properties" xmlns:ns2="de4ef9d2-0c58-461f-b0b2-2974598ffd4d" xmlns:ns3="fa206f85-77e9-4cb7-87d7-1bf038a27a5b" targetNamespace="http://schemas.microsoft.com/office/2006/metadata/properties" ma:root="true" ma:fieldsID="3ae5faa279a5b682053fe773a3a0a2bd" ns2:_="" ns3:_="">
    <xsd:import namespace="de4ef9d2-0c58-461f-b0b2-2974598ffd4d"/>
    <xsd:import namespace="fa206f85-77e9-4cb7-87d7-1bf038a27a5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4ef9d2-0c58-461f-b0b2-2974598ffd4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2aa446fb-c4e7-47d1-9e02-aae3431be31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206f85-77e9-4cb7-87d7-1bf038a27a5b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18018a86-385e-4bd3-b167-fc9b5e9c55b6}" ma:internalName="TaxCatchAll" ma:showField="CatchAllData" ma:web="fa206f85-77e9-4cb7-87d7-1bf038a27a5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a206f85-77e9-4cb7-87d7-1bf038a27a5b" xsi:nil="true"/>
    <lcf76f155ced4ddcb4097134ff3c332f xmlns="de4ef9d2-0c58-461f-b0b2-2974598ffd4d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484D1A4-7835-4F77-A45F-71BEF55D3A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e4ef9d2-0c58-461f-b0b2-2974598ffd4d"/>
    <ds:schemaRef ds:uri="fa206f85-77e9-4cb7-87d7-1bf038a27a5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9611D13-A7B5-4647-9D58-28794EC6F65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F5F7D4C-6773-43B3-9647-58E4986DD06D}">
  <ds:schemaRefs>
    <ds:schemaRef ds:uri="http://schemas.microsoft.com/office/2006/metadata/properties"/>
    <ds:schemaRef ds:uri="http://schemas.microsoft.com/office/infopath/2007/PartnerControls"/>
    <ds:schemaRef ds:uri="fa206f85-77e9-4cb7-87d7-1bf038a27a5b"/>
    <ds:schemaRef ds:uri="de4ef9d2-0c58-461f-b0b2-2974598ffd4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Weber, Allison (FHWA)</dc:creator>
  <cp:keywords/>
  <dc:description/>
  <cp:lastModifiedBy>Weber, Allison (FHWA)</cp:lastModifiedBy>
  <cp:revision/>
  <dcterms:created xsi:type="dcterms:W3CDTF">2021-01-12T18:42:07Z</dcterms:created>
  <dcterms:modified xsi:type="dcterms:W3CDTF">2024-12-13T17:37:56Z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0x010100FB65A2FEF5F6C4408AE9B853EB2F1759</vt:lpwstr>
  </property>
  <property fmtid="{D5CDD505-2E9C-101B-9397-08002B2CF9AE}" pid="3" name="MediaServiceImageTags">
    <vt:lpwstr/>
  </property>
</Properties>
</file>