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S:\Share\HPM10\hf\2023\TABLES\PUBLISH\State Publish Tables\"/>
    </mc:Choice>
  </mc:AlternateContent>
  <xr:revisionPtr revIDLastSave="0" documentId="13_ncr:1_{41E3A0C4-8636-4EF6-A804-F0C2C39C75E1}" xr6:coauthVersionLast="47" xr6:coauthVersionMax="47" xr10:uidLastSave="{00000000-0000-0000-0000-000000000000}"/>
  <bookViews>
    <workbookView xWindow="-120" yWindow="-120" windowWidth="29040" windowHeight="15720" tabRatio="601" xr2:uid="{00000000-000D-0000-FFFF-FFFF00000000}"/>
  </bookViews>
  <sheets>
    <sheet name="SF21" sheetId="1" r:id="rId1"/>
    <sheet name="SF-21C" sheetId="2" r:id="rId2"/>
  </sheets>
  <externalReferences>
    <externalReference r:id="rId3"/>
  </externalReferences>
  <definedNames>
    <definedName name="\H">'SF21'!$B$87</definedName>
    <definedName name="\P">'SF21'!$B$93</definedName>
    <definedName name="\X">'SF21'!$K$83</definedName>
    <definedName name="CTIPS">'SF21'!$T$16:$AH$67</definedName>
    <definedName name="EVENPRINT">'SF21'!$B$100</definedName>
    <definedName name="MARY">'SF21'!$A$5:$S$78</definedName>
    <definedName name="ODD">'SF21'!$B$85</definedName>
    <definedName name="ODDPRINT">'SF21'!$B$98</definedName>
    <definedName name="PAGENUMBER">'SF21'!$B$84</definedName>
    <definedName name="_xlnm.Print_Area" localSheetId="0">'SF21'!$A$5:$S$78</definedName>
    <definedName name="RATIO">'SF21'!$B$16:$S$68</definedName>
    <definedName name="TARG1">#REF!</definedName>
    <definedName name="TARG2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57" i="2" l="1"/>
  <c r="I56" i="2"/>
  <c r="F61" i="2" l="1"/>
  <c r="C59" i="2"/>
  <c r="G61" i="2" l="1"/>
</calcChain>
</file>

<file path=xl/sharedStrings.xml><?xml version="1.0" encoding="utf-8"?>
<sst xmlns="http://schemas.openxmlformats.org/spreadsheetml/2006/main" count="161" uniqueCount="141">
  <si>
    <t>(THOUSANDS OF DOLLARS)</t>
  </si>
  <si>
    <t>RECEIPTS</t>
  </si>
  <si>
    <t>DISBURSEMENTS</t>
  </si>
  <si>
    <t>OTHER</t>
  </si>
  <si>
    <t>PAYMENTS FROM</t>
  </si>
  <si>
    <t xml:space="preserve">CAPITAL OUTLAY  </t>
  </si>
  <si>
    <t>ADMINIS-</t>
  </si>
  <si>
    <t>STATE</t>
  </si>
  <si>
    <t>ROAD</t>
  </si>
  <si>
    <t>IMPOSTS</t>
  </si>
  <si>
    <t>MAINTE-</t>
  </si>
  <si>
    <t>TRATION,</t>
  </si>
  <si>
    <t>GRANTS</t>
  </si>
  <si>
    <t>HIGHWAY-</t>
  </si>
  <si>
    <t>AND</t>
  </si>
  <si>
    <t>MISCEL-</t>
  </si>
  <si>
    <t>BOND</t>
  </si>
  <si>
    <t>LOCAL</t>
  </si>
  <si>
    <t>TOTAL</t>
  </si>
  <si>
    <t>NATIONAL</t>
  </si>
  <si>
    <t>NANCE</t>
  </si>
  <si>
    <t>HIGHWAY</t>
  </si>
  <si>
    <t xml:space="preserve">IN-AID </t>
  </si>
  <si>
    <t>USER TAX</t>
  </si>
  <si>
    <t>CROSSING</t>
  </si>
  <si>
    <t>GENERAL</t>
  </si>
  <si>
    <t>LANEOUS</t>
  </si>
  <si>
    <t>PROCEEDS</t>
  </si>
  <si>
    <t>FEDERAL</t>
  </si>
  <si>
    <t>GOVERN-</t>
  </si>
  <si>
    <t>ROADS</t>
  </si>
  <si>
    <t>POLICE</t>
  </si>
  <si>
    <t>INTEREST</t>
  </si>
  <si>
    <t>RETIREMENT</t>
  </si>
  <si>
    <t>TO LOCAL</t>
  </si>
  <si>
    <t>DISBURSE-</t>
  </si>
  <si>
    <t>REVENUES</t>
  </si>
  <si>
    <t>TOLLS</t>
  </si>
  <si>
    <t>FUNDS</t>
  </si>
  <si>
    <t>INCOME</t>
  </si>
  <si>
    <t>GOVERNMENT</t>
  </si>
  <si>
    <t>MENTS</t>
  </si>
  <si>
    <t>SYSTEM</t>
  </si>
  <si>
    <t>STREETS</t>
  </si>
  <si>
    <t>SERVICES</t>
  </si>
  <si>
    <t>SAFETY</t>
  </si>
  <si>
    <t>Arizona</t>
  </si>
  <si>
    <t>Connecticut</t>
  </si>
  <si>
    <t>Florida</t>
  </si>
  <si>
    <t>Georgia</t>
  </si>
  <si>
    <t>Hawaii</t>
  </si>
  <si>
    <t>Idaho</t>
  </si>
  <si>
    <t>Iowa</t>
  </si>
  <si>
    <t>Mississippi</t>
  </si>
  <si>
    <t>Missouri</t>
  </si>
  <si>
    <t xml:space="preserve">Montana </t>
  </si>
  <si>
    <t>Nebraska</t>
  </si>
  <si>
    <t xml:space="preserve">Nevada  </t>
  </si>
  <si>
    <t>New Mexico</t>
  </si>
  <si>
    <t>North Carolina</t>
  </si>
  <si>
    <t>Ohio</t>
  </si>
  <si>
    <t>Oklahoma</t>
  </si>
  <si>
    <t>South Carolina</t>
  </si>
  <si>
    <t>Tennessee</t>
  </si>
  <si>
    <t>Texas</t>
  </si>
  <si>
    <t>Virginia</t>
  </si>
  <si>
    <t>Washington</t>
  </si>
  <si>
    <t>West Virginia</t>
  </si>
  <si>
    <t>Total</t>
  </si>
  <si>
    <t>disbursements for highways shown in Tables SF-1 and SF-2.  Tables SF-3, SF-4, and SF-4C provide details on State</t>
  </si>
  <si>
    <t xml:space="preserve">revenues placed in the State General Fund.  See the "Offset by General Funds Spent for Highways" column on Table DF.  </t>
  </si>
  <si>
    <t>expenditures for local roads.  Tables SF-12, SF-12A, and SF-12B provide details on State capital and maintenance</t>
  </si>
  <si>
    <t>expenditures.  Tables SF-3B and SF-4B provide details on the receipts and expenditures of individual State toll</t>
  </si>
  <si>
    <t>See SB table series for details on highway debt.</t>
  </si>
  <si>
    <t>facilities.  This table is compiled from reports of State authorities.</t>
  </si>
  <si>
    <t>Amounts expended on nonhighway purposes are excluded.  See Table SDF for the full amount and disposition of</t>
  </si>
  <si>
    <t xml:space="preserve">TABLE SF-21 </t>
  </si>
  <si>
    <t>Louisiana</t>
  </si>
  <si>
    <t>Minnesota</t>
  </si>
  <si>
    <t>North Dakota</t>
  </si>
  <si>
    <t>South Dakota</t>
  </si>
  <si>
    <t>Colorado</t>
  </si>
  <si>
    <t>highway-user revenues, including tolls.</t>
  </si>
  <si>
    <t>receipts and expenditures for State roads.  Tables SF-5A and SF-6 provide details on State receipts and</t>
  </si>
  <si>
    <t xml:space="preserve">New York  </t>
  </si>
  <si>
    <t xml:space="preserve">Rhode Island </t>
  </si>
  <si>
    <t xml:space="preserve">Pennsylvania </t>
  </si>
  <si>
    <t xml:space="preserve">Massachusetts </t>
  </si>
  <si>
    <t xml:space="preserve">California  </t>
  </si>
  <si>
    <t xml:space="preserve">Maine </t>
  </si>
  <si>
    <t xml:space="preserve">New Jersey  </t>
  </si>
  <si>
    <t xml:space="preserve">New Hampshire  </t>
  </si>
  <si>
    <t xml:space="preserve">Vermont  </t>
  </si>
  <si>
    <t xml:space="preserve">Kansas </t>
  </si>
  <si>
    <t xml:space="preserve">Illinois  </t>
  </si>
  <si>
    <t xml:space="preserve">Dist. of Col.  </t>
  </si>
  <si>
    <t xml:space="preserve">Delaware  </t>
  </si>
  <si>
    <t xml:space="preserve">Alabama   </t>
  </si>
  <si>
    <t xml:space="preserve">Alaska  </t>
  </si>
  <si>
    <t xml:space="preserve">Wyoming  </t>
  </si>
  <si>
    <t>STATE FUNDING FOR HIGHWAYS</t>
  </si>
  <si>
    <t>(BILLIONS OF DOLLARS)</t>
  </si>
  <si>
    <t xml:space="preserve">TOTAL RECEIPTS               </t>
  </si>
  <si>
    <t>TOTAL DISBURSEMENTS</t>
  </si>
  <si>
    <t xml:space="preserve"> </t>
  </si>
  <si>
    <t xml:space="preserve">             RECEIPTS</t>
  </si>
  <si>
    <t xml:space="preserve">                 DISBURSEMENTS</t>
  </si>
  <si>
    <t>Billions of Dollars</t>
  </si>
  <si>
    <t>Percent</t>
  </si>
  <si>
    <t>Highway-User Revenue</t>
  </si>
  <si>
    <t>Capital Outlay</t>
  </si>
  <si>
    <t>Federal Funds</t>
  </si>
  <si>
    <t>Grants-In-Aid</t>
  </si>
  <si>
    <t>Other</t>
  </si>
  <si>
    <t>Maintenance and Services</t>
  </si>
  <si>
    <t>Construction Bonds</t>
  </si>
  <si>
    <t>Enforcement and Safety</t>
  </si>
  <si>
    <t>Tolls</t>
  </si>
  <si>
    <t>Administration</t>
  </si>
  <si>
    <t>Bond Retirement</t>
  </si>
  <si>
    <t>Interest</t>
  </si>
  <si>
    <t>FEDERAL-AID HIGHWAYS  (5)</t>
  </si>
  <si>
    <t xml:space="preserve">Utah  </t>
  </si>
  <si>
    <t xml:space="preserve">Wisconsin   </t>
  </si>
  <si>
    <t xml:space="preserve">       (1)  This table is one of a series on State highway finance.  Table SF-21 summarizes the State receipts and</t>
  </si>
  <si>
    <t xml:space="preserve">       (2)  Amounts shown represent only those highway-user revenues that were expended on State or local roads. </t>
  </si>
  <si>
    <t xml:space="preserve">       (3)  Amounts shown represent gross general fund appropriations for highways reduced by the amount of highway-user</t>
  </si>
  <si>
    <t xml:space="preserve">       (4)  Bonds issued for and redeemed by refunding are excluded.  Tables SF-1 and SF-2 include original and refunding issues.</t>
  </si>
  <si>
    <t xml:space="preserve">       (5)  Includes all roads eligible for Federal aid.  All arterials, urban collectors, and rural major collectors are eligible.  </t>
  </si>
  <si>
    <t xml:space="preserve">       (6)  In 1995, Congress approved the Official National Highway System (NHS).  </t>
  </si>
  <si>
    <t xml:space="preserve">       (7)  Amounts shown represent data reported previous year.</t>
  </si>
  <si>
    <t>Indiana</t>
  </si>
  <si>
    <t>Maryland</t>
  </si>
  <si>
    <t>Oregon</t>
  </si>
  <si>
    <t>Michigan</t>
  </si>
  <si>
    <t xml:space="preserve">Kentucky </t>
  </si>
  <si>
    <t xml:space="preserve">Arkansas </t>
  </si>
  <si>
    <t>STATE FUNDING FOR HIGHWAYS - SUMMARY - 2023  (1)</t>
  </si>
  <si>
    <t>March 2025</t>
  </si>
  <si>
    <t>$202.8 BILLION</t>
  </si>
  <si>
    <t xml:space="preserve">$214.8 BILLION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</si>
</sst>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_);_(* \(#,##0\);_ &quot; -&quot;"/>
    <numFmt numFmtId="165" formatCode="&quot;$&quot;#,##0.0_);\(&quot;$&quot;#,##0.0\)"/>
  </numFmts>
  <fonts count="15">
    <font>
      <sz val="5"/>
      <name val="P-AVGARD"/>
    </font>
    <font>
      <b/>
      <sz val="5"/>
      <name val="Arial"/>
      <family val="2"/>
    </font>
    <font>
      <sz val="5"/>
      <name val="Arial"/>
      <family val="2"/>
    </font>
    <font>
      <b/>
      <sz val="10"/>
      <name val="Arial"/>
      <family val="2"/>
    </font>
    <font>
      <sz val="5"/>
      <color indexed="45"/>
      <name val="Arial"/>
      <family val="2"/>
    </font>
    <font>
      <sz val="6"/>
      <name val="Arial"/>
      <family val="2"/>
    </font>
    <font>
      <sz val="8"/>
      <name val="Arial"/>
      <family val="2"/>
    </font>
    <font>
      <sz val="7"/>
      <name val="Arial"/>
      <family val="2"/>
    </font>
    <font>
      <sz val="6.5"/>
      <name val="Arial"/>
      <family val="2"/>
    </font>
    <font>
      <sz val="9"/>
      <name val="Arial"/>
      <family val="2"/>
    </font>
    <font>
      <sz val="16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10"/>
      <name val="P-AVGARD"/>
    </font>
    <font>
      <sz val="6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13"/>
      </patternFill>
    </fill>
    <fill>
      <patternFill patternType="solid">
        <fgColor indexed="9"/>
        <bgColor indexed="64"/>
      </patternFill>
    </fill>
    <fill>
      <patternFill patternType="gray125">
        <fgColor indexed="8"/>
        <bgColor indexed="9"/>
      </patternFill>
    </fill>
    <fill>
      <patternFill patternType="solid">
        <fgColor indexed="9"/>
        <bgColor indexed="9"/>
      </patternFill>
    </fill>
  </fills>
  <borders count="3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double">
        <color indexed="8"/>
      </left>
      <right/>
      <top style="thin">
        <color indexed="8"/>
      </top>
      <bottom/>
      <diagonal/>
    </border>
    <border>
      <left style="double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/>
      <top/>
      <bottom/>
      <diagonal/>
    </border>
    <border>
      <left style="double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double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double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double">
        <color indexed="8"/>
      </left>
      <right/>
      <top style="double">
        <color indexed="8"/>
      </top>
      <bottom style="thin">
        <color indexed="8"/>
      </bottom>
      <diagonal/>
    </border>
    <border>
      <left style="medium">
        <color indexed="8"/>
      </left>
      <right/>
      <top style="double">
        <color indexed="8"/>
      </top>
      <bottom style="thin">
        <color indexed="8"/>
      </bottom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</borders>
  <cellStyleXfs count="1">
    <xf numFmtId="37" fontId="0" fillId="0" borderId="0"/>
  </cellStyleXfs>
  <cellXfs count="125">
    <xf numFmtId="37" fontId="0" fillId="0" borderId="0" xfId="0"/>
    <xf numFmtId="37" fontId="2" fillId="0" borderId="0" xfId="0" applyFont="1" applyAlignment="1" applyProtection="1">
      <alignment vertical="center"/>
    </xf>
    <xf numFmtId="37" fontId="2" fillId="0" borderId="0" xfId="0" applyFont="1" applyAlignment="1">
      <alignment vertical="center"/>
    </xf>
    <xf numFmtId="37" fontId="1" fillId="2" borderId="0" xfId="0" applyFont="1" applyFill="1" applyAlignment="1" applyProtection="1">
      <alignment horizontal="centerContinuous" vertical="center"/>
    </xf>
    <xf numFmtId="37" fontId="2" fillId="2" borderId="0" xfId="0" applyFont="1" applyFill="1" applyAlignment="1" applyProtection="1">
      <alignment horizontal="centerContinuous" vertical="center"/>
    </xf>
    <xf numFmtId="37" fontId="2" fillId="2" borderId="0" xfId="0" applyFont="1" applyFill="1" applyAlignment="1" applyProtection="1">
      <alignment vertical="center"/>
    </xf>
    <xf numFmtId="37" fontId="2" fillId="3" borderId="0" xfId="0" applyFont="1" applyFill="1" applyAlignment="1" applyProtection="1">
      <alignment horizontal="centerContinuous" vertical="center"/>
    </xf>
    <xf numFmtId="37" fontId="2" fillId="3" borderId="0" xfId="0" applyFont="1" applyFill="1" applyAlignment="1" applyProtection="1">
      <alignment vertical="center"/>
    </xf>
    <xf numFmtId="37" fontId="2" fillId="3" borderId="0" xfId="0" applyFont="1" applyFill="1" applyAlignment="1">
      <alignment vertical="center"/>
    </xf>
    <xf numFmtId="37" fontId="3" fillId="3" borderId="0" xfId="0" applyFont="1" applyFill="1" applyAlignment="1" applyProtection="1">
      <alignment horizontal="centerContinuous" vertical="center"/>
    </xf>
    <xf numFmtId="37" fontId="4" fillId="3" borderId="0" xfId="0" applyFont="1" applyFill="1" applyAlignment="1" applyProtection="1">
      <alignment vertical="center"/>
    </xf>
    <xf numFmtId="37" fontId="2" fillId="3" borderId="1" xfId="0" applyFont="1" applyFill="1" applyBorder="1" applyAlignment="1" applyProtection="1">
      <alignment vertical="center"/>
    </xf>
    <xf numFmtId="37" fontId="2" fillId="3" borderId="2" xfId="0" applyFont="1" applyFill="1" applyBorder="1" applyAlignment="1" applyProtection="1">
      <alignment horizontal="centerContinuous" vertical="center"/>
    </xf>
    <xf numFmtId="37" fontId="2" fillId="3" borderId="3" xfId="0" applyFont="1" applyFill="1" applyBorder="1" applyAlignment="1" applyProtection="1">
      <alignment horizontal="centerContinuous" vertical="center"/>
    </xf>
    <xf numFmtId="37" fontId="2" fillId="3" borderId="4" xfId="0" applyFont="1" applyFill="1" applyBorder="1" applyAlignment="1" applyProtection="1">
      <alignment horizontal="centerContinuous" vertical="center"/>
    </xf>
    <xf numFmtId="37" fontId="2" fillId="3" borderId="5" xfId="0" applyFont="1" applyFill="1" applyBorder="1" applyAlignment="1" applyProtection="1">
      <alignment horizontal="centerContinuous" vertical="center"/>
    </xf>
    <xf numFmtId="37" fontId="2" fillId="3" borderId="6" xfId="0" applyFont="1" applyFill="1" applyBorder="1" applyAlignment="1" applyProtection="1">
      <alignment vertical="center"/>
    </xf>
    <xf numFmtId="37" fontId="2" fillId="3" borderId="1" xfId="0" applyFont="1" applyFill="1" applyBorder="1" applyAlignment="1" applyProtection="1">
      <alignment horizontal="center" vertical="center"/>
    </xf>
    <xf numFmtId="37" fontId="2" fillId="3" borderId="7" xfId="0" applyFont="1" applyFill="1" applyBorder="1" applyAlignment="1" applyProtection="1">
      <alignment vertical="center"/>
    </xf>
    <xf numFmtId="37" fontId="2" fillId="3" borderId="8" xfId="0" applyFont="1" applyFill="1" applyBorder="1" applyAlignment="1" applyProtection="1">
      <alignment vertical="center"/>
    </xf>
    <xf numFmtId="37" fontId="2" fillId="3" borderId="9" xfId="0" applyFont="1" applyFill="1" applyBorder="1" applyAlignment="1" applyProtection="1">
      <alignment vertical="center"/>
    </xf>
    <xf numFmtId="37" fontId="2" fillId="3" borderId="1" xfId="0" applyFont="1" applyFill="1" applyBorder="1" applyAlignment="1" applyProtection="1">
      <alignment horizontal="centerContinuous" vertical="center"/>
    </xf>
    <xf numFmtId="37" fontId="2" fillId="3" borderId="6" xfId="0" applyFont="1" applyFill="1" applyBorder="1" applyAlignment="1" applyProtection="1">
      <alignment horizontal="center" vertical="center"/>
    </xf>
    <xf numFmtId="37" fontId="2" fillId="3" borderId="6" xfId="0" applyFont="1" applyFill="1" applyBorder="1" applyAlignment="1" applyProtection="1">
      <alignment horizontal="centerContinuous" vertical="center"/>
    </xf>
    <xf numFmtId="37" fontId="2" fillId="3" borderId="10" xfId="0" applyFont="1" applyFill="1" applyBorder="1" applyAlignment="1" applyProtection="1">
      <alignment vertical="center"/>
    </xf>
    <xf numFmtId="37" fontId="2" fillId="3" borderId="11" xfId="0" applyFont="1" applyFill="1" applyBorder="1" applyAlignment="1" applyProtection="1">
      <alignment horizontal="center" vertical="center"/>
    </xf>
    <xf numFmtId="37" fontId="2" fillId="3" borderId="11" xfId="0" applyFont="1" applyFill="1" applyBorder="1" applyAlignment="1" applyProtection="1">
      <alignment vertical="center"/>
    </xf>
    <xf numFmtId="37" fontId="2" fillId="3" borderId="10" xfId="0" applyFont="1" applyFill="1" applyBorder="1" applyAlignment="1" applyProtection="1">
      <alignment horizontal="centerContinuous" vertical="center"/>
    </xf>
    <xf numFmtId="37" fontId="2" fillId="3" borderId="12" xfId="0" applyFont="1" applyFill="1" applyBorder="1" applyAlignment="1" applyProtection="1">
      <alignment horizontal="center" vertical="center"/>
    </xf>
    <xf numFmtId="37" fontId="2" fillId="3" borderId="13" xfId="0" applyFont="1" applyFill="1" applyBorder="1" applyAlignment="1" applyProtection="1">
      <alignment horizontal="centerContinuous" vertical="center"/>
    </xf>
    <xf numFmtId="37" fontId="2" fillId="3" borderId="11" xfId="0" applyFont="1" applyFill="1" applyBorder="1" applyAlignment="1" applyProtection="1">
      <alignment horizontal="centerContinuous" vertical="center"/>
    </xf>
    <xf numFmtId="37" fontId="2" fillId="3" borderId="14" xfId="0" applyFont="1" applyFill="1" applyBorder="1" applyAlignment="1" applyProtection="1">
      <alignment vertical="center"/>
    </xf>
    <xf numFmtId="37" fontId="2" fillId="3" borderId="14" xfId="0" applyFont="1" applyFill="1" applyBorder="1" applyAlignment="1" applyProtection="1">
      <alignment horizontal="centerContinuous" vertical="center"/>
    </xf>
    <xf numFmtId="37" fontId="2" fillId="3" borderId="15" xfId="0" applyFont="1" applyFill="1" applyBorder="1" applyAlignment="1" applyProtection="1">
      <alignment vertical="center"/>
    </xf>
    <xf numFmtId="37" fontId="2" fillId="3" borderId="16" xfId="0" applyFont="1" applyFill="1" applyBorder="1" applyAlignment="1" applyProtection="1">
      <alignment horizontal="center" vertical="center"/>
    </xf>
    <xf numFmtId="37" fontId="2" fillId="3" borderId="14" xfId="0" applyFont="1" applyFill="1" applyBorder="1" applyAlignment="1" applyProtection="1">
      <alignment horizontal="center" vertical="center"/>
    </xf>
    <xf numFmtId="37" fontId="2" fillId="3" borderId="17" xfId="0" applyFont="1" applyFill="1" applyBorder="1" applyAlignment="1" applyProtection="1">
      <alignment horizontal="center" vertical="center"/>
    </xf>
    <xf numFmtId="37" fontId="2" fillId="3" borderId="17" xfId="0" applyFont="1" applyFill="1" applyBorder="1" applyAlignment="1" applyProtection="1">
      <alignment vertical="center"/>
    </xf>
    <xf numFmtId="37" fontId="5" fillId="3" borderId="6" xfId="0" applyFont="1" applyFill="1" applyBorder="1" applyAlignment="1" applyProtection="1">
      <alignment vertical="center"/>
    </xf>
    <xf numFmtId="37" fontId="5" fillId="3" borderId="1" xfId="0" applyFont="1" applyFill="1" applyBorder="1" applyAlignment="1" applyProtection="1">
      <alignment vertical="center"/>
    </xf>
    <xf numFmtId="37" fontId="5" fillId="3" borderId="20" xfId="0" applyFont="1" applyFill="1" applyBorder="1" applyAlignment="1" applyProtection="1">
      <alignment horizontal="center" vertical="center"/>
    </xf>
    <xf numFmtId="37" fontId="5" fillId="3" borderId="7" xfId="0" applyFont="1" applyFill="1" applyBorder="1" applyAlignment="1" applyProtection="1">
      <alignment horizontal="centerContinuous" vertical="center"/>
    </xf>
    <xf numFmtId="37" fontId="5" fillId="3" borderId="25" xfId="0" applyFont="1" applyFill="1" applyBorder="1" applyAlignment="1" applyProtection="1">
      <alignment horizontal="centerContinuous" vertical="center"/>
    </xf>
    <xf numFmtId="37" fontId="5" fillId="3" borderId="26" xfId="0" applyFont="1" applyFill="1" applyBorder="1" applyAlignment="1" applyProtection="1">
      <alignment horizontal="centerContinuous" vertical="center"/>
    </xf>
    <xf numFmtId="37" fontId="5" fillId="3" borderId="27" xfId="0" applyFont="1" applyFill="1" applyBorder="1" applyAlignment="1" applyProtection="1">
      <alignment horizontal="centerContinuous" vertical="center"/>
    </xf>
    <xf numFmtId="37" fontId="5" fillId="3" borderId="27" xfId="0" applyFont="1" applyFill="1" applyBorder="1" applyAlignment="1" applyProtection="1">
      <alignment vertical="center"/>
    </xf>
    <xf numFmtId="37" fontId="5" fillId="3" borderId="28" xfId="0" applyFont="1" applyFill="1" applyBorder="1" applyAlignment="1" applyProtection="1">
      <alignment vertical="center"/>
    </xf>
    <xf numFmtId="37" fontId="5" fillId="3" borderId="29" xfId="0" applyFont="1" applyFill="1" applyBorder="1" applyAlignment="1" applyProtection="1">
      <alignment vertical="center"/>
    </xf>
    <xf numFmtId="37" fontId="6" fillId="3" borderId="0" xfId="0" applyFont="1" applyFill="1" applyAlignment="1" applyProtection="1">
      <alignment vertical="center"/>
    </xf>
    <xf numFmtId="37" fontId="7" fillId="3" borderId="0" xfId="0" applyFont="1" applyFill="1" applyAlignment="1" applyProtection="1">
      <alignment horizontal="centerContinuous" vertical="center"/>
    </xf>
    <xf numFmtId="37" fontId="7" fillId="3" borderId="0" xfId="0" applyFont="1" applyFill="1" applyAlignment="1" applyProtection="1">
      <alignment vertical="center"/>
    </xf>
    <xf numFmtId="0" fontId="8" fillId="3" borderId="13" xfId="0" applyNumberFormat="1" applyFont="1" applyFill="1" applyBorder="1" applyAlignment="1" applyProtection="1">
      <alignment vertical="center"/>
    </xf>
    <xf numFmtId="37" fontId="7" fillId="3" borderId="0" xfId="0" applyFont="1" applyFill="1" applyAlignment="1" applyProtection="1">
      <alignment horizontal="right" vertical="center"/>
    </xf>
    <xf numFmtId="37" fontId="8" fillId="3" borderId="28" xfId="0" applyFont="1" applyFill="1" applyBorder="1" applyAlignment="1" applyProtection="1">
      <alignment horizontal="centerContinuous" vertical="center"/>
    </xf>
    <xf numFmtId="37" fontId="8" fillId="3" borderId="28" xfId="0" applyFont="1" applyFill="1" applyBorder="1" applyAlignment="1" applyProtection="1">
      <alignment vertical="center"/>
    </xf>
    <xf numFmtId="37" fontId="8" fillId="3" borderId="0" xfId="0" applyFont="1" applyFill="1" applyBorder="1" applyAlignment="1" applyProtection="1">
      <alignment horizontal="centerContinuous" vertical="center"/>
    </xf>
    <xf numFmtId="37" fontId="8" fillId="3" borderId="0" xfId="0" applyFont="1" applyFill="1" applyBorder="1" applyAlignment="1" applyProtection="1">
      <alignment vertical="center"/>
    </xf>
    <xf numFmtId="0" fontId="8" fillId="3" borderId="0" xfId="0" applyNumberFormat="1" applyFont="1" applyFill="1" applyBorder="1" applyAlignment="1" applyProtection="1">
      <alignment vertical="center"/>
    </xf>
    <xf numFmtId="37" fontId="7" fillId="3" borderId="0" xfId="0" applyFont="1" applyFill="1" applyBorder="1" applyAlignment="1" applyProtection="1">
      <alignment horizontal="centerContinuous" vertical="center"/>
    </xf>
    <xf numFmtId="37" fontId="5" fillId="3" borderId="0" xfId="0" applyFont="1" applyFill="1" applyBorder="1" applyAlignment="1" applyProtection="1">
      <alignment horizontal="centerContinuous" vertical="center"/>
    </xf>
    <xf numFmtId="37" fontId="7" fillId="3" borderId="0" xfId="0" applyFont="1" applyFill="1" applyBorder="1" applyAlignment="1" applyProtection="1">
      <alignment vertical="center"/>
    </xf>
    <xf numFmtId="37" fontId="5" fillId="3" borderId="0" xfId="0" applyFont="1" applyFill="1" applyBorder="1" applyAlignment="1" applyProtection="1">
      <alignment vertical="center"/>
    </xf>
    <xf numFmtId="37" fontId="8" fillId="3" borderId="30" xfId="0" applyFont="1" applyFill="1" applyBorder="1" applyAlignment="1" applyProtection="1">
      <alignment horizontal="left" vertical="center"/>
    </xf>
    <xf numFmtId="37" fontId="5" fillId="2" borderId="25" xfId="0" applyFont="1" applyFill="1" applyBorder="1" applyAlignment="1" applyProtection="1">
      <alignment horizontal="centerContinuous" vertical="center"/>
    </xf>
    <xf numFmtId="37" fontId="5" fillId="2" borderId="25" xfId="0" applyFont="1" applyFill="1" applyBorder="1" applyAlignment="1" applyProtection="1">
      <alignment vertical="center"/>
    </xf>
    <xf numFmtId="37" fontId="8" fillId="3" borderId="0" xfId="0" applyFont="1" applyFill="1" applyBorder="1" applyAlignment="1" applyProtection="1">
      <alignment horizontal="left" vertical="center"/>
    </xf>
    <xf numFmtId="37" fontId="5" fillId="4" borderId="0" xfId="0" applyFont="1" applyFill="1" applyAlignment="1" applyProtection="1">
      <alignment vertical="center"/>
    </xf>
    <xf numFmtId="37" fontId="9" fillId="4" borderId="0" xfId="0" applyFont="1" applyFill="1" applyAlignment="1" applyProtection="1">
      <alignment vertical="center"/>
    </xf>
    <xf numFmtId="37" fontId="6" fillId="4" borderId="0" xfId="0" applyFont="1" applyFill="1" applyAlignment="1" applyProtection="1">
      <alignment vertical="center"/>
    </xf>
    <xf numFmtId="37" fontId="5" fillId="3" borderId="0" xfId="0" applyFont="1" applyFill="1" applyAlignment="1">
      <alignment vertical="center"/>
    </xf>
    <xf numFmtId="37" fontId="5" fillId="0" borderId="0" xfId="0" applyFont="1" applyAlignment="1">
      <alignment vertical="center"/>
    </xf>
    <xf numFmtId="37" fontId="2" fillId="0" borderId="7" xfId="0" applyFont="1" applyBorder="1" applyAlignment="1" applyProtection="1">
      <alignment vertical="center"/>
    </xf>
    <xf numFmtId="37" fontId="2" fillId="0" borderId="25" xfId="0" applyFont="1" applyBorder="1" applyAlignment="1" applyProtection="1">
      <alignment vertical="center"/>
    </xf>
    <xf numFmtId="37" fontId="2" fillId="0" borderId="26" xfId="0" applyFont="1" applyBorder="1" applyAlignment="1" applyProtection="1">
      <alignment vertical="center"/>
    </xf>
    <xf numFmtId="37" fontId="2" fillId="0" borderId="13" xfId="0" applyFont="1" applyBorder="1" applyAlignment="1" applyProtection="1">
      <alignment vertical="center"/>
    </xf>
    <xf numFmtId="37" fontId="2" fillId="0" borderId="27" xfId="0" applyFont="1" applyBorder="1" applyAlignment="1" applyProtection="1">
      <alignment vertical="center"/>
    </xf>
    <xf numFmtId="37" fontId="10" fillId="0" borderId="13" xfId="0" applyFont="1" applyBorder="1" applyAlignment="1" applyProtection="1">
      <alignment horizontal="centerContinuous" vertical="center"/>
    </xf>
    <xf numFmtId="37" fontId="0" fillId="0" borderId="0" xfId="0" applyAlignment="1">
      <alignment horizontal="centerContinuous" vertical="center"/>
    </xf>
    <xf numFmtId="37" fontId="0" fillId="0" borderId="27" xfId="0" applyBorder="1" applyAlignment="1">
      <alignment horizontal="centerContinuous" vertical="center"/>
    </xf>
    <xf numFmtId="0" fontId="11" fillId="0" borderId="13" xfId="0" applyNumberFormat="1" applyFont="1" applyBorder="1" applyAlignment="1" applyProtection="1">
      <alignment horizontal="centerContinuous" vertical="center"/>
    </xf>
    <xf numFmtId="0" fontId="2" fillId="0" borderId="0" xfId="0" applyNumberFormat="1" applyFont="1" applyAlignment="1" applyProtection="1">
      <alignment horizontal="centerContinuous" vertical="center"/>
    </xf>
    <xf numFmtId="0" fontId="10" fillId="0" borderId="0" xfId="0" applyNumberFormat="1" applyFont="1" applyAlignment="1" applyProtection="1">
      <alignment horizontal="centerContinuous" vertical="center"/>
    </xf>
    <xf numFmtId="0" fontId="2" fillId="0" borderId="27" xfId="0" applyNumberFormat="1" applyFont="1" applyBorder="1" applyAlignment="1" applyProtection="1">
      <alignment horizontal="centerContinuous" vertical="center"/>
    </xf>
    <xf numFmtId="37" fontId="12" fillId="0" borderId="0" xfId="0" applyFont="1" applyAlignment="1" applyProtection="1">
      <alignment horizontal="centerContinuous" vertical="center"/>
    </xf>
    <xf numFmtId="37" fontId="2" fillId="0" borderId="0" xfId="0" applyFont="1" applyAlignment="1">
      <alignment horizontal="centerContinuous" vertical="center"/>
    </xf>
    <xf numFmtId="37" fontId="3" fillId="0" borderId="0" xfId="0" applyFont="1" applyAlignment="1" applyProtection="1">
      <alignment horizontal="centerContinuous" vertical="center"/>
    </xf>
    <xf numFmtId="37" fontId="2" fillId="0" borderId="0" xfId="0" applyFont="1" applyAlignment="1" applyProtection="1">
      <alignment horizontal="centerContinuous" vertical="center"/>
    </xf>
    <xf numFmtId="165" fontId="3" fillId="0" borderId="0" xfId="0" quotePrefix="1" applyNumberFormat="1" applyFont="1" applyAlignment="1" applyProtection="1">
      <alignment horizontal="centerContinuous" vertical="center"/>
    </xf>
    <xf numFmtId="37" fontId="12" fillId="0" borderId="0" xfId="0" applyFont="1" applyAlignment="1" applyProtection="1">
      <alignment vertical="center"/>
    </xf>
    <xf numFmtId="165" fontId="3" fillId="0" borderId="0" xfId="0" applyNumberFormat="1" applyFont="1" applyAlignment="1" applyProtection="1">
      <alignment horizontal="centerContinuous" vertical="center"/>
    </xf>
    <xf numFmtId="37" fontId="2" fillId="0" borderId="30" xfId="0" applyFont="1" applyBorder="1" applyAlignment="1" applyProtection="1">
      <alignment vertical="center"/>
    </xf>
    <xf numFmtId="37" fontId="2" fillId="0" borderId="28" xfId="0" applyFont="1" applyBorder="1" applyAlignment="1" applyProtection="1">
      <alignment vertical="center"/>
    </xf>
    <xf numFmtId="37" fontId="2" fillId="0" borderId="29" xfId="0" applyFont="1" applyBorder="1" applyAlignment="1" applyProtection="1">
      <alignment vertical="center"/>
    </xf>
    <xf numFmtId="37" fontId="3" fillId="0" borderId="0" xfId="0" applyFont="1" applyAlignment="1" applyProtection="1">
      <alignment vertical="center"/>
    </xf>
    <xf numFmtId="37" fontId="6" fillId="0" borderId="0" xfId="0" applyFont="1" applyAlignment="1" applyProtection="1">
      <alignment vertical="center"/>
    </xf>
    <xf numFmtId="37" fontId="6" fillId="0" borderId="0" xfId="0" applyFont="1" applyAlignment="1" applyProtection="1">
      <alignment horizontal="right" vertical="center"/>
    </xf>
    <xf numFmtId="165" fontId="6" fillId="0" borderId="0" xfId="0" applyNumberFormat="1" applyFont="1" applyAlignment="1" applyProtection="1">
      <alignment vertical="center"/>
    </xf>
    <xf numFmtId="10" fontId="6" fillId="0" borderId="0" xfId="0" applyNumberFormat="1" applyFont="1" applyAlignment="1" applyProtection="1">
      <alignment horizontal="left" vertical="center"/>
    </xf>
    <xf numFmtId="37" fontId="6" fillId="0" borderId="0" xfId="0" applyNumberFormat="1" applyFont="1" applyAlignment="1" applyProtection="1">
      <alignment vertical="center"/>
    </xf>
    <xf numFmtId="37" fontId="6" fillId="0" borderId="0" xfId="0" applyNumberFormat="1" applyFont="1" applyAlignment="1" applyProtection="1">
      <alignment horizontal="left" vertical="center"/>
    </xf>
    <xf numFmtId="37" fontId="2" fillId="0" borderId="0" xfId="0" applyFont="1" applyFill="1" applyAlignment="1" applyProtection="1">
      <alignment vertical="center"/>
    </xf>
    <xf numFmtId="37" fontId="2" fillId="0" borderId="0" xfId="0" applyFont="1" applyFill="1" applyAlignment="1">
      <alignment vertical="center"/>
    </xf>
    <xf numFmtId="37" fontId="13" fillId="0" borderId="0" xfId="0" applyFont="1"/>
    <xf numFmtId="164" fontId="5" fillId="0" borderId="6" xfId="0" applyNumberFormat="1" applyFont="1" applyBorder="1" applyAlignment="1">
      <alignment horizontal="center" vertical="center"/>
    </xf>
    <xf numFmtId="164" fontId="5" fillId="0" borderId="10" xfId="0" applyNumberFormat="1" applyFont="1" applyBorder="1" applyAlignment="1">
      <alignment horizontal="center" vertical="center"/>
    </xf>
    <xf numFmtId="164" fontId="5" fillId="0" borderId="18" xfId="0" applyNumberFormat="1" applyFont="1" applyBorder="1" applyAlignment="1">
      <alignment horizontal="center" vertical="center"/>
    </xf>
    <xf numFmtId="164" fontId="5" fillId="0" borderId="13" xfId="0" applyNumberFormat="1" applyFont="1" applyBorder="1" applyAlignment="1">
      <alignment horizontal="center" vertical="center"/>
    </xf>
    <xf numFmtId="164" fontId="5" fillId="0" borderId="11" xfId="0" applyNumberFormat="1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164" fontId="5" fillId="0" borderId="8" xfId="0" applyNumberFormat="1" applyFont="1" applyBorder="1" applyAlignment="1">
      <alignment horizontal="center" vertical="center"/>
    </xf>
    <xf numFmtId="164" fontId="5" fillId="0" borderId="19" xfId="0" applyNumberFormat="1" applyFont="1" applyBorder="1" applyAlignment="1">
      <alignment horizontal="center" vertical="center"/>
    </xf>
    <xf numFmtId="164" fontId="5" fillId="0" borderId="7" xfId="0" applyNumberFormat="1" applyFont="1" applyBorder="1" applyAlignment="1">
      <alignment horizontal="center" vertical="center"/>
    </xf>
    <xf numFmtId="164" fontId="5" fillId="0" borderId="9" xfId="0" applyNumberFormat="1" applyFont="1" applyBorder="1" applyAlignment="1">
      <alignment horizontal="center" vertical="center"/>
    </xf>
    <xf numFmtId="164" fontId="5" fillId="0" borderId="14" xfId="0" applyNumberFormat="1" applyFont="1" applyBorder="1" applyAlignment="1">
      <alignment horizontal="center" vertical="center"/>
    </xf>
    <xf numFmtId="164" fontId="5" fillId="0" borderId="20" xfId="0" applyNumberFormat="1" applyFont="1" applyBorder="1" applyAlignment="1">
      <alignment horizontal="center" vertical="center"/>
    </xf>
    <xf numFmtId="164" fontId="5" fillId="0" borderId="21" xfId="0" applyNumberFormat="1" applyFont="1" applyBorder="1" applyAlignment="1">
      <alignment horizontal="center" vertical="center"/>
    </xf>
    <xf numFmtId="164" fontId="5" fillId="0" borderId="22" xfId="0" applyNumberFormat="1" applyFont="1" applyBorder="1" applyAlignment="1">
      <alignment horizontal="center" vertical="center"/>
    </xf>
    <xf numFmtId="164" fontId="5" fillId="0" borderId="23" xfId="0" applyNumberFormat="1" applyFont="1" applyBorder="1" applyAlignment="1">
      <alignment horizontal="center" vertical="center"/>
    </xf>
    <xf numFmtId="164" fontId="5" fillId="0" borderId="24" xfId="0" applyNumberFormat="1" applyFont="1" applyBorder="1" applyAlignment="1">
      <alignment horizontal="center" vertical="center"/>
    </xf>
    <xf numFmtId="165" fontId="6" fillId="0" borderId="0" xfId="0" applyNumberFormat="1" applyFont="1" applyAlignment="1">
      <alignment vertical="center"/>
    </xf>
    <xf numFmtId="10" fontId="6" fillId="0" borderId="0" xfId="0" applyNumberFormat="1" applyFont="1" applyAlignment="1">
      <alignment horizontal="left" vertical="center"/>
    </xf>
    <xf numFmtId="37" fontId="6" fillId="0" borderId="0" xfId="0" applyFont="1" applyAlignment="1">
      <alignment vertical="center"/>
    </xf>
    <xf numFmtId="22" fontId="14" fillId="5" borderId="0" xfId="0" applyNumberFormat="1" applyFont="1" applyFill="1" applyAlignment="1">
      <alignment horizontal="left" vertical="center"/>
    </xf>
    <xf numFmtId="37" fontId="12" fillId="0" borderId="0" xfId="0" applyFont="1" applyAlignment="1">
      <alignment vertical="center"/>
    </xf>
    <xf numFmtId="37" fontId="9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7012581349449855"/>
          <c:y val="0.20470658791333152"/>
          <c:w val="0.49731772285742121"/>
          <c:h val="0.65411990160811684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0B9-4E91-9A25-6461FADCB39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0B9-4E91-9A25-6461FADCB39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0B9-4E91-9A25-6461FADCB39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0B9-4E91-9A25-6461FADCB396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70B9-4E91-9A25-6461FADCB396}"/>
              </c:ext>
            </c:extLst>
          </c:dPt>
          <c:dLbls>
            <c:dLbl>
              <c:idx val="4"/>
              <c:tx>
                <c:rich>
                  <a:bodyPr/>
                  <a:lstStyle/>
                  <a:p>
                    <a:r>
                      <a:rPr lang="en-US"/>
                      <a:t>8%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9-70B9-4E91-9A25-6461FADCB39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'SF-21C'!$C$53:$C$57</c:f>
              <c:numCache>
                <c:formatCode>"$"#,##0.0_);\("$"#,##0.0\)</c:formatCode>
                <c:ptCount val="5"/>
                <c:pt idx="0">
                  <c:v>78.837292000000005</c:v>
                </c:pt>
                <c:pt idx="1">
                  <c:v>51.508200000000002</c:v>
                </c:pt>
                <c:pt idx="2">
                  <c:v>57.231986999999997</c:v>
                </c:pt>
                <c:pt idx="3">
                  <c:v>10.825758</c:v>
                </c:pt>
                <c:pt idx="4">
                  <c:v>16.352941000000001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0B9-4E91-9A25-6461FADCB396}"/>
            </c:ext>
          </c:extLst>
        </c:ser>
        <c:ser>
          <c:idx val="1"/>
          <c:order val="1"/>
          <c:tx>
            <c:v>Data C</c:v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70B9-4E91-9A25-6461FADCB39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70B9-4E91-9A25-6461FADCB39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70B9-4E91-9A25-6461FADCB39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70B9-4E91-9A25-6461FADCB396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70B9-4E91-9A25-6461FADCB396}"/>
              </c:ext>
            </c:extLst>
          </c:dPt>
          <c:dLbls>
            <c:delete val="1"/>
          </c:dLbls>
          <c:val>
            <c:numRef>
              <c:f>[1]PieChart!$B$53:$B$57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70B9-4E91-9A25-6461FADCB396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0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7356771456189583"/>
          <c:y val="0.21311481502340066"/>
          <c:w val="0.52125740207063942"/>
          <c:h val="0.6604217344681208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DB9-4C24-BD0B-DA3BC684F10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DB9-4C24-BD0B-DA3BC684F10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DB9-4C24-BD0B-DA3BC684F10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DB9-4C24-BD0B-DA3BC684F10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EDB9-4C24-BD0B-DA3BC684F10C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EDB9-4C24-BD0B-DA3BC684F10C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EDB9-4C24-BD0B-DA3BC684F10C}"/>
              </c:ext>
            </c:extLst>
          </c:dPt>
          <c:dLbls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16%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EDB9-4C24-BD0B-DA3BC684F10C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'SF-21C'!$F$53:$F$59</c:f>
              <c:numCache>
                <c:formatCode>"$"#,##0.0_);\("$"#,##0.0\)</c:formatCode>
                <c:ptCount val="7"/>
                <c:pt idx="0">
                  <c:v>100.8</c:v>
                </c:pt>
                <c:pt idx="1">
                  <c:v>24.1</c:v>
                </c:pt>
                <c:pt idx="2">
                  <c:v>31.5</c:v>
                </c:pt>
                <c:pt idx="3">
                  <c:v>11.9</c:v>
                </c:pt>
                <c:pt idx="4">
                  <c:v>13.9</c:v>
                </c:pt>
                <c:pt idx="5">
                  <c:v>12.5</c:v>
                </c:pt>
                <c:pt idx="6">
                  <c:v>8.1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EDB9-4C24-BD0B-DA3BC684F10C}"/>
            </c:ext>
          </c:extLst>
        </c:ser>
        <c:ser>
          <c:idx val="1"/>
          <c:order val="1"/>
          <c:tx>
            <c:v>Data C</c:v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0-EDB9-4C24-BD0B-DA3BC684F10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EDB9-4C24-BD0B-DA3BC684F10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EDB9-4C24-BD0B-DA3BC684F10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EDB9-4C24-BD0B-DA3BC684F10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EDB9-4C24-BD0B-DA3BC684F10C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EDB9-4C24-BD0B-DA3BC684F10C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B-EDB9-4C24-BD0B-DA3BC684F10C}"/>
              </c:ext>
            </c:extLst>
          </c:dPt>
          <c:dLbls>
            <c:delete val="1"/>
          </c:dLbls>
          <c:val>
            <c:numRef>
              <c:f>[1]PieChart!$E$53:$E$59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C-EDB9-4C24-BD0B-DA3BC684F10C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0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124475</xdr:colOff>
      <xdr:row>5</xdr:row>
      <xdr:rowOff>107445</xdr:rowOff>
    </xdr:from>
    <xdr:to>
      <xdr:col>4</xdr:col>
      <xdr:colOff>113362</xdr:colOff>
      <xdr:row>40</xdr:row>
      <xdr:rowOff>78942</xdr:rowOff>
    </xdr:to>
    <xdr:graphicFrame macro="">
      <xdr:nvGraphicFramePr>
        <xdr:cNvPr id="18" name="Chart 1">
          <a:extLst>
            <a:ext uri="{FF2B5EF4-FFF2-40B4-BE49-F238E27FC236}">
              <a16:creationId xmlns:a16="http://schemas.microsoft.com/office/drawing/2014/main" id="{483415E1-AB5F-4CF3-8703-9574DADB1B4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2</xdr:col>
      <xdr:colOff>777081</xdr:colOff>
      <xdr:row>7</xdr:row>
      <xdr:rowOff>10371</xdr:rowOff>
    </xdr:from>
    <xdr:to>
      <xdr:col>4</xdr:col>
      <xdr:colOff>38893</xdr:colOff>
      <xdr:row>12</xdr:row>
      <xdr:rowOff>54602</xdr:rowOff>
    </xdr:to>
    <xdr:sp macro="" textlink="" fLocksText="0">
      <xdr:nvSpPr>
        <xdr:cNvPr id="19" name="Text 2">
          <a:extLst>
            <a:ext uri="{FF2B5EF4-FFF2-40B4-BE49-F238E27FC236}">
              <a16:creationId xmlns:a16="http://schemas.microsoft.com/office/drawing/2014/main" id="{1E019ADD-CFBD-4303-A939-054C85F11B71}"/>
            </a:ext>
          </a:extLst>
        </xdr:cNvPr>
        <xdr:cNvSpPr txBox="1">
          <a:spLocks noChangeArrowheads="1"/>
        </xdr:cNvSpPr>
      </xdr:nvSpPr>
      <xdr:spPr bwMode="auto">
        <a:xfrm>
          <a:off x="2586831" y="1296246"/>
          <a:ext cx="1095375" cy="4609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P-AVGARD"/>
            </a:rPr>
            <a:t>HIGHWAY-USER REVENUE</a:t>
          </a: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P-AVGARD"/>
            </a:rPr>
            <a:t>$78.8</a:t>
          </a:r>
        </a:p>
      </xdr:txBody>
    </xdr:sp>
    <xdr:clientData fLocksWithSheet="0"/>
  </xdr:twoCellAnchor>
  <xdr:twoCellAnchor>
    <xdr:from>
      <xdr:col>2</xdr:col>
      <xdr:colOff>607397</xdr:colOff>
      <xdr:row>33</xdr:row>
      <xdr:rowOff>81976</xdr:rowOff>
    </xdr:from>
    <xdr:to>
      <xdr:col>3</xdr:col>
      <xdr:colOff>331587</xdr:colOff>
      <xdr:row>39</xdr:row>
      <xdr:rowOff>17983</xdr:rowOff>
    </xdr:to>
    <xdr:sp macro="" textlink="" fLocksText="0">
      <xdr:nvSpPr>
        <xdr:cNvPr id="20" name="Text 3">
          <a:extLst>
            <a:ext uri="{FF2B5EF4-FFF2-40B4-BE49-F238E27FC236}">
              <a16:creationId xmlns:a16="http://schemas.microsoft.com/office/drawing/2014/main" id="{6385067A-CD1D-473A-ADC4-B2D6291A6CE6}"/>
            </a:ext>
          </a:extLst>
        </xdr:cNvPr>
        <xdr:cNvSpPr txBox="1">
          <a:spLocks noChangeArrowheads="1"/>
        </xdr:cNvSpPr>
      </xdr:nvSpPr>
      <xdr:spPr bwMode="auto">
        <a:xfrm>
          <a:off x="2417147" y="3534789"/>
          <a:ext cx="629065" cy="436069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P-AVGARD"/>
            </a:rPr>
            <a:t>FEDERAL FUNDS</a:t>
          </a: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P-AVGARD"/>
            </a:rPr>
            <a:t>$51.5</a:t>
          </a:r>
        </a:p>
      </xdr:txBody>
    </xdr:sp>
    <xdr:clientData fLocksWithSheet="0"/>
  </xdr:twoCellAnchor>
  <xdr:twoCellAnchor>
    <xdr:from>
      <xdr:col>0</xdr:col>
      <xdr:colOff>477996</xdr:colOff>
      <xdr:row>26</xdr:row>
      <xdr:rowOff>71027</xdr:rowOff>
    </xdr:from>
    <xdr:to>
      <xdr:col>1</xdr:col>
      <xdr:colOff>112236</xdr:colOff>
      <xdr:row>31</xdr:row>
      <xdr:rowOff>5967</xdr:rowOff>
    </xdr:to>
    <xdr:sp macro="" textlink="" fLocksText="0">
      <xdr:nvSpPr>
        <xdr:cNvPr id="21" name="Text 4">
          <a:extLst>
            <a:ext uri="{FF2B5EF4-FFF2-40B4-BE49-F238E27FC236}">
              <a16:creationId xmlns:a16="http://schemas.microsoft.com/office/drawing/2014/main" id="{C81297F4-DC01-4A94-9769-723002C2662E}"/>
            </a:ext>
          </a:extLst>
        </xdr:cNvPr>
        <xdr:cNvSpPr txBox="1">
          <a:spLocks noChangeArrowheads="1"/>
        </xdr:cNvSpPr>
      </xdr:nvSpPr>
      <xdr:spPr bwMode="auto">
        <a:xfrm>
          <a:off x="477996" y="2940433"/>
          <a:ext cx="539115" cy="351659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P-AVGARD"/>
            </a:rPr>
            <a:t>OTHER</a:t>
          </a: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P-AVGARD"/>
            </a:rPr>
            <a:t>$57.2</a:t>
          </a:r>
        </a:p>
      </xdr:txBody>
    </xdr:sp>
    <xdr:clientData fLocksWithSheet="0"/>
  </xdr:twoCellAnchor>
  <xdr:twoCellAnchor>
    <xdr:from>
      <xdr:col>0</xdr:col>
      <xdr:colOff>665019</xdr:colOff>
      <xdr:row>9</xdr:row>
      <xdr:rowOff>8454</xdr:rowOff>
    </xdr:from>
    <xdr:to>
      <xdr:col>1</xdr:col>
      <xdr:colOff>501507</xdr:colOff>
      <xdr:row>14</xdr:row>
      <xdr:rowOff>17678</xdr:rowOff>
    </xdr:to>
    <xdr:sp macro="" textlink="" fLocksText="0">
      <xdr:nvSpPr>
        <xdr:cNvPr id="22" name="Text 5">
          <a:extLst>
            <a:ext uri="{FF2B5EF4-FFF2-40B4-BE49-F238E27FC236}">
              <a16:creationId xmlns:a16="http://schemas.microsoft.com/office/drawing/2014/main" id="{866A791D-ABBA-4904-81EB-C0E6E427CF45}"/>
            </a:ext>
          </a:extLst>
        </xdr:cNvPr>
        <xdr:cNvSpPr txBox="1">
          <a:spLocks noChangeArrowheads="1"/>
        </xdr:cNvSpPr>
      </xdr:nvSpPr>
      <xdr:spPr bwMode="auto">
        <a:xfrm>
          <a:off x="665019" y="1197636"/>
          <a:ext cx="742806" cy="41331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P-AVGARD"/>
            </a:rPr>
            <a:t>CONSTRUCTION BONDS</a:t>
          </a: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P-AVGARD"/>
            </a:rPr>
            <a:t>$10.8</a:t>
          </a:r>
        </a:p>
      </xdr:txBody>
    </xdr:sp>
    <xdr:clientData fLocksWithSheet="0"/>
  </xdr:twoCellAnchor>
  <xdr:twoCellAnchor>
    <xdr:from>
      <xdr:col>1</xdr:col>
      <xdr:colOff>523700</xdr:colOff>
      <xdr:row>8</xdr:row>
      <xdr:rowOff>41661</xdr:rowOff>
    </xdr:from>
    <xdr:to>
      <xdr:col>2</xdr:col>
      <xdr:colOff>299048</xdr:colOff>
      <xdr:row>11</xdr:row>
      <xdr:rowOff>13091</xdr:rowOff>
    </xdr:to>
    <xdr:sp macro="" textlink="" fLocksText="0">
      <xdr:nvSpPr>
        <xdr:cNvPr id="23" name="Text 6">
          <a:extLst>
            <a:ext uri="{FF2B5EF4-FFF2-40B4-BE49-F238E27FC236}">
              <a16:creationId xmlns:a16="http://schemas.microsoft.com/office/drawing/2014/main" id="{520F689F-1BB0-4A4D-9EDC-1FF617762994}"/>
            </a:ext>
          </a:extLst>
        </xdr:cNvPr>
        <xdr:cNvSpPr txBox="1">
          <a:spLocks noChangeArrowheads="1"/>
        </xdr:cNvSpPr>
      </xdr:nvSpPr>
      <xdr:spPr bwMode="auto">
        <a:xfrm>
          <a:off x="1428575" y="1410880"/>
          <a:ext cx="680223" cy="221461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P-AVGARD"/>
            </a:rPr>
            <a:t>TOLLS $16.4</a:t>
          </a:r>
        </a:p>
      </xdr:txBody>
    </xdr:sp>
    <xdr:clientData fLocksWithSheet="0"/>
  </xdr:twoCellAnchor>
  <xdr:twoCellAnchor>
    <xdr:from>
      <xdr:col>4</xdr:col>
      <xdr:colOff>797718</xdr:colOff>
      <xdr:row>5</xdr:row>
      <xdr:rowOff>160337</xdr:rowOff>
    </xdr:from>
    <xdr:to>
      <xdr:col>8</xdr:col>
      <xdr:colOff>1151731</xdr:colOff>
      <xdr:row>41</xdr:row>
      <xdr:rowOff>50799</xdr:rowOff>
    </xdr:to>
    <xdr:graphicFrame macro="">
      <xdr:nvGraphicFramePr>
        <xdr:cNvPr id="24" name="Chart 7">
          <a:extLst>
            <a:ext uri="{FF2B5EF4-FFF2-40B4-BE49-F238E27FC236}">
              <a16:creationId xmlns:a16="http://schemas.microsoft.com/office/drawing/2014/main" id="{E97385F6-EBC5-4CB0-9565-4172A1DD19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xdr:twoCellAnchor>
    <xdr:from>
      <xdr:col>8</xdr:col>
      <xdr:colOff>326409</xdr:colOff>
      <xdr:row>11</xdr:row>
      <xdr:rowOff>17709</xdr:rowOff>
    </xdr:from>
    <xdr:to>
      <xdr:col>8</xdr:col>
      <xdr:colOff>1077912</xdr:colOff>
      <xdr:row>18</xdr:row>
      <xdr:rowOff>23812</xdr:rowOff>
    </xdr:to>
    <xdr:sp macro="" textlink="" fLocksText="0">
      <xdr:nvSpPr>
        <xdr:cNvPr id="25" name="Text 8">
          <a:extLst>
            <a:ext uri="{FF2B5EF4-FFF2-40B4-BE49-F238E27FC236}">
              <a16:creationId xmlns:a16="http://schemas.microsoft.com/office/drawing/2014/main" id="{35DCBB56-FFFF-4A22-8B31-860FF4962F0C}"/>
            </a:ext>
          </a:extLst>
        </xdr:cNvPr>
        <xdr:cNvSpPr txBox="1">
          <a:spLocks noChangeArrowheads="1"/>
        </xdr:cNvSpPr>
      </xdr:nvSpPr>
      <xdr:spPr bwMode="auto">
        <a:xfrm>
          <a:off x="7589222" y="1636959"/>
          <a:ext cx="751503" cy="589509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P-AVGARD"/>
            </a:rPr>
            <a:t>CAPITAL OUTLAY</a:t>
          </a: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P-AVGARD"/>
            </a:rPr>
            <a:t>$100.8</a:t>
          </a:r>
        </a:p>
      </xdr:txBody>
    </xdr:sp>
    <xdr:clientData fLocksWithSheet="0"/>
  </xdr:twoCellAnchor>
  <xdr:twoCellAnchor>
    <xdr:from>
      <xdr:col>5</xdr:col>
      <xdr:colOff>874054</xdr:colOff>
      <xdr:row>37</xdr:row>
      <xdr:rowOff>39627</xdr:rowOff>
    </xdr:from>
    <xdr:to>
      <xdr:col>6</xdr:col>
      <xdr:colOff>874928</xdr:colOff>
      <xdr:row>41</xdr:row>
      <xdr:rowOff>23091</xdr:rowOff>
    </xdr:to>
    <xdr:sp macro="" textlink="" fLocksText="0">
      <xdr:nvSpPr>
        <xdr:cNvPr id="26" name="Text 9">
          <a:extLst>
            <a:ext uri="{FF2B5EF4-FFF2-40B4-BE49-F238E27FC236}">
              <a16:creationId xmlns:a16="http://schemas.microsoft.com/office/drawing/2014/main" id="{ED413039-DCE3-4482-8C4D-100E1B57DB4E}"/>
            </a:ext>
          </a:extLst>
        </xdr:cNvPr>
        <xdr:cNvSpPr txBox="1">
          <a:spLocks noChangeArrowheads="1"/>
        </xdr:cNvSpPr>
      </xdr:nvSpPr>
      <xdr:spPr bwMode="auto">
        <a:xfrm>
          <a:off x="5422963" y="3491718"/>
          <a:ext cx="907192" cy="30673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P-AVGARD"/>
            </a:rPr>
            <a:t>GRANTS-IN-AID</a:t>
          </a: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P-AVGARD"/>
            </a:rPr>
            <a:t>$24.1</a:t>
          </a:r>
        </a:p>
      </xdr:txBody>
    </xdr:sp>
    <xdr:clientData fLocksWithSheet="0"/>
  </xdr:twoCellAnchor>
  <xdr:twoCellAnchor>
    <xdr:from>
      <xdr:col>5</xdr:col>
      <xdr:colOff>152479</xdr:colOff>
      <xdr:row>27</xdr:row>
      <xdr:rowOff>33703</xdr:rowOff>
    </xdr:from>
    <xdr:to>
      <xdr:col>6</xdr:col>
      <xdr:colOff>154577</xdr:colOff>
      <xdr:row>33</xdr:row>
      <xdr:rowOff>7532</xdr:rowOff>
    </xdr:to>
    <xdr:sp macro="" textlink="" fLocksText="0">
      <xdr:nvSpPr>
        <xdr:cNvPr id="27" name="Text 10">
          <a:extLst>
            <a:ext uri="{FF2B5EF4-FFF2-40B4-BE49-F238E27FC236}">
              <a16:creationId xmlns:a16="http://schemas.microsoft.com/office/drawing/2014/main" id="{BA990FE4-F287-41E3-B982-783E7D78612F}"/>
            </a:ext>
          </a:extLst>
        </xdr:cNvPr>
        <xdr:cNvSpPr txBox="1">
          <a:spLocks noChangeArrowheads="1"/>
        </xdr:cNvSpPr>
      </xdr:nvSpPr>
      <xdr:spPr bwMode="auto">
        <a:xfrm>
          <a:off x="4700667" y="2986453"/>
          <a:ext cx="906973" cy="473892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P-AVGARD"/>
            </a:rPr>
            <a:t>MAINTENANCE AND SERVICES</a:t>
          </a: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P-AVGARD"/>
            </a:rPr>
            <a:t>$31.5</a:t>
          </a:r>
        </a:p>
      </xdr:txBody>
    </xdr:sp>
    <xdr:clientData fLocksWithSheet="0"/>
  </xdr:twoCellAnchor>
  <xdr:twoCellAnchor>
    <xdr:from>
      <xdr:col>5</xdr:col>
      <xdr:colOff>26987</xdr:colOff>
      <xdr:row>19</xdr:row>
      <xdr:rowOff>11309</xdr:rowOff>
    </xdr:from>
    <xdr:to>
      <xdr:col>5</xdr:col>
      <xdr:colOff>763338</xdr:colOff>
      <xdr:row>24</xdr:row>
      <xdr:rowOff>35718</xdr:rowOff>
    </xdr:to>
    <xdr:sp macro="" textlink="" fLocksText="0">
      <xdr:nvSpPr>
        <xdr:cNvPr id="28" name="Text 11">
          <a:extLst>
            <a:ext uri="{FF2B5EF4-FFF2-40B4-BE49-F238E27FC236}">
              <a16:creationId xmlns:a16="http://schemas.microsoft.com/office/drawing/2014/main" id="{A404DAC6-DCED-434A-807A-E52D6D6052FF}"/>
            </a:ext>
          </a:extLst>
        </xdr:cNvPr>
        <xdr:cNvSpPr txBox="1">
          <a:spLocks noChangeArrowheads="1"/>
        </xdr:cNvSpPr>
      </xdr:nvSpPr>
      <xdr:spPr bwMode="auto">
        <a:xfrm>
          <a:off x="4575175" y="2297309"/>
          <a:ext cx="736351" cy="441128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P-AVGARD"/>
            </a:rPr>
            <a:t>ENFORCEMENT AND SAFETY $11.9</a:t>
          </a:r>
        </a:p>
      </xdr:txBody>
    </xdr:sp>
    <xdr:clientData fLocksWithSheet="0"/>
  </xdr:twoCellAnchor>
  <xdr:twoCellAnchor>
    <xdr:from>
      <xdr:col>5</xdr:col>
      <xdr:colOff>18811</xdr:colOff>
      <xdr:row>12</xdr:row>
      <xdr:rowOff>3230</xdr:rowOff>
    </xdr:from>
    <xdr:to>
      <xdr:col>6</xdr:col>
      <xdr:colOff>397434</xdr:colOff>
      <xdr:row>15</xdr:row>
      <xdr:rowOff>7587</xdr:rowOff>
    </xdr:to>
    <xdr:sp macro="" textlink="" fLocksText="0">
      <xdr:nvSpPr>
        <xdr:cNvPr id="29" name="Text 12">
          <a:extLst>
            <a:ext uri="{FF2B5EF4-FFF2-40B4-BE49-F238E27FC236}">
              <a16:creationId xmlns:a16="http://schemas.microsoft.com/office/drawing/2014/main" id="{C7EDA331-0868-411F-B058-0791D2C8F3C0}"/>
            </a:ext>
          </a:extLst>
        </xdr:cNvPr>
        <xdr:cNvSpPr txBox="1">
          <a:spLocks noChangeArrowheads="1"/>
        </xdr:cNvSpPr>
      </xdr:nvSpPr>
      <xdr:spPr bwMode="auto">
        <a:xfrm>
          <a:off x="4566999" y="1705824"/>
          <a:ext cx="1283498" cy="254388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P-AVGARD"/>
            </a:rPr>
            <a:t>ADMINISTRATION  $13.9 </a:t>
          </a:r>
        </a:p>
      </xdr:txBody>
    </xdr:sp>
    <xdr:clientData fLocksWithSheet="0"/>
  </xdr:twoCellAnchor>
  <xdr:twoCellAnchor>
    <xdr:from>
      <xdr:col>5</xdr:col>
      <xdr:colOff>521394</xdr:colOff>
      <xdr:row>6</xdr:row>
      <xdr:rowOff>50076</xdr:rowOff>
    </xdr:from>
    <xdr:to>
      <xdr:col>7</xdr:col>
      <xdr:colOff>64350</xdr:colOff>
      <xdr:row>9</xdr:row>
      <xdr:rowOff>6130</xdr:rowOff>
    </xdr:to>
    <xdr:sp macro="" textlink="" fLocksText="0">
      <xdr:nvSpPr>
        <xdr:cNvPr id="30" name="Text 13">
          <a:extLst>
            <a:ext uri="{FF2B5EF4-FFF2-40B4-BE49-F238E27FC236}">
              <a16:creationId xmlns:a16="http://schemas.microsoft.com/office/drawing/2014/main" id="{9279B342-DCFE-41F9-85C2-E8254A15E031}"/>
            </a:ext>
          </a:extLst>
        </xdr:cNvPr>
        <xdr:cNvSpPr txBox="1">
          <a:spLocks noChangeArrowheads="1"/>
        </xdr:cNvSpPr>
      </xdr:nvSpPr>
      <xdr:spPr bwMode="auto">
        <a:xfrm>
          <a:off x="5061644" y="1216889"/>
          <a:ext cx="1352706" cy="194179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P-AVGARD"/>
            </a:rPr>
            <a:t>BOND RETIREMENT $12.5</a:t>
          </a:r>
        </a:p>
      </xdr:txBody>
    </xdr:sp>
    <xdr:clientData fLocksWithSheet="0"/>
  </xdr:twoCellAnchor>
  <xdr:twoCellAnchor>
    <xdr:from>
      <xdr:col>6</xdr:col>
      <xdr:colOff>858718</xdr:colOff>
      <xdr:row>5</xdr:row>
      <xdr:rowOff>335828</xdr:rowOff>
    </xdr:from>
    <xdr:to>
      <xdr:col>7</xdr:col>
      <xdr:colOff>832187</xdr:colOff>
      <xdr:row>8</xdr:row>
      <xdr:rowOff>26177</xdr:rowOff>
    </xdr:to>
    <xdr:sp macro="" textlink="" fLocksText="0">
      <xdr:nvSpPr>
        <xdr:cNvPr id="31" name="Text 14">
          <a:extLst>
            <a:ext uri="{FF2B5EF4-FFF2-40B4-BE49-F238E27FC236}">
              <a16:creationId xmlns:a16="http://schemas.microsoft.com/office/drawing/2014/main" id="{33454377-4B8D-476C-B163-A269E82AC247}"/>
            </a:ext>
          </a:extLst>
        </xdr:cNvPr>
        <xdr:cNvSpPr txBox="1">
          <a:spLocks noChangeArrowheads="1"/>
        </xdr:cNvSpPr>
      </xdr:nvSpPr>
      <xdr:spPr bwMode="auto">
        <a:xfrm>
          <a:off x="6303843" y="1161328"/>
          <a:ext cx="878344" cy="190412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P-AVGARD"/>
            </a:rPr>
            <a:t>INTEREST $8.1</a:t>
          </a:r>
        </a:p>
      </xdr:txBody>
    </xdr:sp>
    <xdr:clientData fLocksWithSheet="0"/>
  </xdr:twoCellAnchor>
  <xdr:twoCellAnchor>
    <xdr:from>
      <xdr:col>7</xdr:col>
      <xdr:colOff>95232</xdr:colOff>
      <xdr:row>8</xdr:row>
      <xdr:rowOff>55547</xdr:rowOff>
    </xdr:from>
    <xdr:to>
      <xdr:col>7</xdr:col>
      <xdr:colOff>142857</xdr:colOff>
      <xdr:row>10</xdr:row>
      <xdr:rowOff>31735</xdr:rowOff>
    </xdr:to>
    <xdr:cxnSp macro="">
      <xdr:nvCxnSpPr>
        <xdr:cNvPr id="33" name="Straight Connector 32">
          <a:extLst>
            <a:ext uri="{FF2B5EF4-FFF2-40B4-BE49-F238E27FC236}">
              <a16:creationId xmlns:a16="http://schemas.microsoft.com/office/drawing/2014/main" id="{BB765757-539F-47DB-9B3E-ADCB471CDC83}"/>
            </a:ext>
          </a:extLst>
        </xdr:cNvPr>
        <xdr:cNvCxnSpPr/>
      </xdr:nvCxnSpPr>
      <xdr:spPr>
        <a:xfrm flipH="1">
          <a:off x="6445232" y="1381110"/>
          <a:ext cx="47625" cy="13493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292872</xdr:colOff>
      <xdr:row>9</xdr:row>
      <xdr:rowOff>6130</xdr:rowOff>
    </xdr:from>
    <xdr:to>
      <xdr:col>6</xdr:col>
      <xdr:colOff>531813</xdr:colOff>
      <xdr:row>13</xdr:row>
      <xdr:rowOff>7937</xdr:rowOff>
    </xdr:to>
    <xdr:cxnSp macro="">
      <xdr:nvCxnSpPr>
        <xdr:cNvPr id="35" name="Straight Connector 34">
          <a:extLst>
            <a:ext uri="{FF2B5EF4-FFF2-40B4-BE49-F238E27FC236}">
              <a16:creationId xmlns:a16="http://schemas.microsoft.com/office/drawing/2014/main" id="{45053FE2-CD8B-4DC6-A1F2-F157A8A096E2}"/>
            </a:ext>
          </a:extLst>
        </xdr:cNvPr>
        <xdr:cNvCxnSpPr>
          <a:stCxn id="30" idx="2"/>
        </xdr:cNvCxnSpPr>
      </xdr:nvCxnSpPr>
      <xdr:spPr>
        <a:xfrm>
          <a:off x="5737997" y="1411068"/>
          <a:ext cx="238941" cy="319307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660560</xdr:colOff>
      <xdr:row>15</xdr:row>
      <xdr:rowOff>10762</xdr:rowOff>
    </xdr:from>
    <xdr:to>
      <xdr:col>6</xdr:col>
      <xdr:colOff>278606</xdr:colOff>
      <xdr:row>16</xdr:row>
      <xdr:rowOff>75407</xdr:rowOff>
    </xdr:to>
    <xdr:cxnSp macro="">
      <xdr:nvCxnSpPr>
        <xdr:cNvPr id="37" name="Straight Connector 36">
          <a:extLst>
            <a:ext uri="{FF2B5EF4-FFF2-40B4-BE49-F238E27FC236}">
              <a16:creationId xmlns:a16="http://schemas.microsoft.com/office/drawing/2014/main" id="{591412BF-911B-4C58-8D7F-C9C5840BD783}"/>
            </a:ext>
          </a:extLst>
        </xdr:cNvPr>
        <xdr:cNvCxnSpPr>
          <a:stCxn id="29" idx="2"/>
        </xdr:cNvCxnSpPr>
      </xdr:nvCxnSpPr>
      <xdr:spPr>
        <a:xfrm>
          <a:off x="5208748" y="1963387"/>
          <a:ext cx="522921" cy="147989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735012</xdr:colOff>
      <xdr:row>21</xdr:row>
      <xdr:rowOff>50799</xdr:rowOff>
    </xdr:from>
    <xdr:to>
      <xdr:col>6</xdr:col>
      <xdr:colOff>103981</xdr:colOff>
      <xdr:row>21</xdr:row>
      <xdr:rowOff>59531</xdr:rowOff>
    </xdr:to>
    <xdr:cxnSp macro="">
      <xdr:nvCxnSpPr>
        <xdr:cNvPr id="39" name="Straight Connector 38">
          <a:extLst>
            <a:ext uri="{FF2B5EF4-FFF2-40B4-BE49-F238E27FC236}">
              <a16:creationId xmlns:a16="http://schemas.microsoft.com/office/drawing/2014/main" id="{42AF408A-66D4-4118-BFA8-1DD326C8BF9E}"/>
            </a:ext>
          </a:extLst>
        </xdr:cNvPr>
        <xdr:cNvCxnSpPr/>
      </xdr:nvCxnSpPr>
      <xdr:spPr>
        <a:xfrm>
          <a:off x="5283200" y="2503487"/>
          <a:ext cx="273844" cy="8732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658018</xdr:colOff>
      <xdr:row>31</xdr:row>
      <xdr:rowOff>0</xdr:rowOff>
    </xdr:from>
    <xdr:to>
      <xdr:col>6</xdr:col>
      <xdr:colOff>130968</xdr:colOff>
      <xdr:row>31</xdr:row>
      <xdr:rowOff>8731</xdr:rowOff>
    </xdr:to>
    <xdr:cxnSp macro="">
      <xdr:nvCxnSpPr>
        <xdr:cNvPr id="41" name="Straight Connector 40">
          <a:extLst>
            <a:ext uri="{FF2B5EF4-FFF2-40B4-BE49-F238E27FC236}">
              <a16:creationId xmlns:a16="http://schemas.microsoft.com/office/drawing/2014/main" id="{AD86CF0B-6C3B-4404-B094-E8C389CE122D}"/>
            </a:ext>
          </a:extLst>
        </xdr:cNvPr>
        <xdr:cNvCxnSpPr/>
      </xdr:nvCxnSpPr>
      <xdr:spPr>
        <a:xfrm flipV="1">
          <a:off x="5206206" y="3286125"/>
          <a:ext cx="377825" cy="873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426821</xdr:colOff>
      <xdr:row>35</xdr:row>
      <xdr:rowOff>5772</xdr:rowOff>
    </xdr:from>
    <xdr:to>
      <xdr:col>6</xdr:col>
      <xdr:colOff>598921</xdr:colOff>
      <xdr:row>37</xdr:row>
      <xdr:rowOff>58809</xdr:rowOff>
    </xdr:to>
    <xdr:cxnSp macro="">
      <xdr:nvCxnSpPr>
        <xdr:cNvPr id="43" name="Straight Connector 42">
          <a:extLst>
            <a:ext uri="{FF2B5EF4-FFF2-40B4-BE49-F238E27FC236}">
              <a16:creationId xmlns:a16="http://schemas.microsoft.com/office/drawing/2014/main" id="{D6D1FCE1-4DA2-49D9-A27B-40F0446BB137}"/>
            </a:ext>
          </a:extLst>
        </xdr:cNvPr>
        <xdr:cNvCxnSpPr/>
      </xdr:nvCxnSpPr>
      <xdr:spPr>
        <a:xfrm flipV="1">
          <a:off x="5882048" y="3296227"/>
          <a:ext cx="172100" cy="21467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330488</xdr:colOff>
      <xdr:row>14</xdr:row>
      <xdr:rowOff>61625</xdr:rowOff>
    </xdr:from>
    <xdr:to>
      <xdr:col>8</xdr:col>
      <xdr:colOff>568614</xdr:colOff>
      <xdr:row>18</xdr:row>
      <xdr:rowOff>1443</xdr:rowOff>
    </xdr:to>
    <xdr:cxnSp macro="">
      <xdr:nvCxnSpPr>
        <xdr:cNvPr id="51" name="Straight Connector 50">
          <a:extLst>
            <a:ext uri="{FF2B5EF4-FFF2-40B4-BE49-F238E27FC236}">
              <a16:creationId xmlns:a16="http://schemas.microsoft.com/office/drawing/2014/main" id="{D9522EEE-856F-4ADA-8005-D0EA1D877BE8}"/>
            </a:ext>
          </a:extLst>
        </xdr:cNvPr>
        <xdr:cNvCxnSpPr/>
      </xdr:nvCxnSpPr>
      <xdr:spPr>
        <a:xfrm flipH="1">
          <a:off x="7598352" y="1654898"/>
          <a:ext cx="238126" cy="26309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821531</xdr:colOff>
      <xdr:row>10</xdr:row>
      <xdr:rowOff>59531</xdr:rowOff>
    </xdr:from>
    <xdr:to>
      <xdr:col>1</xdr:col>
      <xdr:colOff>833437</xdr:colOff>
      <xdr:row>12</xdr:row>
      <xdr:rowOff>47625</xdr:rowOff>
    </xdr:to>
    <xdr:cxnSp macro="">
      <xdr:nvCxnSpPr>
        <xdr:cNvPr id="53" name="Straight Connector 52">
          <a:extLst>
            <a:ext uri="{FF2B5EF4-FFF2-40B4-BE49-F238E27FC236}">
              <a16:creationId xmlns:a16="http://schemas.microsoft.com/office/drawing/2014/main" id="{8D217B14-C5FA-4665-B232-5F867D4F2317}"/>
            </a:ext>
          </a:extLst>
        </xdr:cNvPr>
        <xdr:cNvCxnSpPr/>
      </xdr:nvCxnSpPr>
      <xdr:spPr>
        <a:xfrm>
          <a:off x="1726406" y="1595437"/>
          <a:ext cx="11906" cy="154782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890733</xdr:colOff>
      <xdr:row>12</xdr:row>
      <xdr:rowOff>52315</xdr:rowOff>
    </xdr:from>
    <xdr:to>
      <xdr:col>3</xdr:col>
      <xdr:colOff>49500</xdr:colOff>
      <xdr:row>15</xdr:row>
      <xdr:rowOff>7216</xdr:rowOff>
    </xdr:to>
    <xdr:cxnSp macro="">
      <xdr:nvCxnSpPr>
        <xdr:cNvPr id="55" name="Straight Connector 54">
          <a:extLst>
            <a:ext uri="{FF2B5EF4-FFF2-40B4-BE49-F238E27FC236}">
              <a16:creationId xmlns:a16="http://schemas.microsoft.com/office/drawing/2014/main" id="{C3D21E9C-89D0-4BE6-B316-E46A47E09AA3}"/>
            </a:ext>
          </a:extLst>
        </xdr:cNvPr>
        <xdr:cNvCxnSpPr/>
      </xdr:nvCxnSpPr>
      <xdr:spPr>
        <a:xfrm flipH="1">
          <a:off x="2703369" y="1483951"/>
          <a:ext cx="65086" cy="197356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303861</xdr:colOff>
      <xdr:row>11</xdr:row>
      <xdr:rowOff>58532</xdr:rowOff>
    </xdr:from>
    <xdr:to>
      <xdr:col>1</xdr:col>
      <xdr:colOff>446664</xdr:colOff>
      <xdr:row>13</xdr:row>
      <xdr:rowOff>23956</xdr:rowOff>
    </xdr:to>
    <xdr:cxnSp macro="">
      <xdr:nvCxnSpPr>
        <xdr:cNvPr id="57" name="Straight Connector 56">
          <a:extLst>
            <a:ext uri="{FF2B5EF4-FFF2-40B4-BE49-F238E27FC236}">
              <a16:creationId xmlns:a16="http://schemas.microsoft.com/office/drawing/2014/main" id="{B84B26F1-E0D6-4B33-A048-CF8E91A70B72}"/>
            </a:ext>
          </a:extLst>
        </xdr:cNvPr>
        <xdr:cNvCxnSpPr/>
      </xdr:nvCxnSpPr>
      <xdr:spPr>
        <a:xfrm>
          <a:off x="1210179" y="1409350"/>
          <a:ext cx="142803" cy="12706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851693</xdr:colOff>
      <xdr:row>26</xdr:row>
      <xdr:rowOff>20637</xdr:rowOff>
    </xdr:from>
    <xdr:to>
      <xdr:col>1</xdr:col>
      <xdr:colOff>154781</xdr:colOff>
      <xdr:row>27</xdr:row>
      <xdr:rowOff>23812</xdr:rowOff>
    </xdr:to>
    <xdr:cxnSp macro="">
      <xdr:nvCxnSpPr>
        <xdr:cNvPr id="59" name="Straight Connector 58">
          <a:extLst>
            <a:ext uri="{FF2B5EF4-FFF2-40B4-BE49-F238E27FC236}">
              <a16:creationId xmlns:a16="http://schemas.microsoft.com/office/drawing/2014/main" id="{92EF1683-DF2F-4787-8197-DE15B107C2E1}"/>
            </a:ext>
          </a:extLst>
        </xdr:cNvPr>
        <xdr:cNvCxnSpPr/>
      </xdr:nvCxnSpPr>
      <xdr:spPr>
        <a:xfrm flipH="1">
          <a:off x="851693" y="2890043"/>
          <a:ext cx="207963" cy="86519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452437</xdr:colOff>
      <xdr:row>34</xdr:row>
      <xdr:rowOff>23813</xdr:rowOff>
    </xdr:from>
    <xdr:to>
      <xdr:col>2</xdr:col>
      <xdr:colOff>571500</xdr:colOff>
      <xdr:row>36</xdr:row>
      <xdr:rowOff>30162</xdr:rowOff>
    </xdr:to>
    <xdr:cxnSp macro="">
      <xdr:nvCxnSpPr>
        <xdr:cNvPr id="61" name="Straight Connector 60">
          <a:extLst>
            <a:ext uri="{FF2B5EF4-FFF2-40B4-BE49-F238E27FC236}">
              <a16:creationId xmlns:a16="http://schemas.microsoft.com/office/drawing/2014/main" id="{4C326B86-4870-444B-9D77-662F3138D7CD}"/>
            </a:ext>
          </a:extLst>
        </xdr:cNvPr>
        <xdr:cNvCxnSpPr/>
      </xdr:nvCxnSpPr>
      <xdr:spPr>
        <a:xfrm>
          <a:off x="2262187" y="3559969"/>
          <a:ext cx="119063" cy="173037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AlternateStartup" Target="2019/TABLES/STATE/2019SF-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F21"/>
      <sheetName val="PieChart"/>
      <sheetName val="Link533"/>
      <sheetName val="Link534"/>
    </sheetNames>
    <sheetDataSet>
      <sheetData sheetId="0"/>
      <sheetData sheetId="1">
        <row r="53">
          <cell r="B53" t="str">
            <v>Highway-User Revenue</v>
          </cell>
          <cell r="E53" t="str">
            <v>Capital Outlay</v>
          </cell>
        </row>
        <row r="54">
          <cell r="B54" t="str">
            <v>Federal Funds</v>
          </cell>
          <cell r="E54" t="str">
            <v>Grants-In-Aid</v>
          </cell>
        </row>
        <row r="55">
          <cell r="B55" t="str">
            <v>Other</v>
          </cell>
          <cell r="E55" t="str">
            <v>Maintenance and Services</v>
          </cell>
        </row>
        <row r="56">
          <cell r="B56" t="str">
            <v>Construction Bonds</v>
          </cell>
          <cell r="E56" t="str">
            <v>Enforcement and Safety</v>
          </cell>
        </row>
        <row r="57">
          <cell r="B57" t="str">
            <v>Tolls</v>
          </cell>
          <cell r="E57" t="str">
            <v>Administration</v>
          </cell>
        </row>
        <row r="58">
          <cell r="E58" t="str">
            <v>Bond Retirement</v>
          </cell>
        </row>
        <row r="59">
          <cell r="E59" t="str">
            <v>Interest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Median">
      <a:dk1>
        <a:sysClr val="windowText" lastClr="000000"/>
      </a:dk1>
      <a:lt1>
        <a:sysClr val="window" lastClr="FFFFFF"/>
      </a:lt1>
      <a:dk2>
        <a:srgbClr val="775F55"/>
      </a:dk2>
      <a:lt2>
        <a:srgbClr val="EBDDC3"/>
      </a:lt2>
      <a:accent1>
        <a:srgbClr val="94B6D2"/>
      </a:accent1>
      <a:accent2>
        <a:srgbClr val="DD8047"/>
      </a:accent2>
      <a:accent3>
        <a:srgbClr val="A5AB81"/>
      </a:accent3>
      <a:accent4>
        <a:srgbClr val="D8B25C"/>
      </a:accent4>
      <a:accent5>
        <a:srgbClr val="7BA79D"/>
      </a:accent5>
      <a:accent6>
        <a:srgbClr val="968C8C"/>
      </a:accent6>
      <a:hlink>
        <a:srgbClr val="F7B615"/>
      </a:hlink>
      <a:folHlink>
        <a:srgbClr val="704404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 transitionEntry="1" codeName="Sheet1"/>
  <dimension ref="A1:V2109"/>
  <sheetViews>
    <sheetView tabSelected="1" defaultGridColor="0" colorId="22" zoomScaleNormal="100" workbookViewId="0">
      <selection activeCell="Y48" sqref="Y48"/>
    </sheetView>
  </sheetViews>
  <sheetFormatPr defaultColWidth="6" defaultRowHeight="8.25"/>
  <cols>
    <col min="1" max="1" width="19.5" style="2" customWidth="1"/>
    <col min="2" max="2" width="15.5" style="2" customWidth="1"/>
    <col min="3" max="3" width="14" style="2" customWidth="1"/>
    <col min="4" max="4" width="13.75" style="2" customWidth="1"/>
    <col min="5" max="5" width="15" style="2" customWidth="1"/>
    <col min="6" max="7" width="15.25" style="2" customWidth="1"/>
    <col min="8" max="8" width="15.75" style="2" customWidth="1"/>
    <col min="9" max="10" width="15.5" style="2" customWidth="1"/>
    <col min="11" max="11" width="14" style="2" customWidth="1"/>
    <col min="12" max="12" width="13.75" style="2" customWidth="1"/>
    <col min="13" max="13" width="15.75" style="2" customWidth="1"/>
    <col min="14" max="15" width="14" style="2" customWidth="1"/>
    <col min="16" max="17" width="13.5" style="2" customWidth="1"/>
    <col min="18" max="19" width="15.5" style="2" customWidth="1"/>
    <col min="20" max="20" width="2.25" style="70" customWidth="1"/>
    <col min="21" max="16384" width="6" style="2"/>
  </cols>
  <sheetData>
    <row r="1" spans="1:22" ht="3" customHeight="1">
      <c r="A1" s="3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66"/>
      <c r="U1" s="8"/>
      <c r="V1" s="8"/>
    </row>
    <row r="2" spans="1:22" ht="6.6" hidden="1" customHeight="1">
      <c r="A2" s="3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66"/>
      <c r="U2" s="8"/>
      <c r="V2" s="8"/>
    </row>
    <row r="3" spans="1:22" hidden="1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66"/>
      <c r="U3" s="8"/>
      <c r="V3" s="8"/>
    </row>
    <row r="4" spans="1:22" ht="0.6" hidden="1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66"/>
      <c r="U4" s="8"/>
      <c r="V4" s="8"/>
    </row>
    <row r="5" spans="1:22" ht="10.35" customHeight="1">
      <c r="A5" s="9" t="s">
        <v>137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6"/>
      <c r="U5" s="8"/>
      <c r="V5" s="8"/>
    </row>
    <row r="6" spans="1:22" ht="8.1" customHeight="1">
      <c r="A6" s="7"/>
      <c r="B6" s="7"/>
      <c r="C6" s="7"/>
      <c r="D6" s="10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66"/>
      <c r="U6" s="8"/>
      <c r="V6" s="8"/>
    </row>
    <row r="7" spans="1:22" ht="9" customHeight="1">
      <c r="A7" s="48"/>
      <c r="B7" s="48"/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  <c r="T7" s="66"/>
      <c r="U7" s="8"/>
      <c r="V7" s="8"/>
    </row>
    <row r="8" spans="1:22" ht="12">
      <c r="A8" s="122" t="s">
        <v>138</v>
      </c>
      <c r="B8" s="50"/>
      <c r="C8" s="49" t="s">
        <v>0</v>
      </c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50"/>
      <c r="S8" s="52" t="s">
        <v>76</v>
      </c>
      <c r="T8" s="67"/>
      <c r="U8" s="8"/>
      <c r="V8" s="8"/>
    </row>
    <row r="9" spans="1:22" ht="11.25">
      <c r="A9" s="11"/>
      <c r="B9" s="12" t="s">
        <v>1</v>
      </c>
      <c r="C9" s="13"/>
      <c r="D9" s="13"/>
      <c r="E9" s="13"/>
      <c r="F9" s="13"/>
      <c r="G9" s="13"/>
      <c r="H9" s="13"/>
      <c r="I9" s="13"/>
      <c r="J9" s="14" t="s">
        <v>2</v>
      </c>
      <c r="K9" s="13"/>
      <c r="L9" s="13"/>
      <c r="M9" s="13"/>
      <c r="N9" s="13"/>
      <c r="O9" s="13"/>
      <c r="P9" s="13"/>
      <c r="Q9" s="13"/>
      <c r="R9" s="13"/>
      <c r="S9" s="15"/>
      <c r="T9" s="68"/>
      <c r="U9" s="8"/>
      <c r="V9" s="8"/>
    </row>
    <row r="10" spans="1:22">
      <c r="A10" s="16"/>
      <c r="B10" s="11"/>
      <c r="C10" s="11"/>
      <c r="D10" s="17" t="s">
        <v>3</v>
      </c>
      <c r="E10" s="11"/>
      <c r="F10" s="18"/>
      <c r="G10" s="12" t="s">
        <v>4</v>
      </c>
      <c r="H10" s="15"/>
      <c r="I10" s="19"/>
      <c r="J10" s="14" t="s">
        <v>5</v>
      </c>
      <c r="K10" s="13"/>
      <c r="L10" s="13"/>
      <c r="M10" s="15"/>
      <c r="N10" s="20"/>
      <c r="O10" s="17" t="s">
        <v>6</v>
      </c>
      <c r="P10" s="11"/>
      <c r="Q10" s="11"/>
      <c r="R10" s="21"/>
      <c r="S10" s="20"/>
      <c r="T10" s="66"/>
      <c r="U10" s="8"/>
      <c r="V10" s="8"/>
    </row>
    <row r="11" spans="1:22">
      <c r="A11" s="16"/>
      <c r="B11" s="22" t="s">
        <v>7</v>
      </c>
      <c r="C11" s="22" t="s">
        <v>8</v>
      </c>
      <c r="D11" s="22" t="s">
        <v>9</v>
      </c>
      <c r="E11" s="16"/>
      <c r="F11" s="16"/>
      <c r="G11" s="23"/>
      <c r="H11" s="23"/>
      <c r="I11" s="24"/>
      <c r="J11" s="14" t="s">
        <v>121</v>
      </c>
      <c r="K11" s="15"/>
      <c r="L11" s="11"/>
      <c r="M11" s="11"/>
      <c r="N11" s="25" t="s">
        <v>10</v>
      </c>
      <c r="O11" s="22" t="s">
        <v>11</v>
      </c>
      <c r="P11" s="16"/>
      <c r="Q11" s="16"/>
      <c r="R11" s="23" t="s">
        <v>12</v>
      </c>
      <c r="S11" s="26"/>
      <c r="T11" s="66"/>
      <c r="U11" s="8"/>
      <c r="V11" s="8"/>
    </row>
    <row r="12" spans="1:22">
      <c r="A12" s="22" t="s">
        <v>7</v>
      </c>
      <c r="B12" s="22" t="s">
        <v>13</v>
      </c>
      <c r="C12" s="22" t="s">
        <v>14</v>
      </c>
      <c r="D12" s="22" t="s">
        <v>14</v>
      </c>
      <c r="E12" s="22" t="s">
        <v>15</v>
      </c>
      <c r="F12" s="22" t="s">
        <v>16</v>
      </c>
      <c r="G12" s="23"/>
      <c r="H12" s="23" t="s">
        <v>17</v>
      </c>
      <c r="I12" s="27" t="s">
        <v>18</v>
      </c>
      <c r="J12" s="28" t="s">
        <v>19</v>
      </c>
      <c r="K12" s="11"/>
      <c r="L12" s="22" t="s">
        <v>3</v>
      </c>
      <c r="M12" s="23"/>
      <c r="N12" s="25" t="s">
        <v>20</v>
      </c>
      <c r="O12" s="22" t="s">
        <v>21</v>
      </c>
      <c r="P12" s="16"/>
      <c r="Q12" s="22" t="s">
        <v>16</v>
      </c>
      <c r="R12" s="23" t="s">
        <v>22</v>
      </c>
      <c r="S12" s="25" t="s">
        <v>18</v>
      </c>
      <c r="T12" s="66"/>
      <c r="U12" s="8"/>
      <c r="V12" s="8"/>
    </row>
    <row r="13" spans="1:22">
      <c r="A13" s="16"/>
      <c r="B13" s="22" t="s">
        <v>23</v>
      </c>
      <c r="C13" s="22" t="s">
        <v>24</v>
      </c>
      <c r="D13" s="22" t="s">
        <v>25</v>
      </c>
      <c r="E13" s="22" t="s">
        <v>26</v>
      </c>
      <c r="F13" s="23" t="s">
        <v>27</v>
      </c>
      <c r="G13" s="23" t="s">
        <v>28</v>
      </c>
      <c r="H13" s="23" t="s">
        <v>29</v>
      </c>
      <c r="I13" s="27" t="s">
        <v>1</v>
      </c>
      <c r="J13" s="28" t="s">
        <v>21</v>
      </c>
      <c r="K13" s="16"/>
      <c r="L13" s="22" t="s">
        <v>30</v>
      </c>
      <c r="M13" s="29" t="s">
        <v>18</v>
      </c>
      <c r="N13" s="25" t="s">
        <v>14</v>
      </c>
      <c r="O13" s="22" t="s">
        <v>31</v>
      </c>
      <c r="P13" s="22" t="s">
        <v>32</v>
      </c>
      <c r="Q13" s="23" t="s">
        <v>33</v>
      </c>
      <c r="R13" s="23" t="s">
        <v>34</v>
      </c>
      <c r="S13" s="30" t="s">
        <v>35</v>
      </c>
      <c r="T13" s="66"/>
      <c r="U13" s="8"/>
      <c r="V13" s="8"/>
    </row>
    <row r="14" spans="1:22">
      <c r="A14" s="16"/>
      <c r="B14" s="23" t="s">
        <v>36</v>
      </c>
      <c r="C14" s="23" t="s">
        <v>37</v>
      </c>
      <c r="D14" s="22" t="s">
        <v>38</v>
      </c>
      <c r="E14" s="22" t="s">
        <v>39</v>
      </c>
      <c r="F14" s="22"/>
      <c r="G14" s="23" t="s">
        <v>40</v>
      </c>
      <c r="H14" s="23" t="s">
        <v>41</v>
      </c>
      <c r="I14" s="24"/>
      <c r="J14" s="28" t="s">
        <v>42</v>
      </c>
      <c r="K14" s="22" t="s">
        <v>3</v>
      </c>
      <c r="L14" s="22" t="s">
        <v>14</v>
      </c>
      <c r="M14" s="16"/>
      <c r="N14" s="25" t="s">
        <v>21</v>
      </c>
      <c r="O14" s="22" t="s">
        <v>14</v>
      </c>
      <c r="P14" s="16"/>
      <c r="Q14" s="23">
        <v>-4</v>
      </c>
      <c r="R14" s="23" t="s">
        <v>29</v>
      </c>
      <c r="S14" s="30" t="s">
        <v>41</v>
      </c>
      <c r="T14" s="66"/>
      <c r="U14" s="8"/>
      <c r="V14" s="8"/>
    </row>
    <row r="15" spans="1:22">
      <c r="A15" s="31"/>
      <c r="B15" s="32">
        <v>-2</v>
      </c>
      <c r="C15" s="32">
        <v>-2</v>
      </c>
      <c r="D15" s="32">
        <v>-3</v>
      </c>
      <c r="E15" s="31"/>
      <c r="F15" s="35">
        <v>-4</v>
      </c>
      <c r="G15" s="32"/>
      <c r="H15" s="32"/>
      <c r="I15" s="33"/>
      <c r="J15" s="34">
        <v>-6</v>
      </c>
      <c r="K15" s="31"/>
      <c r="L15" s="35" t="s">
        <v>43</v>
      </c>
      <c r="M15" s="31"/>
      <c r="N15" s="36" t="s">
        <v>44</v>
      </c>
      <c r="O15" s="35" t="s">
        <v>45</v>
      </c>
      <c r="P15" s="31"/>
      <c r="Q15" s="31"/>
      <c r="R15" s="32" t="s">
        <v>41</v>
      </c>
      <c r="S15" s="37"/>
      <c r="T15" s="66"/>
      <c r="U15" s="8"/>
      <c r="V15" s="8"/>
    </row>
    <row r="16" spans="1:22" ht="9" customHeight="1">
      <c r="A16" s="38" t="s">
        <v>97</v>
      </c>
      <c r="B16" s="103">
        <v>1146575</v>
      </c>
      <c r="C16" s="103">
        <v>0</v>
      </c>
      <c r="D16" s="103">
        <v>0</v>
      </c>
      <c r="E16" s="103">
        <v>23589</v>
      </c>
      <c r="F16" s="103">
        <v>0</v>
      </c>
      <c r="G16" s="103">
        <v>917611</v>
      </c>
      <c r="H16" s="103">
        <v>27921</v>
      </c>
      <c r="I16" s="104">
        <v>2115696</v>
      </c>
      <c r="J16" s="105">
        <v>677024</v>
      </c>
      <c r="K16" s="106">
        <v>400145</v>
      </c>
      <c r="L16" s="106">
        <v>155104</v>
      </c>
      <c r="M16" s="103">
        <v>1232273</v>
      </c>
      <c r="N16" s="107">
        <v>204022</v>
      </c>
      <c r="O16" s="103">
        <v>573880</v>
      </c>
      <c r="P16" s="103">
        <v>0</v>
      </c>
      <c r="Q16" s="103">
        <v>86020</v>
      </c>
      <c r="R16" s="103">
        <v>0</v>
      </c>
      <c r="S16" s="107">
        <v>2096195</v>
      </c>
      <c r="T16" s="66"/>
      <c r="U16" s="8"/>
      <c r="V16" s="8"/>
    </row>
    <row r="17" spans="1:22" ht="9" customHeight="1">
      <c r="A17" s="38" t="s">
        <v>98</v>
      </c>
      <c r="B17" s="103">
        <v>38921</v>
      </c>
      <c r="C17" s="103">
        <v>38371</v>
      </c>
      <c r="D17" s="103">
        <v>169898</v>
      </c>
      <c r="E17" s="103">
        <v>114448</v>
      </c>
      <c r="F17" s="103">
        <v>0</v>
      </c>
      <c r="G17" s="103">
        <v>790079</v>
      </c>
      <c r="H17" s="103">
        <v>0</v>
      </c>
      <c r="I17" s="104">
        <v>1151717</v>
      </c>
      <c r="J17" s="105">
        <v>587204</v>
      </c>
      <c r="K17" s="106">
        <v>26973</v>
      </c>
      <c r="L17" s="106">
        <v>164533</v>
      </c>
      <c r="M17" s="103">
        <v>778710</v>
      </c>
      <c r="N17" s="107">
        <v>248324</v>
      </c>
      <c r="O17" s="103">
        <v>115967</v>
      </c>
      <c r="P17" s="103">
        <v>12456</v>
      </c>
      <c r="Q17" s="103">
        <v>17000</v>
      </c>
      <c r="R17" s="103">
        <v>1513</v>
      </c>
      <c r="S17" s="107">
        <v>1173970</v>
      </c>
      <c r="T17" s="66"/>
      <c r="U17" s="8"/>
      <c r="V17" s="8"/>
    </row>
    <row r="18" spans="1:22" ht="9" customHeight="1">
      <c r="A18" s="38" t="s">
        <v>46</v>
      </c>
      <c r="B18" s="103">
        <v>990918</v>
      </c>
      <c r="C18" s="103">
        <v>0</v>
      </c>
      <c r="D18" s="103">
        <v>1951720</v>
      </c>
      <c r="E18" s="103">
        <v>173764</v>
      </c>
      <c r="F18" s="103">
        <v>0</v>
      </c>
      <c r="G18" s="103">
        <v>911365</v>
      </c>
      <c r="H18" s="103">
        <v>18</v>
      </c>
      <c r="I18" s="104">
        <v>4027785</v>
      </c>
      <c r="J18" s="105">
        <v>1038932</v>
      </c>
      <c r="K18" s="106">
        <v>-8781</v>
      </c>
      <c r="L18" s="106">
        <v>97609</v>
      </c>
      <c r="M18" s="103">
        <v>1127760</v>
      </c>
      <c r="N18" s="107">
        <v>193100</v>
      </c>
      <c r="O18" s="103">
        <v>510066</v>
      </c>
      <c r="P18" s="103">
        <v>65233</v>
      </c>
      <c r="Q18" s="103">
        <v>245500</v>
      </c>
      <c r="R18" s="103">
        <v>897821</v>
      </c>
      <c r="S18" s="107">
        <v>3039480</v>
      </c>
      <c r="T18" s="66"/>
      <c r="U18" s="8"/>
      <c r="V18" s="8"/>
    </row>
    <row r="19" spans="1:22" ht="9" customHeight="1">
      <c r="A19" s="38" t="s">
        <v>136</v>
      </c>
      <c r="B19" s="103">
        <v>710571</v>
      </c>
      <c r="C19" s="103">
        <v>0</v>
      </c>
      <c r="D19" s="103">
        <v>627549</v>
      </c>
      <c r="E19" s="103">
        <v>89697</v>
      </c>
      <c r="F19" s="103">
        <v>0</v>
      </c>
      <c r="G19" s="103">
        <v>931707</v>
      </c>
      <c r="H19" s="103">
        <v>35692</v>
      </c>
      <c r="I19" s="104">
        <v>2395216</v>
      </c>
      <c r="J19" s="105">
        <v>713305</v>
      </c>
      <c r="K19" s="106">
        <v>689105</v>
      </c>
      <c r="L19" s="106">
        <v>58521</v>
      </c>
      <c r="M19" s="103">
        <v>1460931</v>
      </c>
      <c r="N19" s="107">
        <v>360127</v>
      </c>
      <c r="O19" s="103">
        <v>373251</v>
      </c>
      <c r="P19" s="103">
        <v>15644</v>
      </c>
      <c r="Q19" s="103">
        <v>196920</v>
      </c>
      <c r="R19" s="103">
        <v>0</v>
      </c>
      <c r="S19" s="107">
        <v>2406873</v>
      </c>
      <c r="T19" s="66"/>
      <c r="U19" s="8"/>
      <c r="V19" s="8"/>
    </row>
    <row r="20" spans="1:22" ht="9" customHeight="1">
      <c r="A20" s="39" t="s">
        <v>88</v>
      </c>
      <c r="B20" s="108">
        <v>16581292</v>
      </c>
      <c r="C20" s="108">
        <v>637917</v>
      </c>
      <c r="D20" s="108">
        <v>1429431</v>
      </c>
      <c r="E20" s="108">
        <v>633607</v>
      </c>
      <c r="F20" s="108">
        <v>679444</v>
      </c>
      <c r="G20" s="108">
        <v>4306996</v>
      </c>
      <c r="H20" s="108">
        <v>513386</v>
      </c>
      <c r="I20" s="109">
        <v>24782073</v>
      </c>
      <c r="J20" s="110">
        <v>1002307</v>
      </c>
      <c r="K20" s="111">
        <v>4538992</v>
      </c>
      <c r="L20" s="108">
        <v>56805</v>
      </c>
      <c r="M20" s="108">
        <v>5598104</v>
      </c>
      <c r="N20" s="112">
        <v>2754415</v>
      </c>
      <c r="O20" s="108">
        <v>3689054</v>
      </c>
      <c r="P20" s="108">
        <v>435956</v>
      </c>
      <c r="Q20" s="108">
        <v>1058727</v>
      </c>
      <c r="R20" s="108">
        <v>6437050</v>
      </c>
      <c r="S20" s="112">
        <v>19973306</v>
      </c>
      <c r="T20" s="66"/>
      <c r="U20" s="8"/>
      <c r="V20" s="8"/>
    </row>
    <row r="21" spans="1:22" ht="9" customHeight="1">
      <c r="A21" s="38" t="s">
        <v>81</v>
      </c>
      <c r="B21" s="103">
        <v>1986347</v>
      </c>
      <c r="C21" s="103">
        <v>73023</v>
      </c>
      <c r="D21" s="103">
        <v>100838</v>
      </c>
      <c r="E21" s="103">
        <v>39257</v>
      </c>
      <c r="F21" s="103">
        <v>0</v>
      </c>
      <c r="G21" s="103">
        <v>925642</v>
      </c>
      <c r="H21" s="103">
        <v>0</v>
      </c>
      <c r="I21" s="104">
        <v>3125107</v>
      </c>
      <c r="J21" s="105">
        <v>1109472</v>
      </c>
      <c r="K21" s="106">
        <v>130317</v>
      </c>
      <c r="L21" s="103">
        <v>62827</v>
      </c>
      <c r="M21" s="103">
        <v>1302616</v>
      </c>
      <c r="N21" s="107">
        <v>384427</v>
      </c>
      <c r="O21" s="103">
        <v>268695</v>
      </c>
      <c r="P21" s="103">
        <v>117177</v>
      </c>
      <c r="Q21" s="103">
        <v>95585</v>
      </c>
      <c r="R21" s="103">
        <v>2319196</v>
      </c>
      <c r="S21" s="107">
        <v>4487696</v>
      </c>
      <c r="T21" s="66"/>
      <c r="U21" s="8"/>
      <c r="V21" s="8"/>
    </row>
    <row r="22" spans="1:22" ht="9" customHeight="1">
      <c r="A22" s="38" t="s">
        <v>47</v>
      </c>
      <c r="B22" s="103">
        <v>753643</v>
      </c>
      <c r="C22" s="103">
        <v>0</v>
      </c>
      <c r="D22" s="103">
        <v>184740</v>
      </c>
      <c r="E22" s="103">
        <v>166661</v>
      </c>
      <c r="F22" s="103">
        <v>906882</v>
      </c>
      <c r="G22" s="103">
        <v>657703</v>
      </c>
      <c r="H22" s="103">
        <v>6004</v>
      </c>
      <c r="I22" s="104">
        <v>2675633</v>
      </c>
      <c r="J22" s="105">
        <v>782135</v>
      </c>
      <c r="K22" s="106">
        <v>363625</v>
      </c>
      <c r="L22" s="103">
        <v>97822</v>
      </c>
      <c r="M22" s="103">
        <v>1243582</v>
      </c>
      <c r="N22" s="107">
        <v>312937</v>
      </c>
      <c r="O22" s="103">
        <v>122319</v>
      </c>
      <c r="P22" s="103">
        <v>345282</v>
      </c>
      <c r="Q22" s="103">
        <v>412415</v>
      </c>
      <c r="R22" s="103">
        <v>154752</v>
      </c>
      <c r="S22" s="107">
        <v>2591287</v>
      </c>
      <c r="T22" s="66"/>
      <c r="U22" s="8"/>
      <c r="V22" s="8"/>
    </row>
    <row r="23" spans="1:22" ht="9" customHeight="1">
      <c r="A23" s="38" t="s">
        <v>96</v>
      </c>
      <c r="B23" s="103">
        <v>243901</v>
      </c>
      <c r="C23" s="103">
        <v>399616</v>
      </c>
      <c r="D23" s="103">
        <v>109951</v>
      </c>
      <c r="E23" s="103">
        <v>430498</v>
      </c>
      <c r="F23" s="103">
        <v>201167</v>
      </c>
      <c r="G23" s="103">
        <v>278057</v>
      </c>
      <c r="H23" s="103">
        <v>0</v>
      </c>
      <c r="I23" s="104">
        <v>1663190</v>
      </c>
      <c r="J23" s="105">
        <v>321899</v>
      </c>
      <c r="K23" s="106">
        <v>144329</v>
      </c>
      <c r="L23" s="113">
        <v>77439</v>
      </c>
      <c r="M23" s="103">
        <v>543667</v>
      </c>
      <c r="N23" s="107">
        <v>527285</v>
      </c>
      <c r="O23" s="103">
        <v>453033</v>
      </c>
      <c r="P23" s="103">
        <v>62502</v>
      </c>
      <c r="Q23" s="103">
        <v>172117</v>
      </c>
      <c r="R23" s="103">
        <v>0</v>
      </c>
      <c r="S23" s="107">
        <v>1758604</v>
      </c>
      <c r="T23" s="66"/>
      <c r="U23" s="8"/>
      <c r="V23" s="8"/>
    </row>
    <row r="24" spans="1:22" ht="9" customHeight="1">
      <c r="A24" s="39" t="s">
        <v>95</v>
      </c>
      <c r="B24" s="108">
        <v>41593</v>
      </c>
      <c r="C24" s="108">
        <v>0</v>
      </c>
      <c r="D24" s="108">
        <v>326000</v>
      </c>
      <c r="E24" s="108">
        <v>283</v>
      </c>
      <c r="F24" s="108">
        <v>24784</v>
      </c>
      <c r="G24" s="108">
        <v>175498</v>
      </c>
      <c r="H24" s="108">
        <v>0</v>
      </c>
      <c r="I24" s="109">
        <v>568158</v>
      </c>
      <c r="J24" s="110">
        <v>108260</v>
      </c>
      <c r="K24" s="111">
        <v>24760</v>
      </c>
      <c r="L24" s="106">
        <v>180936</v>
      </c>
      <c r="M24" s="108">
        <v>313956</v>
      </c>
      <c r="N24" s="112">
        <v>165958</v>
      </c>
      <c r="O24" s="108">
        <v>16575</v>
      </c>
      <c r="P24" s="108">
        <v>0</v>
      </c>
      <c r="Q24" s="108">
        <v>74926</v>
      </c>
      <c r="R24" s="108">
        <v>0</v>
      </c>
      <c r="S24" s="112">
        <v>571415</v>
      </c>
      <c r="T24" s="66"/>
      <c r="U24" s="8"/>
      <c r="V24" s="8"/>
    </row>
    <row r="25" spans="1:22" ht="9" customHeight="1">
      <c r="A25" s="38" t="s">
        <v>48</v>
      </c>
      <c r="B25" s="103">
        <v>4353278</v>
      </c>
      <c r="C25" s="103">
        <v>2395649</v>
      </c>
      <c r="D25" s="103">
        <v>612349</v>
      </c>
      <c r="E25" s="103">
        <v>1976699</v>
      </c>
      <c r="F25" s="103">
        <v>705952</v>
      </c>
      <c r="G25" s="103">
        <v>2091739</v>
      </c>
      <c r="H25" s="103">
        <v>299904</v>
      </c>
      <c r="I25" s="104">
        <v>12435570</v>
      </c>
      <c r="J25" s="105">
        <v>6085750</v>
      </c>
      <c r="K25" s="106">
        <v>1308038</v>
      </c>
      <c r="L25" s="106">
        <v>364484</v>
      </c>
      <c r="M25" s="103">
        <v>7758272</v>
      </c>
      <c r="N25" s="107">
        <v>2019942</v>
      </c>
      <c r="O25" s="103">
        <v>946131</v>
      </c>
      <c r="P25" s="103">
        <v>596721</v>
      </c>
      <c r="Q25" s="103">
        <v>730713</v>
      </c>
      <c r="R25" s="103">
        <v>457290</v>
      </c>
      <c r="S25" s="107">
        <v>12509069</v>
      </c>
      <c r="T25" s="66"/>
      <c r="U25" s="8"/>
      <c r="V25" s="8"/>
    </row>
    <row r="26" spans="1:22" ht="9" customHeight="1">
      <c r="A26" s="38" t="s">
        <v>49</v>
      </c>
      <c r="B26" s="103">
        <v>1586233</v>
      </c>
      <c r="C26" s="103">
        <v>74418</v>
      </c>
      <c r="D26" s="103">
        <v>922244</v>
      </c>
      <c r="E26" s="103">
        <v>367813</v>
      </c>
      <c r="F26" s="103">
        <v>-64</v>
      </c>
      <c r="G26" s="103">
        <v>1594942</v>
      </c>
      <c r="H26" s="103">
        <v>37465</v>
      </c>
      <c r="I26" s="104">
        <v>4583051</v>
      </c>
      <c r="J26" s="105">
        <v>1522347</v>
      </c>
      <c r="K26" s="106">
        <v>664786</v>
      </c>
      <c r="L26" s="106">
        <v>124444</v>
      </c>
      <c r="M26" s="103">
        <v>2311577</v>
      </c>
      <c r="N26" s="107">
        <v>688106</v>
      </c>
      <c r="O26" s="103">
        <v>755051</v>
      </c>
      <c r="P26" s="103">
        <v>54223</v>
      </c>
      <c r="Q26" s="103">
        <v>159882</v>
      </c>
      <c r="R26" s="103">
        <v>290759</v>
      </c>
      <c r="S26" s="107">
        <v>4259598</v>
      </c>
      <c r="T26" s="66"/>
      <c r="U26" s="8"/>
      <c r="V26" s="8"/>
    </row>
    <row r="27" spans="1:22" ht="9" customHeight="1">
      <c r="A27" s="38" t="s">
        <v>50</v>
      </c>
      <c r="B27" s="103">
        <v>294262</v>
      </c>
      <c r="C27" s="103">
        <v>0</v>
      </c>
      <c r="D27" s="103">
        <v>0</v>
      </c>
      <c r="E27" s="103">
        <v>9991</v>
      </c>
      <c r="F27" s="103">
        <v>0</v>
      </c>
      <c r="G27" s="103">
        <v>220847</v>
      </c>
      <c r="H27" s="103">
        <v>0</v>
      </c>
      <c r="I27" s="104">
        <v>525100</v>
      </c>
      <c r="J27" s="105">
        <v>143398</v>
      </c>
      <c r="K27" s="106">
        <v>7633</v>
      </c>
      <c r="L27" s="106">
        <v>20922</v>
      </c>
      <c r="M27" s="103">
        <v>171953</v>
      </c>
      <c r="N27" s="107">
        <v>51432</v>
      </c>
      <c r="O27" s="103">
        <v>48077</v>
      </c>
      <c r="P27" s="103">
        <v>24411</v>
      </c>
      <c r="Q27" s="103">
        <v>26955</v>
      </c>
      <c r="R27" s="103">
        <v>31874</v>
      </c>
      <c r="S27" s="107">
        <v>354702</v>
      </c>
      <c r="T27" s="66"/>
      <c r="U27" s="8"/>
      <c r="V27" s="8"/>
    </row>
    <row r="28" spans="1:22" ht="9" customHeight="1">
      <c r="A28" s="39" t="s">
        <v>51</v>
      </c>
      <c r="B28" s="108">
        <v>559135</v>
      </c>
      <c r="C28" s="108">
        <v>0</v>
      </c>
      <c r="D28" s="108">
        <v>323933</v>
      </c>
      <c r="E28" s="108">
        <v>26378</v>
      </c>
      <c r="F28" s="108">
        <v>400933</v>
      </c>
      <c r="G28" s="108">
        <v>372899</v>
      </c>
      <c r="H28" s="108">
        <v>8120</v>
      </c>
      <c r="I28" s="109">
        <v>1691398</v>
      </c>
      <c r="J28" s="110">
        <v>551797</v>
      </c>
      <c r="K28" s="111">
        <v>107195</v>
      </c>
      <c r="L28" s="108">
        <v>159194</v>
      </c>
      <c r="M28" s="108">
        <v>818186</v>
      </c>
      <c r="N28" s="112">
        <v>141250</v>
      </c>
      <c r="O28" s="108">
        <v>67538</v>
      </c>
      <c r="P28" s="108">
        <v>94409</v>
      </c>
      <c r="Q28" s="108">
        <v>36575</v>
      </c>
      <c r="R28" s="108">
        <v>325674</v>
      </c>
      <c r="S28" s="112">
        <v>1483632</v>
      </c>
      <c r="T28" s="66"/>
      <c r="U28" s="8"/>
      <c r="V28" s="8"/>
    </row>
    <row r="29" spans="1:22" ht="9" customHeight="1">
      <c r="A29" s="38" t="s">
        <v>94</v>
      </c>
      <c r="B29" s="103">
        <v>3281195</v>
      </c>
      <c r="C29" s="103">
        <v>1448722</v>
      </c>
      <c r="D29" s="103">
        <v>1176151</v>
      </c>
      <c r="E29" s="103">
        <v>303859</v>
      </c>
      <c r="F29" s="103">
        <v>792156</v>
      </c>
      <c r="G29" s="103">
        <v>1881459</v>
      </c>
      <c r="H29" s="103">
        <v>1811</v>
      </c>
      <c r="I29" s="104">
        <v>8885353</v>
      </c>
      <c r="J29" s="105">
        <v>2929153</v>
      </c>
      <c r="K29" s="106">
        <v>867162</v>
      </c>
      <c r="L29" s="103">
        <v>277250</v>
      </c>
      <c r="M29" s="103">
        <v>4073565</v>
      </c>
      <c r="N29" s="107">
        <v>809482</v>
      </c>
      <c r="O29" s="103">
        <v>513441</v>
      </c>
      <c r="P29" s="103">
        <v>346915</v>
      </c>
      <c r="Q29" s="103">
        <v>911784</v>
      </c>
      <c r="R29" s="103">
        <v>451762</v>
      </c>
      <c r="S29" s="107">
        <v>7106949</v>
      </c>
      <c r="T29" s="66"/>
      <c r="U29" s="8"/>
      <c r="V29" s="8"/>
    </row>
    <row r="30" spans="1:22" ht="9" customHeight="1">
      <c r="A30" s="38" t="s">
        <v>131</v>
      </c>
      <c r="B30" s="103">
        <v>2044717</v>
      </c>
      <c r="C30" s="103">
        <v>0</v>
      </c>
      <c r="D30" s="103">
        <v>599448</v>
      </c>
      <c r="E30" s="103">
        <v>62458</v>
      </c>
      <c r="F30" s="103">
        <v>0</v>
      </c>
      <c r="G30" s="103">
        <v>1208528</v>
      </c>
      <c r="H30" s="103">
        <v>130175</v>
      </c>
      <c r="I30" s="104">
        <v>4045326</v>
      </c>
      <c r="J30" s="105">
        <v>1842936</v>
      </c>
      <c r="K30" s="106">
        <v>55995</v>
      </c>
      <c r="L30" s="103">
        <v>197747</v>
      </c>
      <c r="M30" s="103">
        <v>2096678</v>
      </c>
      <c r="N30" s="107">
        <v>1123282</v>
      </c>
      <c r="O30" s="103">
        <v>173627</v>
      </c>
      <c r="P30" s="103">
        <v>24930</v>
      </c>
      <c r="Q30" s="103">
        <v>72770</v>
      </c>
      <c r="R30" s="103">
        <v>506770</v>
      </c>
      <c r="S30" s="107">
        <v>3998057</v>
      </c>
      <c r="T30" s="66"/>
      <c r="U30" s="8"/>
      <c r="V30" s="8"/>
    </row>
    <row r="31" spans="1:22" ht="9" customHeight="1">
      <c r="A31" s="38" t="s">
        <v>52</v>
      </c>
      <c r="B31" s="103">
        <v>1924809</v>
      </c>
      <c r="C31" s="103">
        <v>0</v>
      </c>
      <c r="D31" s="103">
        <v>103725</v>
      </c>
      <c r="E31" s="103">
        <v>13899</v>
      </c>
      <c r="F31" s="103">
        <v>0</v>
      </c>
      <c r="G31" s="103">
        <v>820828</v>
      </c>
      <c r="H31" s="103">
        <v>0</v>
      </c>
      <c r="I31" s="104">
        <v>2863261</v>
      </c>
      <c r="J31" s="105">
        <v>814382</v>
      </c>
      <c r="K31" s="106">
        <v>54864</v>
      </c>
      <c r="L31" s="113">
        <v>374513</v>
      </c>
      <c r="M31" s="103">
        <v>1243759</v>
      </c>
      <c r="N31" s="107">
        <v>259024</v>
      </c>
      <c r="O31" s="103">
        <v>288890</v>
      </c>
      <c r="P31" s="103">
        <v>0</v>
      </c>
      <c r="Q31" s="103">
        <v>0</v>
      </c>
      <c r="R31" s="103">
        <v>879152</v>
      </c>
      <c r="S31" s="107">
        <v>2670825</v>
      </c>
      <c r="T31" s="66"/>
      <c r="U31" s="8"/>
      <c r="V31" s="8"/>
    </row>
    <row r="32" spans="1:22" ht="9" customHeight="1">
      <c r="A32" s="39" t="s">
        <v>93</v>
      </c>
      <c r="B32" s="108">
        <v>603887</v>
      </c>
      <c r="C32" s="108">
        <v>139915</v>
      </c>
      <c r="D32" s="108">
        <v>779783</v>
      </c>
      <c r="E32" s="108">
        <v>59091</v>
      </c>
      <c r="F32" s="108">
        <v>0</v>
      </c>
      <c r="G32" s="108">
        <v>553609</v>
      </c>
      <c r="H32" s="108">
        <v>26109</v>
      </c>
      <c r="I32" s="109">
        <v>2162394</v>
      </c>
      <c r="J32" s="110">
        <v>1571839</v>
      </c>
      <c r="K32" s="111">
        <v>-1</v>
      </c>
      <c r="L32" s="106">
        <v>29060</v>
      </c>
      <c r="M32" s="108">
        <v>1600898</v>
      </c>
      <c r="N32" s="112">
        <v>210765</v>
      </c>
      <c r="O32" s="108">
        <v>327408</v>
      </c>
      <c r="P32" s="108">
        <v>74009</v>
      </c>
      <c r="Q32" s="108">
        <v>112130</v>
      </c>
      <c r="R32" s="108">
        <v>160292</v>
      </c>
      <c r="S32" s="112">
        <v>2485502</v>
      </c>
      <c r="T32" s="66"/>
      <c r="U32" s="8"/>
      <c r="V32" s="8"/>
    </row>
    <row r="33" spans="1:22" ht="9" customHeight="1">
      <c r="A33" s="38" t="s">
        <v>135</v>
      </c>
      <c r="B33" s="103">
        <v>1500103</v>
      </c>
      <c r="C33" s="103">
        <v>0</v>
      </c>
      <c r="D33" s="103">
        <v>277475</v>
      </c>
      <c r="E33" s="103">
        <v>289218</v>
      </c>
      <c r="F33" s="103">
        <v>51375</v>
      </c>
      <c r="G33" s="103">
        <v>955071</v>
      </c>
      <c r="H33" s="103">
        <v>0</v>
      </c>
      <c r="I33" s="104">
        <v>3073242</v>
      </c>
      <c r="J33" s="105">
        <v>1004092</v>
      </c>
      <c r="K33" s="106">
        <v>790670</v>
      </c>
      <c r="L33" s="106">
        <v>182442</v>
      </c>
      <c r="M33" s="103">
        <v>1977204</v>
      </c>
      <c r="N33" s="107">
        <v>692145</v>
      </c>
      <c r="O33" s="103">
        <v>122770</v>
      </c>
      <c r="P33" s="103">
        <v>132384</v>
      </c>
      <c r="Q33" s="103">
        <v>155780</v>
      </c>
      <c r="R33" s="103">
        <v>0</v>
      </c>
      <c r="S33" s="107">
        <v>3080283</v>
      </c>
      <c r="T33" s="66"/>
      <c r="U33" s="8"/>
      <c r="V33" s="8"/>
    </row>
    <row r="34" spans="1:22" ht="9" customHeight="1">
      <c r="A34" s="38" t="s">
        <v>77</v>
      </c>
      <c r="B34" s="103">
        <v>630346</v>
      </c>
      <c r="C34" s="103">
        <v>22723</v>
      </c>
      <c r="D34" s="103">
        <v>116995</v>
      </c>
      <c r="E34" s="103">
        <v>187296</v>
      </c>
      <c r="F34" s="103">
        <v>253631</v>
      </c>
      <c r="G34" s="103">
        <v>962049</v>
      </c>
      <c r="H34" s="103">
        <v>36174</v>
      </c>
      <c r="I34" s="104">
        <v>2209214</v>
      </c>
      <c r="J34" s="105">
        <v>680175</v>
      </c>
      <c r="K34" s="106">
        <v>431135</v>
      </c>
      <c r="L34" s="106">
        <v>174650</v>
      </c>
      <c r="M34" s="103">
        <v>1285960</v>
      </c>
      <c r="N34" s="107">
        <v>539871</v>
      </c>
      <c r="O34" s="103">
        <v>85584</v>
      </c>
      <c r="P34" s="103">
        <v>105083</v>
      </c>
      <c r="Q34" s="103">
        <v>180300</v>
      </c>
      <c r="R34" s="103">
        <v>97975</v>
      </c>
      <c r="S34" s="107">
        <v>2294773</v>
      </c>
      <c r="T34" s="66"/>
      <c r="U34" s="8"/>
      <c r="V34" s="8"/>
    </row>
    <row r="35" spans="1:22" ht="9" customHeight="1">
      <c r="A35" s="38" t="s">
        <v>89</v>
      </c>
      <c r="B35" s="103">
        <v>330716</v>
      </c>
      <c r="C35" s="103">
        <v>192573</v>
      </c>
      <c r="D35" s="103">
        <v>58594</v>
      </c>
      <c r="E35" s="103">
        <v>36261</v>
      </c>
      <c r="F35" s="103">
        <v>0</v>
      </c>
      <c r="G35" s="103">
        <v>300496</v>
      </c>
      <c r="H35" s="103">
        <v>346003</v>
      </c>
      <c r="I35" s="104">
        <v>1264643</v>
      </c>
      <c r="J35" s="105">
        <v>292267</v>
      </c>
      <c r="K35" s="106">
        <v>270720</v>
      </c>
      <c r="L35" s="106">
        <v>94104</v>
      </c>
      <c r="M35" s="103">
        <v>657091</v>
      </c>
      <c r="N35" s="107">
        <v>441013</v>
      </c>
      <c r="O35" s="103">
        <v>131127</v>
      </c>
      <c r="P35" s="103">
        <v>24255</v>
      </c>
      <c r="Q35" s="103">
        <v>25430</v>
      </c>
      <c r="R35" s="103">
        <v>0</v>
      </c>
      <c r="S35" s="107">
        <v>1278916</v>
      </c>
      <c r="T35" s="66"/>
      <c r="U35" s="8"/>
      <c r="V35" s="8"/>
    </row>
    <row r="36" spans="1:22" ht="9" customHeight="1">
      <c r="A36" s="39" t="s">
        <v>132</v>
      </c>
      <c r="B36" s="108">
        <v>1013376</v>
      </c>
      <c r="C36" s="108">
        <v>1016004</v>
      </c>
      <c r="D36" s="108">
        <v>928142</v>
      </c>
      <c r="E36" s="108">
        <v>271898</v>
      </c>
      <c r="F36" s="108">
        <v>205769</v>
      </c>
      <c r="G36" s="108">
        <v>651955</v>
      </c>
      <c r="H36" s="108">
        <v>0</v>
      </c>
      <c r="I36" s="109">
        <v>4087144</v>
      </c>
      <c r="J36" s="110">
        <v>1215741</v>
      </c>
      <c r="K36" s="111">
        <v>497495</v>
      </c>
      <c r="L36" s="108">
        <v>-409190</v>
      </c>
      <c r="M36" s="108">
        <v>1304046</v>
      </c>
      <c r="N36" s="112">
        <v>582874</v>
      </c>
      <c r="O36" s="108">
        <v>837608</v>
      </c>
      <c r="P36" s="108">
        <v>255381</v>
      </c>
      <c r="Q36" s="108">
        <v>439067</v>
      </c>
      <c r="R36" s="108">
        <v>280260</v>
      </c>
      <c r="S36" s="112">
        <v>3699236</v>
      </c>
      <c r="T36" s="66"/>
      <c r="U36" s="8"/>
      <c r="V36" s="8"/>
    </row>
    <row r="37" spans="1:22" ht="9" customHeight="1">
      <c r="A37" s="38" t="s">
        <v>87</v>
      </c>
      <c r="B37" s="103">
        <v>433501</v>
      </c>
      <c r="C37" s="103">
        <v>0</v>
      </c>
      <c r="D37" s="103">
        <v>379016</v>
      </c>
      <c r="E37" s="103">
        <v>141619</v>
      </c>
      <c r="F37" s="103">
        <v>1036475</v>
      </c>
      <c r="G37" s="103">
        <v>777469</v>
      </c>
      <c r="H37" s="103">
        <v>0</v>
      </c>
      <c r="I37" s="104">
        <v>2768080</v>
      </c>
      <c r="J37" s="105">
        <v>779528</v>
      </c>
      <c r="K37" s="106">
        <v>234308</v>
      </c>
      <c r="L37" s="103">
        <v>87433</v>
      </c>
      <c r="M37" s="103">
        <v>1101269</v>
      </c>
      <c r="N37" s="107">
        <v>415516</v>
      </c>
      <c r="O37" s="103">
        <v>398043</v>
      </c>
      <c r="P37" s="103">
        <v>133060</v>
      </c>
      <c r="Q37" s="103">
        <v>726406</v>
      </c>
      <c r="R37" s="103">
        <v>482289</v>
      </c>
      <c r="S37" s="107">
        <v>3256583</v>
      </c>
      <c r="T37" s="66"/>
      <c r="U37" s="8"/>
      <c r="V37" s="8"/>
    </row>
    <row r="38" spans="1:22" ht="9" customHeight="1">
      <c r="A38" s="38" t="s">
        <v>134</v>
      </c>
      <c r="B38" s="103">
        <v>2682800</v>
      </c>
      <c r="C38" s="103">
        <v>50845</v>
      </c>
      <c r="D38" s="103">
        <v>1105865</v>
      </c>
      <c r="E38" s="103">
        <v>176333</v>
      </c>
      <c r="F38" s="103">
        <v>1303072</v>
      </c>
      <c r="G38" s="103">
        <v>1341307</v>
      </c>
      <c r="H38" s="103">
        <v>11667</v>
      </c>
      <c r="I38" s="104">
        <v>6671889</v>
      </c>
      <c r="J38" s="105">
        <v>4106981</v>
      </c>
      <c r="K38" s="106">
        <v>130171</v>
      </c>
      <c r="L38" s="103">
        <v>304441</v>
      </c>
      <c r="M38" s="103">
        <v>4541593</v>
      </c>
      <c r="N38" s="107">
        <v>487759</v>
      </c>
      <c r="O38" s="103">
        <v>593065</v>
      </c>
      <c r="P38" s="103">
        <v>100164</v>
      </c>
      <c r="Q38" s="103">
        <v>125155</v>
      </c>
      <c r="R38" s="103">
        <v>33000</v>
      </c>
      <c r="S38" s="107">
        <v>5880736</v>
      </c>
      <c r="T38" s="66"/>
      <c r="U38" s="8"/>
      <c r="V38" s="8"/>
    </row>
    <row r="39" spans="1:22" ht="9" customHeight="1">
      <c r="A39" s="38" t="s">
        <v>78</v>
      </c>
      <c r="B39" s="103">
        <v>1386047</v>
      </c>
      <c r="C39" s="103">
        <v>0</v>
      </c>
      <c r="D39" s="103">
        <v>1342865</v>
      </c>
      <c r="E39" s="103">
        <v>100059</v>
      </c>
      <c r="F39" s="103">
        <v>248524</v>
      </c>
      <c r="G39" s="103">
        <v>773557</v>
      </c>
      <c r="H39" s="103">
        <v>63866</v>
      </c>
      <c r="I39" s="104">
        <v>3914918</v>
      </c>
      <c r="J39" s="105">
        <v>977386</v>
      </c>
      <c r="K39" s="106">
        <v>164537</v>
      </c>
      <c r="L39" s="113">
        <v>291699</v>
      </c>
      <c r="M39" s="103">
        <v>1433622</v>
      </c>
      <c r="N39" s="107">
        <v>621845</v>
      </c>
      <c r="O39" s="103">
        <v>459135</v>
      </c>
      <c r="P39" s="103">
        <v>76376</v>
      </c>
      <c r="Q39" s="103">
        <v>200366</v>
      </c>
      <c r="R39" s="103">
        <v>1132000</v>
      </c>
      <c r="S39" s="107">
        <v>3923344</v>
      </c>
      <c r="T39" s="66"/>
      <c r="U39" s="8"/>
      <c r="V39" s="8"/>
    </row>
    <row r="40" spans="1:22" ht="9" customHeight="1">
      <c r="A40" s="39" t="s">
        <v>53</v>
      </c>
      <c r="B40" s="108">
        <v>624500</v>
      </c>
      <c r="C40" s="108">
        <v>0</v>
      </c>
      <c r="D40" s="108">
        <v>192502</v>
      </c>
      <c r="E40" s="108">
        <v>8995</v>
      </c>
      <c r="F40" s="108">
        <v>0</v>
      </c>
      <c r="G40" s="108">
        <v>728439</v>
      </c>
      <c r="H40" s="108">
        <v>12552</v>
      </c>
      <c r="I40" s="109">
        <v>1566988</v>
      </c>
      <c r="J40" s="110">
        <v>508691</v>
      </c>
      <c r="K40" s="111">
        <v>554158</v>
      </c>
      <c r="L40" s="106">
        <v>4129</v>
      </c>
      <c r="M40" s="108">
        <v>1066978</v>
      </c>
      <c r="N40" s="112">
        <v>131102</v>
      </c>
      <c r="O40" s="108">
        <v>107496</v>
      </c>
      <c r="P40" s="108">
        <v>44857</v>
      </c>
      <c r="Q40" s="108">
        <v>64495</v>
      </c>
      <c r="R40" s="108">
        <v>125385</v>
      </c>
      <c r="S40" s="112">
        <v>1540313</v>
      </c>
      <c r="T40" s="66"/>
      <c r="U40" s="8"/>
      <c r="V40" s="8"/>
    </row>
    <row r="41" spans="1:22" ht="9" customHeight="1">
      <c r="A41" s="38" t="s">
        <v>54</v>
      </c>
      <c r="B41" s="103">
        <v>1288304</v>
      </c>
      <c r="C41" s="103">
        <v>0</v>
      </c>
      <c r="D41" s="103">
        <v>563509</v>
      </c>
      <c r="E41" s="103">
        <v>82158</v>
      </c>
      <c r="F41" s="103">
        <v>453005</v>
      </c>
      <c r="G41" s="103">
        <v>1177015</v>
      </c>
      <c r="H41" s="103">
        <v>14977</v>
      </c>
      <c r="I41" s="104">
        <v>3578968</v>
      </c>
      <c r="J41" s="105">
        <v>1045204</v>
      </c>
      <c r="K41" s="106">
        <v>64389</v>
      </c>
      <c r="L41" s="106">
        <v>416169</v>
      </c>
      <c r="M41" s="103">
        <v>1525762</v>
      </c>
      <c r="N41" s="107">
        <v>588602</v>
      </c>
      <c r="O41" s="103">
        <v>376395</v>
      </c>
      <c r="P41" s="103">
        <v>54137</v>
      </c>
      <c r="Q41" s="103">
        <v>234905</v>
      </c>
      <c r="R41" s="103">
        <v>361081</v>
      </c>
      <c r="S41" s="107">
        <v>3140882</v>
      </c>
      <c r="T41" s="66"/>
      <c r="U41" s="8"/>
      <c r="V41" s="8"/>
    </row>
    <row r="42" spans="1:22" ht="9" customHeight="1">
      <c r="A42" s="38" t="s">
        <v>55</v>
      </c>
      <c r="B42" s="103">
        <v>289649</v>
      </c>
      <c r="C42" s="103">
        <v>0</v>
      </c>
      <c r="D42" s="103">
        <v>9959</v>
      </c>
      <c r="E42" s="103">
        <v>119651</v>
      </c>
      <c r="F42" s="103">
        <v>0</v>
      </c>
      <c r="G42" s="103">
        <v>548607</v>
      </c>
      <c r="H42" s="103">
        <v>1324</v>
      </c>
      <c r="I42" s="104">
        <v>969190</v>
      </c>
      <c r="J42" s="105">
        <v>278529</v>
      </c>
      <c r="K42" s="106">
        <v>277305</v>
      </c>
      <c r="L42" s="106">
        <v>29311</v>
      </c>
      <c r="M42" s="103">
        <v>585145</v>
      </c>
      <c r="N42" s="107">
        <v>179909</v>
      </c>
      <c r="O42" s="103">
        <v>171597</v>
      </c>
      <c r="P42" s="103">
        <v>187</v>
      </c>
      <c r="Q42" s="103">
        <v>3740</v>
      </c>
      <c r="R42" s="103">
        <v>0</v>
      </c>
      <c r="S42" s="107">
        <v>940578</v>
      </c>
      <c r="T42" s="66"/>
      <c r="U42" s="8"/>
      <c r="V42" s="8"/>
    </row>
    <row r="43" spans="1:22" ht="9" customHeight="1">
      <c r="A43" s="38" t="s">
        <v>56</v>
      </c>
      <c r="B43" s="103">
        <v>476984</v>
      </c>
      <c r="C43" s="103">
        <v>0</v>
      </c>
      <c r="D43" s="103">
        <v>604343</v>
      </c>
      <c r="E43" s="103">
        <v>21942</v>
      </c>
      <c r="F43" s="103">
        <v>0</v>
      </c>
      <c r="G43" s="103">
        <v>473848</v>
      </c>
      <c r="H43" s="103">
        <v>35629</v>
      </c>
      <c r="I43" s="104">
        <v>1612746</v>
      </c>
      <c r="J43" s="105">
        <v>559917</v>
      </c>
      <c r="K43" s="106">
        <v>231241</v>
      </c>
      <c r="L43" s="106">
        <v>51815</v>
      </c>
      <c r="M43" s="103">
        <v>842973</v>
      </c>
      <c r="N43" s="107">
        <v>175627</v>
      </c>
      <c r="O43" s="103">
        <v>163093</v>
      </c>
      <c r="P43" s="103">
        <v>0</v>
      </c>
      <c r="Q43" s="103">
        <v>0</v>
      </c>
      <c r="R43" s="103">
        <v>439735</v>
      </c>
      <c r="S43" s="107">
        <v>1621428</v>
      </c>
      <c r="T43" s="66"/>
      <c r="U43" s="8"/>
      <c r="V43" s="8"/>
    </row>
    <row r="44" spans="1:22" ht="9" customHeight="1">
      <c r="A44" s="39" t="s">
        <v>57</v>
      </c>
      <c r="B44" s="108">
        <v>618551</v>
      </c>
      <c r="C44" s="108">
        <v>0</v>
      </c>
      <c r="D44" s="108">
        <v>90212</v>
      </c>
      <c r="E44" s="108">
        <v>101455</v>
      </c>
      <c r="F44" s="108">
        <v>0</v>
      </c>
      <c r="G44" s="108">
        <v>443607</v>
      </c>
      <c r="H44" s="108">
        <v>32841</v>
      </c>
      <c r="I44" s="109">
        <v>1286666</v>
      </c>
      <c r="J44" s="110">
        <v>471940</v>
      </c>
      <c r="K44" s="111">
        <v>177532</v>
      </c>
      <c r="L44" s="108">
        <v>65949</v>
      </c>
      <c r="M44" s="108">
        <v>715421</v>
      </c>
      <c r="N44" s="112">
        <v>201014</v>
      </c>
      <c r="O44" s="108">
        <v>406727</v>
      </c>
      <c r="P44" s="108">
        <v>32330</v>
      </c>
      <c r="Q44" s="108">
        <v>42110</v>
      </c>
      <c r="R44" s="108">
        <v>0</v>
      </c>
      <c r="S44" s="112">
        <v>1397602</v>
      </c>
      <c r="T44" s="66"/>
      <c r="U44" s="8"/>
      <c r="V44" s="8"/>
    </row>
    <row r="45" spans="1:22" ht="9" customHeight="1">
      <c r="A45" s="38" t="s">
        <v>91</v>
      </c>
      <c r="B45" s="103">
        <v>246612</v>
      </c>
      <c r="C45" s="103">
        <v>141217</v>
      </c>
      <c r="D45" s="103">
        <v>82337</v>
      </c>
      <c r="E45" s="103">
        <v>34198</v>
      </c>
      <c r="F45" s="103">
        <v>6438</v>
      </c>
      <c r="G45" s="103">
        <v>223147</v>
      </c>
      <c r="H45" s="103">
        <v>6433</v>
      </c>
      <c r="I45" s="104">
        <v>740382</v>
      </c>
      <c r="J45" s="105">
        <v>192892</v>
      </c>
      <c r="K45" s="106">
        <v>65340</v>
      </c>
      <c r="L45" s="103">
        <v>23930</v>
      </c>
      <c r="M45" s="103">
        <v>282162</v>
      </c>
      <c r="N45" s="107">
        <v>111459</v>
      </c>
      <c r="O45" s="103">
        <v>160751</v>
      </c>
      <c r="P45" s="103">
        <v>19242</v>
      </c>
      <c r="Q45" s="103">
        <v>42960</v>
      </c>
      <c r="R45" s="103">
        <v>127626</v>
      </c>
      <c r="S45" s="107">
        <v>744200</v>
      </c>
      <c r="T45" s="66"/>
      <c r="U45" s="8"/>
      <c r="V45" s="8"/>
    </row>
    <row r="46" spans="1:22" ht="9" customHeight="1">
      <c r="A46" s="38" t="s">
        <v>90</v>
      </c>
      <c r="B46" s="103">
        <v>895669</v>
      </c>
      <c r="C46" s="103">
        <v>2100258</v>
      </c>
      <c r="D46" s="103">
        <v>1617696</v>
      </c>
      <c r="E46" s="103">
        <v>491637</v>
      </c>
      <c r="F46" s="103">
        <v>816051</v>
      </c>
      <c r="G46" s="103">
        <v>917194</v>
      </c>
      <c r="H46" s="103">
        <v>14</v>
      </c>
      <c r="I46" s="104">
        <v>6838519</v>
      </c>
      <c r="J46" s="105">
        <v>1779125</v>
      </c>
      <c r="K46" s="106">
        <v>1186914</v>
      </c>
      <c r="L46" s="103">
        <v>147556</v>
      </c>
      <c r="M46" s="103">
        <v>3113595</v>
      </c>
      <c r="N46" s="107">
        <v>839548</v>
      </c>
      <c r="O46" s="103">
        <v>765831</v>
      </c>
      <c r="P46" s="103">
        <v>1393753</v>
      </c>
      <c r="Q46" s="103">
        <v>1255895</v>
      </c>
      <c r="R46" s="103">
        <v>308229</v>
      </c>
      <c r="S46" s="107">
        <v>7676851</v>
      </c>
      <c r="T46" s="66"/>
      <c r="U46" s="8"/>
      <c r="V46" s="8"/>
    </row>
    <row r="47" spans="1:22" ht="9" customHeight="1">
      <c r="A47" s="38" t="s">
        <v>58</v>
      </c>
      <c r="B47" s="103">
        <v>669593</v>
      </c>
      <c r="C47" s="103">
        <v>0</v>
      </c>
      <c r="D47" s="103">
        <v>452631</v>
      </c>
      <c r="E47" s="103">
        <v>35239</v>
      </c>
      <c r="F47" s="103">
        <v>0</v>
      </c>
      <c r="G47" s="103">
        <v>461793</v>
      </c>
      <c r="H47" s="103">
        <v>0</v>
      </c>
      <c r="I47" s="104">
        <v>1619256</v>
      </c>
      <c r="J47" s="105">
        <v>419177</v>
      </c>
      <c r="K47" s="106">
        <v>251846</v>
      </c>
      <c r="L47" s="113">
        <v>39011</v>
      </c>
      <c r="M47" s="103">
        <v>710034</v>
      </c>
      <c r="N47" s="107">
        <v>116334</v>
      </c>
      <c r="O47" s="103">
        <v>388438</v>
      </c>
      <c r="P47" s="103">
        <v>44070</v>
      </c>
      <c r="Q47" s="103">
        <v>130550</v>
      </c>
      <c r="R47" s="103">
        <v>145782</v>
      </c>
      <c r="S47" s="107">
        <v>1535208</v>
      </c>
      <c r="T47" s="66"/>
      <c r="U47" s="8"/>
      <c r="V47" s="8"/>
    </row>
    <row r="48" spans="1:22" ht="9" customHeight="1">
      <c r="A48" s="39" t="s">
        <v>84</v>
      </c>
      <c r="B48" s="108">
        <v>1778212</v>
      </c>
      <c r="C48" s="108">
        <v>2653989</v>
      </c>
      <c r="D48" s="108">
        <v>1068745</v>
      </c>
      <c r="E48" s="108">
        <v>2019957</v>
      </c>
      <c r="F48" s="108">
        <v>545190</v>
      </c>
      <c r="G48" s="108">
        <v>2062848</v>
      </c>
      <c r="H48" s="108">
        <v>142102</v>
      </c>
      <c r="I48" s="109">
        <v>10271043</v>
      </c>
      <c r="J48" s="110">
        <v>3659624</v>
      </c>
      <c r="K48" s="111">
        <v>1150067</v>
      </c>
      <c r="L48" s="106">
        <v>86836</v>
      </c>
      <c r="M48" s="108">
        <v>4896527</v>
      </c>
      <c r="N48" s="112">
        <v>2201918</v>
      </c>
      <c r="O48" s="108">
        <v>1307356</v>
      </c>
      <c r="P48" s="108">
        <v>288202</v>
      </c>
      <c r="Q48" s="108">
        <v>957983</v>
      </c>
      <c r="R48" s="108">
        <v>525613</v>
      </c>
      <c r="S48" s="112">
        <v>10177599</v>
      </c>
      <c r="T48" s="66"/>
      <c r="U48" s="8"/>
      <c r="V48" s="8"/>
    </row>
    <row r="49" spans="1:22" ht="9" customHeight="1">
      <c r="A49" s="38" t="s">
        <v>59</v>
      </c>
      <c r="B49" s="103">
        <v>2954445</v>
      </c>
      <c r="C49" s="103">
        <v>54096</v>
      </c>
      <c r="D49" s="103">
        <v>1218642</v>
      </c>
      <c r="E49" s="103">
        <v>1023026</v>
      </c>
      <c r="F49" s="103">
        <v>0</v>
      </c>
      <c r="G49" s="103">
        <v>1466275</v>
      </c>
      <c r="H49" s="103">
        <v>32463</v>
      </c>
      <c r="I49" s="104">
        <v>6748947</v>
      </c>
      <c r="J49" s="105">
        <v>3525111</v>
      </c>
      <c r="K49" s="106">
        <v>969357</v>
      </c>
      <c r="L49" s="106">
        <v>320600</v>
      </c>
      <c r="M49" s="103">
        <v>4815068</v>
      </c>
      <c r="N49" s="107">
        <v>1275220</v>
      </c>
      <c r="O49" s="103">
        <v>430114</v>
      </c>
      <c r="P49" s="103">
        <v>216290</v>
      </c>
      <c r="Q49" s="103">
        <v>208374</v>
      </c>
      <c r="R49" s="103">
        <v>154849</v>
      </c>
      <c r="S49" s="107">
        <v>7099915</v>
      </c>
      <c r="T49" s="66"/>
      <c r="U49" s="8"/>
      <c r="V49" s="8"/>
    </row>
    <row r="50" spans="1:22" ht="9" customHeight="1">
      <c r="A50" s="38" t="s">
        <v>79</v>
      </c>
      <c r="B50" s="103">
        <v>275432</v>
      </c>
      <c r="C50" s="103">
        <v>0</v>
      </c>
      <c r="D50" s="103">
        <v>22312</v>
      </c>
      <c r="E50" s="103">
        <v>201</v>
      </c>
      <c r="F50" s="103">
        <v>0</v>
      </c>
      <c r="G50" s="103">
        <v>511891</v>
      </c>
      <c r="H50" s="103">
        <v>28182</v>
      </c>
      <c r="I50" s="104">
        <v>838018</v>
      </c>
      <c r="J50" s="105">
        <v>406403</v>
      </c>
      <c r="K50" s="106">
        <v>244980</v>
      </c>
      <c r="L50" s="106">
        <v>33505</v>
      </c>
      <c r="M50" s="103">
        <v>684888</v>
      </c>
      <c r="N50" s="107">
        <v>48510</v>
      </c>
      <c r="O50" s="103">
        <v>72829</v>
      </c>
      <c r="P50" s="103">
        <v>0</v>
      </c>
      <c r="Q50" s="103">
        <v>0</v>
      </c>
      <c r="R50" s="103">
        <v>103492</v>
      </c>
      <c r="S50" s="107">
        <v>909719</v>
      </c>
      <c r="T50" s="66"/>
      <c r="U50" s="8"/>
      <c r="V50" s="8"/>
    </row>
    <row r="51" spans="1:22" ht="9" customHeight="1">
      <c r="A51" s="38" t="s">
        <v>60</v>
      </c>
      <c r="B51" s="103">
        <v>2990142</v>
      </c>
      <c r="C51" s="103">
        <v>358648</v>
      </c>
      <c r="D51" s="103">
        <v>610278</v>
      </c>
      <c r="E51" s="103">
        <v>279295</v>
      </c>
      <c r="F51" s="103">
        <v>123722</v>
      </c>
      <c r="G51" s="103">
        <v>1549324</v>
      </c>
      <c r="H51" s="103">
        <v>121806</v>
      </c>
      <c r="I51" s="104">
        <v>6033215</v>
      </c>
      <c r="J51" s="105">
        <v>2137650</v>
      </c>
      <c r="K51" s="106">
        <v>50811</v>
      </c>
      <c r="L51" s="106">
        <v>269100</v>
      </c>
      <c r="M51" s="103">
        <v>2457561</v>
      </c>
      <c r="N51" s="107">
        <v>494874</v>
      </c>
      <c r="O51" s="103">
        <v>999072</v>
      </c>
      <c r="P51" s="103">
        <v>148706</v>
      </c>
      <c r="Q51" s="103">
        <v>264820</v>
      </c>
      <c r="R51" s="103">
        <v>1530121</v>
      </c>
      <c r="S51" s="107">
        <v>5895154</v>
      </c>
      <c r="T51" s="66"/>
      <c r="U51" s="8"/>
      <c r="V51" s="8"/>
    </row>
    <row r="52" spans="1:22" ht="9" customHeight="1">
      <c r="A52" s="39" t="s">
        <v>61</v>
      </c>
      <c r="B52" s="108">
        <v>716690</v>
      </c>
      <c r="C52" s="108">
        <v>409688</v>
      </c>
      <c r="D52" s="108">
        <v>1451327</v>
      </c>
      <c r="E52" s="108">
        <v>118552</v>
      </c>
      <c r="F52" s="108">
        <v>500000</v>
      </c>
      <c r="G52" s="108">
        <v>869552</v>
      </c>
      <c r="H52" s="108">
        <v>39339</v>
      </c>
      <c r="I52" s="109">
        <v>4105148</v>
      </c>
      <c r="J52" s="110">
        <v>792809</v>
      </c>
      <c r="K52" s="111">
        <v>754266</v>
      </c>
      <c r="L52" s="108">
        <v>109943</v>
      </c>
      <c r="M52" s="108">
        <v>1657018</v>
      </c>
      <c r="N52" s="112">
        <v>953907</v>
      </c>
      <c r="O52" s="108">
        <v>611530</v>
      </c>
      <c r="P52" s="108">
        <v>144862</v>
      </c>
      <c r="Q52" s="108">
        <v>160524</v>
      </c>
      <c r="R52" s="108">
        <v>0</v>
      </c>
      <c r="S52" s="112">
        <v>3527841</v>
      </c>
      <c r="T52" s="66"/>
      <c r="U52" s="8"/>
      <c r="V52" s="8"/>
    </row>
    <row r="53" spans="1:22" ht="9" customHeight="1">
      <c r="A53" s="38" t="s">
        <v>133</v>
      </c>
      <c r="B53" s="103">
        <v>1299420</v>
      </c>
      <c r="C53" s="103">
        <v>0</v>
      </c>
      <c r="D53" s="103">
        <v>95519</v>
      </c>
      <c r="E53" s="103">
        <v>58896</v>
      </c>
      <c r="F53" s="103">
        <v>485267</v>
      </c>
      <c r="G53" s="103">
        <v>640235</v>
      </c>
      <c r="H53" s="103">
        <v>608567</v>
      </c>
      <c r="I53" s="104">
        <v>3187904</v>
      </c>
      <c r="J53" s="105">
        <v>942035</v>
      </c>
      <c r="K53" s="106">
        <v>16186</v>
      </c>
      <c r="L53" s="103">
        <v>123790</v>
      </c>
      <c r="M53" s="103">
        <v>1082011</v>
      </c>
      <c r="N53" s="107">
        <v>396793</v>
      </c>
      <c r="O53" s="103">
        <v>317088</v>
      </c>
      <c r="P53" s="103">
        <v>97063</v>
      </c>
      <c r="Q53" s="103">
        <v>111105</v>
      </c>
      <c r="R53" s="103">
        <v>610796</v>
      </c>
      <c r="S53" s="107">
        <v>2614856</v>
      </c>
      <c r="T53" s="66"/>
      <c r="U53" s="8"/>
      <c r="V53" s="8"/>
    </row>
    <row r="54" spans="1:22" ht="9" customHeight="1">
      <c r="A54" s="38" t="s">
        <v>86</v>
      </c>
      <c r="B54" s="103">
        <v>2997093</v>
      </c>
      <c r="C54" s="103">
        <v>1870579</v>
      </c>
      <c r="D54" s="103">
        <v>1299672</v>
      </c>
      <c r="E54" s="103">
        <v>416410</v>
      </c>
      <c r="F54" s="103">
        <v>258568</v>
      </c>
      <c r="G54" s="103">
        <v>2133018</v>
      </c>
      <c r="H54" s="103">
        <v>19228</v>
      </c>
      <c r="I54" s="104">
        <v>8994568</v>
      </c>
      <c r="J54" s="105">
        <v>3023475</v>
      </c>
      <c r="K54" s="106">
        <v>409121</v>
      </c>
      <c r="L54" s="103">
        <v>843398</v>
      </c>
      <c r="M54" s="103">
        <v>4275994</v>
      </c>
      <c r="N54" s="107">
        <v>1747065</v>
      </c>
      <c r="O54" s="103">
        <v>1200816</v>
      </c>
      <c r="P54" s="103">
        <v>816158</v>
      </c>
      <c r="Q54" s="103">
        <v>392327</v>
      </c>
      <c r="R54" s="103">
        <v>382860</v>
      </c>
      <c r="S54" s="107">
        <v>8815220</v>
      </c>
      <c r="T54" s="66"/>
      <c r="U54" s="8"/>
      <c r="V54" s="8"/>
    </row>
    <row r="55" spans="1:22" ht="9" customHeight="1">
      <c r="A55" s="38" t="s">
        <v>85</v>
      </c>
      <c r="B55" s="103">
        <v>97406</v>
      </c>
      <c r="C55" s="103">
        <v>50214</v>
      </c>
      <c r="D55" s="103">
        <v>92743</v>
      </c>
      <c r="E55" s="103">
        <v>108747</v>
      </c>
      <c r="F55" s="103">
        <v>0</v>
      </c>
      <c r="G55" s="103">
        <v>453059</v>
      </c>
      <c r="H55" s="103">
        <v>0</v>
      </c>
      <c r="I55" s="104">
        <v>802169</v>
      </c>
      <c r="J55" s="105">
        <v>3766</v>
      </c>
      <c r="K55" s="106">
        <v>464525</v>
      </c>
      <c r="L55" s="113">
        <v>-1</v>
      </c>
      <c r="M55" s="103">
        <v>468290</v>
      </c>
      <c r="N55" s="107">
        <v>123478</v>
      </c>
      <c r="O55" s="103">
        <v>81360</v>
      </c>
      <c r="P55" s="103">
        <v>73471</v>
      </c>
      <c r="Q55" s="103">
        <v>42549</v>
      </c>
      <c r="R55" s="103">
        <v>0</v>
      </c>
      <c r="S55" s="107">
        <v>789148</v>
      </c>
      <c r="T55" s="66"/>
      <c r="U55" s="8"/>
      <c r="V55" s="8"/>
    </row>
    <row r="56" spans="1:22" ht="9" customHeight="1">
      <c r="A56" s="39" t="s">
        <v>62</v>
      </c>
      <c r="B56" s="108">
        <v>1653623</v>
      </c>
      <c r="C56" s="108">
        <v>16597</v>
      </c>
      <c r="D56" s="108">
        <v>500873</v>
      </c>
      <c r="E56" s="108">
        <v>224630</v>
      </c>
      <c r="F56" s="108">
        <v>0</v>
      </c>
      <c r="G56" s="108">
        <v>840175</v>
      </c>
      <c r="H56" s="108">
        <v>0</v>
      </c>
      <c r="I56" s="109">
        <v>3235898</v>
      </c>
      <c r="J56" s="110">
        <v>1019627</v>
      </c>
      <c r="K56" s="111">
        <v>309308</v>
      </c>
      <c r="L56" s="106">
        <v>413880</v>
      </c>
      <c r="M56" s="108">
        <v>1742815</v>
      </c>
      <c r="N56" s="112">
        <v>612612</v>
      </c>
      <c r="O56" s="108">
        <v>162285</v>
      </c>
      <c r="P56" s="108">
        <v>262</v>
      </c>
      <c r="Q56" s="108">
        <v>21769</v>
      </c>
      <c r="R56" s="108">
        <v>485708</v>
      </c>
      <c r="S56" s="112">
        <v>3025451</v>
      </c>
      <c r="T56" s="66"/>
      <c r="U56" s="8"/>
      <c r="V56" s="8"/>
    </row>
    <row r="57" spans="1:22" ht="9" customHeight="1">
      <c r="A57" s="38" t="s">
        <v>80</v>
      </c>
      <c r="B57" s="103">
        <v>175395</v>
      </c>
      <c r="C57" s="103">
        <v>0</v>
      </c>
      <c r="D57" s="103">
        <v>174994</v>
      </c>
      <c r="E57" s="103">
        <v>74324</v>
      </c>
      <c r="F57" s="103">
        <v>0</v>
      </c>
      <c r="G57" s="103">
        <v>594892</v>
      </c>
      <c r="H57" s="103">
        <v>27653</v>
      </c>
      <c r="I57" s="104">
        <v>1047258</v>
      </c>
      <c r="J57" s="105">
        <v>471750</v>
      </c>
      <c r="K57" s="106">
        <v>250416</v>
      </c>
      <c r="L57" s="106">
        <v>1082</v>
      </c>
      <c r="M57" s="103">
        <v>723248</v>
      </c>
      <c r="N57" s="107">
        <v>138672</v>
      </c>
      <c r="O57" s="103">
        <v>185669</v>
      </c>
      <c r="P57" s="103">
        <v>0</v>
      </c>
      <c r="Q57" s="103">
        <v>0</v>
      </c>
      <c r="R57" s="103">
        <v>0</v>
      </c>
      <c r="S57" s="107">
        <v>1047589</v>
      </c>
      <c r="T57" s="66"/>
      <c r="U57" s="8"/>
      <c r="V57" s="8"/>
    </row>
    <row r="58" spans="1:22" ht="9" customHeight="1">
      <c r="A58" s="38" t="s">
        <v>63</v>
      </c>
      <c r="B58" s="103">
        <v>1309152</v>
      </c>
      <c r="C58" s="103">
        <v>43</v>
      </c>
      <c r="D58" s="103">
        <v>39868</v>
      </c>
      <c r="E58" s="103">
        <v>49446</v>
      </c>
      <c r="F58" s="103">
        <v>0</v>
      </c>
      <c r="G58" s="103">
        <v>1135430</v>
      </c>
      <c r="H58" s="103">
        <v>60254</v>
      </c>
      <c r="I58" s="104">
        <v>2594193</v>
      </c>
      <c r="J58" s="105">
        <v>1237183</v>
      </c>
      <c r="K58" s="106">
        <v>168165</v>
      </c>
      <c r="L58" s="106">
        <v>290007</v>
      </c>
      <c r="M58" s="103">
        <v>1695355</v>
      </c>
      <c r="N58" s="107">
        <v>501791</v>
      </c>
      <c r="O58" s="103">
        <v>320985</v>
      </c>
      <c r="P58" s="103">
        <v>0</v>
      </c>
      <c r="Q58" s="103">
        <v>0</v>
      </c>
      <c r="R58" s="103">
        <v>428748</v>
      </c>
      <c r="S58" s="107">
        <v>2946879</v>
      </c>
      <c r="T58" s="66"/>
      <c r="U58" s="8"/>
      <c r="V58" s="8"/>
    </row>
    <row r="59" spans="1:22" ht="9" customHeight="1">
      <c r="A59" s="38" t="s">
        <v>64</v>
      </c>
      <c r="B59" s="103">
        <v>4914693</v>
      </c>
      <c r="C59" s="103">
        <v>1717982</v>
      </c>
      <c r="D59" s="103">
        <v>7982737</v>
      </c>
      <c r="E59" s="103">
        <v>3076029</v>
      </c>
      <c r="F59" s="103">
        <v>19539</v>
      </c>
      <c r="G59" s="103">
        <v>3862111</v>
      </c>
      <c r="H59" s="103">
        <v>270819</v>
      </c>
      <c r="I59" s="104">
        <v>21843910</v>
      </c>
      <c r="J59" s="105">
        <v>7033372</v>
      </c>
      <c r="K59" s="106">
        <v>3967780</v>
      </c>
      <c r="L59" s="106">
        <v>458175</v>
      </c>
      <c r="M59" s="103">
        <v>11459327</v>
      </c>
      <c r="N59" s="107">
        <v>2464601</v>
      </c>
      <c r="O59" s="103">
        <v>3311296</v>
      </c>
      <c r="P59" s="103">
        <v>1169322</v>
      </c>
      <c r="Q59" s="103">
        <v>904958</v>
      </c>
      <c r="R59" s="103">
        <v>450197</v>
      </c>
      <c r="S59" s="107">
        <v>19759701</v>
      </c>
      <c r="T59" s="66"/>
      <c r="U59" s="8"/>
      <c r="V59" s="8"/>
    </row>
    <row r="60" spans="1:22" ht="9" customHeight="1">
      <c r="A60" s="39" t="s">
        <v>122</v>
      </c>
      <c r="B60" s="108">
        <v>707514</v>
      </c>
      <c r="C60" s="108">
        <v>1975</v>
      </c>
      <c r="D60" s="108">
        <v>2015275</v>
      </c>
      <c r="E60" s="108">
        <v>129978</v>
      </c>
      <c r="F60" s="108">
        <v>0</v>
      </c>
      <c r="G60" s="108">
        <v>549412</v>
      </c>
      <c r="H60" s="108">
        <v>12121</v>
      </c>
      <c r="I60" s="109">
        <v>3416275</v>
      </c>
      <c r="J60" s="110">
        <v>586589</v>
      </c>
      <c r="K60" s="111">
        <v>395987</v>
      </c>
      <c r="L60" s="108">
        <v>2700</v>
      </c>
      <c r="M60" s="108">
        <v>985276</v>
      </c>
      <c r="N60" s="112">
        <v>301618</v>
      </c>
      <c r="O60" s="108">
        <v>242972</v>
      </c>
      <c r="P60" s="108">
        <v>22345</v>
      </c>
      <c r="Q60" s="108">
        <v>278710</v>
      </c>
      <c r="R60" s="108">
        <v>353516</v>
      </c>
      <c r="S60" s="112">
        <v>2184437</v>
      </c>
      <c r="T60" s="66"/>
      <c r="U60" s="8"/>
      <c r="V60" s="8"/>
    </row>
    <row r="61" spans="1:22" ht="9" customHeight="1">
      <c r="A61" s="38" t="s">
        <v>92</v>
      </c>
      <c r="B61" s="103">
        <v>273670</v>
      </c>
      <c r="C61" s="103">
        <v>0</v>
      </c>
      <c r="D61" s="103">
        <v>66702</v>
      </c>
      <c r="E61" s="103">
        <v>25506</v>
      </c>
      <c r="F61" s="103">
        <v>0</v>
      </c>
      <c r="G61" s="103">
        <v>340760</v>
      </c>
      <c r="H61" s="103">
        <v>3488</v>
      </c>
      <c r="I61" s="104">
        <v>710126</v>
      </c>
      <c r="J61" s="105">
        <v>183985</v>
      </c>
      <c r="K61" s="106">
        <v>176545</v>
      </c>
      <c r="L61" s="103">
        <v>13235</v>
      </c>
      <c r="M61" s="103">
        <v>373765</v>
      </c>
      <c r="N61" s="107">
        <v>141988</v>
      </c>
      <c r="O61" s="103">
        <v>184440</v>
      </c>
      <c r="P61" s="103">
        <v>0</v>
      </c>
      <c r="Q61" s="103">
        <v>418</v>
      </c>
      <c r="R61" s="103">
        <v>34834</v>
      </c>
      <c r="S61" s="107">
        <v>735445</v>
      </c>
      <c r="T61" s="66"/>
      <c r="U61" s="8"/>
      <c r="V61" s="8"/>
    </row>
    <row r="62" spans="1:22" ht="9" customHeight="1">
      <c r="A62" s="38" t="s">
        <v>65</v>
      </c>
      <c r="B62" s="103">
        <v>2238819</v>
      </c>
      <c r="C62" s="103">
        <v>90880</v>
      </c>
      <c r="D62" s="103">
        <v>2776955</v>
      </c>
      <c r="E62" s="103">
        <v>325875</v>
      </c>
      <c r="F62" s="103">
        <v>624587</v>
      </c>
      <c r="G62" s="103">
        <v>1551234</v>
      </c>
      <c r="H62" s="103">
        <v>489413</v>
      </c>
      <c r="I62" s="104">
        <v>8097763</v>
      </c>
      <c r="J62" s="105">
        <v>1804244</v>
      </c>
      <c r="K62" s="106">
        <v>500636</v>
      </c>
      <c r="L62" s="103">
        <v>166864</v>
      </c>
      <c r="M62" s="103">
        <v>2471744</v>
      </c>
      <c r="N62" s="107">
        <v>1751714</v>
      </c>
      <c r="O62" s="103">
        <v>861979</v>
      </c>
      <c r="P62" s="103">
        <v>190377</v>
      </c>
      <c r="Q62" s="103">
        <v>241555</v>
      </c>
      <c r="R62" s="103">
        <v>1484262</v>
      </c>
      <c r="S62" s="107">
        <v>7001631</v>
      </c>
      <c r="T62" s="66"/>
      <c r="U62" s="8"/>
      <c r="V62" s="8"/>
    </row>
    <row r="63" spans="1:22" ht="9" customHeight="1">
      <c r="A63" s="38" t="s">
        <v>66</v>
      </c>
      <c r="B63" s="103">
        <v>1386706</v>
      </c>
      <c r="C63" s="103">
        <v>214200</v>
      </c>
      <c r="D63" s="103">
        <v>44712</v>
      </c>
      <c r="E63" s="103">
        <v>1947437</v>
      </c>
      <c r="F63" s="103">
        <v>14845</v>
      </c>
      <c r="G63" s="103">
        <v>1158675</v>
      </c>
      <c r="H63" s="103">
        <v>0</v>
      </c>
      <c r="I63" s="104">
        <v>4766575</v>
      </c>
      <c r="J63" s="105">
        <v>2194005</v>
      </c>
      <c r="K63" s="106">
        <v>244467</v>
      </c>
      <c r="L63" s="113">
        <v>54402</v>
      </c>
      <c r="M63" s="103">
        <v>2492874</v>
      </c>
      <c r="N63" s="107">
        <v>751245</v>
      </c>
      <c r="O63" s="103">
        <v>507768</v>
      </c>
      <c r="P63" s="103">
        <v>0</v>
      </c>
      <c r="Q63" s="103">
        <v>478267</v>
      </c>
      <c r="R63" s="103">
        <v>564280</v>
      </c>
      <c r="S63" s="107">
        <v>4794434</v>
      </c>
      <c r="T63" s="66"/>
      <c r="U63" s="8"/>
      <c r="V63" s="8"/>
    </row>
    <row r="64" spans="1:22" ht="9" customHeight="1">
      <c r="A64" s="39" t="s">
        <v>67</v>
      </c>
      <c r="B64" s="108">
        <v>934536</v>
      </c>
      <c r="C64" s="108">
        <v>182799</v>
      </c>
      <c r="D64" s="108">
        <v>122866</v>
      </c>
      <c r="E64" s="108">
        <v>84198</v>
      </c>
      <c r="F64" s="108">
        <v>0</v>
      </c>
      <c r="G64" s="108">
        <v>625492</v>
      </c>
      <c r="H64" s="108">
        <v>0</v>
      </c>
      <c r="I64" s="109">
        <v>1949891</v>
      </c>
      <c r="J64" s="110">
        <v>562835</v>
      </c>
      <c r="K64" s="111">
        <v>54629</v>
      </c>
      <c r="L64" s="108">
        <v>654444</v>
      </c>
      <c r="M64" s="108">
        <v>1271908</v>
      </c>
      <c r="N64" s="112">
        <v>543780</v>
      </c>
      <c r="O64" s="108">
        <v>191332</v>
      </c>
      <c r="P64" s="108">
        <v>116300</v>
      </c>
      <c r="Q64" s="108">
        <v>76560</v>
      </c>
      <c r="R64" s="108">
        <v>0</v>
      </c>
      <c r="S64" s="112">
        <v>2199880</v>
      </c>
      <c r="T64" s="66"/>
      <c r="U64" s="8"/>
      <c r="V64" s="8"/>
    </row>
    <row r="65" spans="1:22" ht="9" customHeight="1">
      <c r="A65" s="38" t="s">
        <v>123</v>
      </c>
      <c r="B65" s="103">
        <v>1787589</v>
      </c>
      <c r="C65" s="103">
        <v>0</v>
      </c>
      <c r="D65" s="103">
        <v>156557</v>
      </c>
      <c r="E65" s="103">
        <v>56784</v>
      </c>
      <c r="F65" s="103">
        <v>168446</v>
      </c>
      <c r="G65" s="103">
        <v>1249515</v>
      </c>
      <c r="H65" s="103">
        <v>30883</v>
      </c>
      <c r="I65" s="104">
        <v>3449774</v>
      </c>
      <c r="J65" s="105">
        <v>415009</v>
      </c>
      <c r="K65" s="106">
        <v>920056</v>
      </c>
      <c r="L65" s="103">
        <v>496264</v>
      </c>
      <c r="M65" s="103">
        <v>1831329</v>
      </c>
      <c r="N65" s="107">
        <v>314691</v>
      </c>
      <c r="O65" s="103">
        <v>352505</v>
      </c>
      <c r="P65" s="103">
        <v>186001</v>
      </c>
      <c r="Q65" s="103">
        <v>289448</v>
      </c>
      <c r="R65" s="103">
        <v>551538</v>
      </c>
      <c r="S65" s="107">
        <v>3525512</v>
      </c>
      <c r="T65" s="66"/>
      <c r="U65" s="8"/>
      <c r="V65" s="8"/>
    </row>
    <row r="66" spans="1:22" ht="9" customHeight="1">
      <c r="A66" s="38" t="s">
        <v>99</v>
      </c>
      <c r="B66" s="103">
        <v>118727</v>
      </c>
      <c r="C66" s="103">
        <v>0</v>
      </c>
      <c r="D66" s="103">
        <v>71612</v>
      </c>
      <c r="E66" s="103">
        <v>36052</v>
      </c>
      <c r="F66" s="103">
        <v>0</v>
      </c>
      <c r="G66" s="103">
        <v>539239</v>
      </c>
      <c r="H66" s="103">
        <v>0</v>
      </c>
      <c r="I66" s="104">
        <v>765630</v>
      </c>
      <c r="J66" s="105">
        <v>353523</v>
      </c>
      <c r="K66" s="106">
        <v>168436</v>
      </c>
      <c r="L66" s="103">
        <v>33344</v>
      </c>
      <c r="M66" s="103">
        <v>555303</v>
      </c>
      <c r="N66" s="107">
        <v>125159</v>
      </c>
      <c r="O66" s="103">
        <v>94429</v>
      </c>
      <c r="P66" s="103">
        <v>0</v>
      </c>
      <c r="Q66" s="103">
        <v>0</v>
      </c>
      <c r="R66" s="103">
        <v>0</v>
      </c>
      <c r="S66" s="107">
        <v>774891</v>
      </c>
      <c r="T66" s="66"/>
      <c r="U66" s="8"/>
      <c r="V66" s="8"/>
    </row>
    <row r="67" spans="1:22" ht="5.0999999999999996" customHeight="1" thickBot="1">
      <c r="A67" s="38"/>
      <c r="B67" s="103"/>
      <c r="C67" s="103"/>
      <c r="D67" s="103"/>
      <c r="E67" s="103"/>
      <c r="F67" s="103"/>
      <c r="G67" s="103"/>
      <c r="H67" s="103"/>
      <c r="I67" s="104"/>
      <c r="J67" s="105"/>
      <c r="K67" s="106"/>
      <c r="L67" s="113"/>
      <c r="M67" s="103"/>
      <c r="N67" s="107"/>
      <c r="O67" s="103"/>
      <c r="P67" s="103"/>
      <c r="Q67" s="103"/>
      <c r="R67" s="103"/>
      <c r="S67" s="107"/>
      <c r="T67" s="66"/>
      <c r="U67" s="8"/>
      <c r="V67" s="8"/>
    </row>
    <row r="68" spans="1:22" ht="11.1" customHeight="1" thickTop="1">
      <c r="A68" s="40" t="s">
        <v>68</v>
      </c>
      <c r="B68" s="114">
        <v>78837292</v>
      </c>
      <c r="C68" s="114">
        <v>16352941</v>
      </c>
      <c r="D68" s="114">
        <v>37052290</v>
      </c>
      <c r="E68" s="114">
        <v>16645294</v>
      </c>
      <c r="F68" s="114">
        <v>10825758</v>
      </c>
      <c r="G68" s="114">
        <v>51508200</v>
      </c>
      <c r="H68" s="114">
        <v>3534403</v>
      </c>
      <c r="I68" s="115">
        <v>214756178</v>
      </c>
      <c r="J68" s="116">
        <v>66466780</v>
      </c>
      <c r="K68" s="117">
        <v>25918636</v>
      </c>
      <c r="L68" s="117">
        <v>8374227</v>
      </c>
      <c r="M68" s="114">
        <v>100759643</v>
      </c>
      <c r="N68" s="118">
        <v>31468132</v>
      </c>
      <c r="O68" s="114">
        <v>25846488</v>
      </c>
      <c r="P68" s="114">
        <v>8154506</v>
      </c>
      <c r="Q68" s="114">
        <v>12466545</v>
      </c>
      <c r="R68" s="114">
        <v>24108081</v>
      </c>
      <c r="S68" s="118">
        <v>202803395</v>
      </c>
      <c r="T68" s="66"/>
      <c r="U68" s="8"/>
      <c r="V68" s="8"/>
    </row>
    <row r="69" spans="1:22" ht="4.5" customHeight="1">
      <c r="A69" s="41"/>
      <c r="B69" s="42"/>
      <c r="C69" s="42"/>
      <c r="D69" s="42"/>
      <c r="E69" s="42"/>
      <c r="F69" s="42"/>
      <c r="G69" s="42"/>
      <c r="H69" s="42"/>
      <c r="I69" s="42"/>
      <c r="J69" s="42"/>
      <c r="K69" s="42"/>
      <c r="L69" s="42"/>
      <c r="M69" s="42"/>
      <c r="N69" s="42"/>
      <c r="O69" s="42"/>
      <c r="P69" s="42"/>
      <c r="Q69" s="42"/>
      <c r="R69" s="42"/>
      <c r="S69" s="43"/>
      <c r="T69" s="66"/>
      <c r="U69" s="8"/>
      <c r="V69" s="8"/>
    </row>
    <row r="70" spans="1:22" ht="9" customHeight="1">
      <c r="A70" s="51" t="s">
        <v>124</v>
      </c>
      <c r="B70" s="55"/>
      <c r="C70" s="55"/>
      <c r="D70" s="55"/>
      <c r="E70" s="55"/>
      <c r="F70" s="55"/>
      <c r="G70" s="55"/>
      <c r="H70" s="55"/>
      <c r="I70" s="56"/>
      <c r="J70" s="65" t="s">
        <v>82</v>
      </c>
      <c r="K70" s="58"/>
      <c r="L70" s="58"/>
      <c r="M70" s="59"/>
      <c r="N70" s="59"/>
      <c r="O70" s="59"/>
      <c r="P70" s="59"/>
      <c r="Q70" s="59"/>
      <c r="R70" s="59"/>
      <c r="S70" s="44"/>
      <c r="T70" s="66"/>
      <c r="U70" s="8"/>
      <c r="V70" s="8"/>
    </row>
    <row r="71" spans="1:22" ht="9" customHeight="1">
      <c r="A71" s="51" t="s">
        <v>69</v>
      </c>
      <c r="B71" s="55"/>
      <c r="C71" s="55"/>
      <c r="D71" s="55"/>
      <c r="E71" s="55"/>
      <c r="F71" s="55"/>
      <c r="G71" s="55"/>
      <c r="H71" s="55"/>
      <c r="I71" s="56"/>
      <c r="J71" s="57" t="s">
        <v>126</v>
      </c>
      <c r="K71" s="58"/>
      <c r="L71" s="58"/>
      <c r="M71" s="59"/>
      <c r="N71" s="59"/>
      <c r="O71" s="59"/>
      <c r="P71" s="59"/>
      <c r="Q71" s="59"/>
      <c r="R71" s="59"/>
      <c r="S71" s="44"/>
      <c r="T71" s="66"/>
      <c r="U71" s="8"/>
      <c r="V71" s="8"/>
    </row>
    <row r="72" spans="1:22" ht="9" customHeight="1">
      <c r="A72" s="51" t="s">
        <v>83</v>
      </c>
      <c r="B72" s="55"/>
      <c r="C72" s="55"/>
      <c r="D72" s="55"/>
      <c r="E72" s="55"/>
      <c r="F72" s="55"/>
      <c r="G72" s="55"/>
      <c r="H72" s="55"/>
      <c r="I72" s="56"/>
      <c r="J72" s="57" t="s">
        <v>70</v>
      </c>
      <c r="K72" s="58"/>
      <c r="L72" s="58"/>
      <c r="M72" s="59"/>
      <c r="N72" s="59"/>
      <c r="O72" s="59"/>
      <c r="P72" s="59"/>
      <c r="Q72" s="59"/>
      <c r="R72" s="59"/>
      <c r="S72" s="44"/>
      <c r="T72" s="66"/>
      <c r="U72" s="8"/>
      <c r="V72" s="8"/>
    </row>
    <row r="73" spans="1:22" ht="9" customHeight="1">
      <c r="A73" s="51" t="s">
        <v>71</v>
      </c>
      <c r="B73" s="55"/>
      <c r="C73" s="55"/>
      <c r="D73" s="55"/>
      <c r="E73" s="55"/>
      <c r="F73" s="55"/>
      <c r="G73" s="55"/>
      <c r="H73" s="55"/>
      <c r="I73" s="56"/>
      <c r="J73" s="57" t="s">
        <v>127</v>
      </c>
      <c r="K73" s="58"/>
      <c r="L73" s="58"/>
      <c r="M73" s="59"/>
      <c r="N73" s="59"/>
      <c r="O73" s="59"/>
      <c r="P73" s="59"/>
      <c r="Q73" s="59"/>
      <c r="R73" s="59"/>
      <c r="S73" s="44"/>
      <c r="T73" s="66"/>
      <c r="U73" s="8"/>
      <c r="V73" s="8"/>
    </row>
    <row r="74" spans="1:22" ht="9" customHeight="1">
      <c r="A74" s="51" t="s">
        <v>72</v>
      </c>
      <c r="B74" s="55"/>
      <c r="C74" s="55"/>
      <c r="D74" s="55"/>
      <c r="E74" s="55"/>
      <c r="F74" s="55"/>
      <c r="G74" s="55"/>
      <c r="H74" s="55"/>
      <c r="I74" s="56"/>
      <c r="J74" s="57" t="s">
        <v>73</v>
      </c>
      <c r="K74" s="58"/>
      <c r="L74" s="58"/>
      <c r="M74" s="59"/>
      <c r="N74" s="59"/>
      <c r="O74" s="59"/>
      <c r="P74" s="59"/>
      <c r="Q74" s="59"/>
      <c r="R74" s="59"/>
      <c r="S74" s="44"/>
      <c r="T74" s="69"/>
      <c r="U74" s="8"/>
      <c r="V74" s="8"/>
    </row>
    <row r="75" spans="1:22" ht="9" customHeight="1">
      <c r="A75" s="51" t="s">
        <v>74</v>
      </c>
      <c r="B75" s="55"/>
      <c r="C75" s="55"/>
      <c r="D75" s="55"/>
      <c r="E75" s="55"/>
      <c r="F75" s="55"/>
      <c r="G75" s="55"/>
      <c r="H75" s="55"/>
      <c r="I75" s="56"/>
      <c r="J75" s="57" t="s">
        <v>128</v>
      </c>
      <c r="K75" s="58"/>
      <c r="L75" s="58"/>
      <c r="M75" s="59"/>
      <c r="N75" s="59"/>
      <c r="O75" s="59"/>
      <c r="P75" s="59"/>
      <c r="Q75" s="59"/>
      <c r="R75" s="59"/>
      <c r="S75" s="44"/>
      <c r="T75" s="69"/>
      <c r="U75" s="8"/>
      <c r="V75" s="8"/>
    </row>
    <row r="76" spans="1:22" ht="9" customHeight="1">
      <c r="A76" s="51" t="s">
        <v>125</v>
      </c>
      <c r="B76" s="55"/>
      <c r="C76" s="55"/>
      <c r="D76" s="55"/>
      <c r="E76" s="55"/>
      <c r="F76" s="55"/>
      <c r="G76" s="55"/>
      <c r="H76" s="55"/>
      <c r="I76" s="56"/>
      <c r="J76" s="57" t="s">
        <v>129</v>
      </c>
      <c r="K76" s="60"/>
      <c r="L76" s="60"/>
      <c r="M76" s="61"/>
      <c r="N76" s="61"/>
      <c r="O76" s="61"/>
      <c r="P76" s="61"/>
      <c r="Q76" s="61"/>
      <c r="R76" s="61"/>
      <c r="S76" s="45"/>
      <c r="T76" s="69"/>
      <c r="U76" s="8"/>
      <c r="V76" s="8"/>
    </row>
    <row r="77" spans="1:22" ht="9" customHeight="1">
      <c r="A77" s="51" t="s">
        <v>75</v>
      </c>
      <c r="B77" s="55"/>
      <c r="C77" s="55"/>
      <c r="D77" s="55"/>
      <c r="E77" s="55"/>
      <c r="F77" s="55"/>
      <c r="G77" s="55"/>
      <c r="H77" s="55"/>
      <c r="I77" s="56"/>
      <c r="J77" s="57" t="s">
        <v>130</v>
      </c>
      <c r="K77" s="60"/>
      <c r="L77" s="60"/>
      <c r="M77" s="61"/>
      <c r="N77" s="61"/>
      <c r="O77" s="61"/>
      <c r="P77" s="61"/>
      <c r="Q77" s="61"/>
      <c r="R77" s="61"/>
      <c r="S77" s="45"/>
      <c r="T77" s="69"/>
      <c r="U77" s="8"/>
      <c r="V77" s="8"/>
    </row>
    <row r="78" spans="1:22" ht="9" customHeight="1">
      <c r="A78" s="62"/>
      <c r="B78" s="53"/>
      <c r="C78" s="53"/>
      <c r="D78" s="53"/>
      <c r="E78" s="53"/>
      <c r="F78" s="53"/>
      <c r="G78" s="53"/>
      <c r="H78" s="53"/>
      <c r="I78" s="54"/>
      <c r="J78" s="57"/>
      <c r="K78" s="46"/>
      <c r="L78" s="46"/>
      <c r="M78" s="46"/>
      <c r="N78" s="46"/>
      <c r="O78" s="46"/>
      <c r="P78" s="46"/>
      <c r="Q78" s="46"/>
      <c r="R78" s="46"/>
      <c r="S78" s="47"/>
      <c r="T78" s="69"/>
      <c r="U78" s="8"/>
      <c r="V78" s="8"/>
    </row>
    <row r="79" spans="1:22">
      <c r="A79" s="63"/>
      <c r="B79" s="63"/>
      <c r="C79" s="63"/>
      <c r="D79" s="63"/>
      <c r="E79" s="63"/>
      <c r="F79" s="63"/>
      <c r="G79" s="63"/>
      <c r="H79" s="63"/>
      <c r="I79" s="64"/>
      <c r="J79" s="64"/>
      <c r="K79" s="64"/>
      <c r="L79" s="64"/>
      <c r="M79" s="64"/>
      <c r="N79" s="64"/>
      <c r="O79" s="64"/>
      <c r="P79" s="64"/>
      <c r="Q79" s="64"/>
      <c r="R79" s="64"/>
      <c r="S79" s="64"/>
      <c r="T79" s="69"/>
      <c r="U79" s="8"/>
      <c r="V79" s="8"/>
    </row>
    <row r="80" spans="1:22">
      <c r="A80" s="6"/>
      <c r="B80" s="6"/>
      <c r="C80" s="6"/>
      <c r="D80" s="6"/>
      <c r="E80" s="6"/>
      <c r="F80" s="6"/>
      <c r="G80" s="6"/>
      <c r="H80" s="6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69"/>
      <c r="U80" s="8"/>
      <c r="V80" s="8"/>
    </row>
    <row r="81" spans="1:22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69"/>
      <c r="U81" s="8"/>
      <c r="V81" s="8"/>
    </row>
    <row r="82" spans="1:22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69"/>
      <c r="U82" s="8"/>
      <c r="V82" s="8"/>
    </row>
    <row r="83" spans="1:22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69"/>
      <c r="U83" s="8"/>
      <c r="V83" s="8"/>
    </row>
    <row r="84" spans="1:22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69"/>
      <c r="U84" s="8"/>
      <c r="V84" s="8"/>
    </row>
    <row r="85" spans="1:22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69"/>
      <c r="U85" s="8"/>
      <c r="V85" s="8"/>
    </row>
    <row r="86" spans="1:22">
      <c r="A86" s="8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69"/>
      <c r="U86" s="8"/>
      <c r="V86" s="8"/>
    </row>
    <row r="87" spans="1:22">
      <c r="A87" s="8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69"/>
      <c r="U87" s="8"/>
      <c r="V87" s="8"/>
    </row>
    <row r="88" spans="1:22">
      <c r="A88" s="8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69"/>
      <c r="U88" s="8"/>
      <c r="V88" s="8"/>
    </row>
    <row r="89" spans="1:22">
      <c r="A89" s="8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69"/>
      <c r="U89" s="8"/>
      <c r="V89" s="8"/>
    </row>
    <row r="90" spans="1:22">
      <c r="A90" s="8"/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69"/>
      <c r="U90" s="8"/>
      <c r="V90" s="8"/>
    </row>
    <row r="91" spans="1:22">
      <c r="A91" s="8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69"/>
      <c r="U91" s="8"/>
      <c r="V91" s="8"/>
    </row>
    <row r="92" spans="1:22">
      <c r="A92" s="8"/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69"/>
      <c r="U92" s="8"/>
      <c r="V92" s="8"/>
    </row>
    <row r="93" spans="1:22">
      <c r="A93" s="8"/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69"/>
      <c r="U93" s="8"/>
      <c r="V93" s="8"/>
    </row>
    <row r="94" spans="1:22">
      <c r="A94" s="8"/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69"/>
      <c r="U94" s="8"/>
      <c r="V94" s="8"/>
    </row>
    <row r="95" spans="1:22">
      <c r="A95" s="8"/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69"/>
      <c r="U95" s="8"/>
      <c r="V95" s="8"/>
    </row>
    <row r="96" spans="1:22">
      <c r="A96" s="8"/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69"/>
      <c r="U96" s="8"/>
      <c r="V96" s="8"/>
    </row>
    <row r="97" spans="1:22">
      <c r="A97" s="8"/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69"/>
      <c r="U97" s="8"/>
      <c r="V97" s="8"/>
    </row>
    <row r="98" spans="1:22">
      <c r="A98" s="8"/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69"/>
      <c r="U98" s="8"/>
      <c r="V98" s="8"/>
    </row>
    <row r="99" spans="1:22">
      <c r="A99" s="8"/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69"/>
      <c r="U99" s="8"/>
      <c r="V99" s="8"/>
    </row>
    <row r="100" spans="1:22">
      <c r="A100" s="8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69"/>
      <c r="U100" s="8"/>
      <c r="V100" s="8"/>
    </row>
    <row r="101" spans="1:22">
      <c r="A101" s="1"/>
      <c r="T101" s="69"/>
    </row>
    <row r="102" spans="1:22">
      <c r="T102" s="69"/>
    </row>
    <row r="103" spans="1:22">
      <c r="T103" s="69"/>
    </row>
    <row r="104" spans="1:22">
      <c r="T104" s="69"/>
    </row>
    <row r="105" spans="1:22">
      <c r="T105" s="69"/>
    </row>
    <row r="106" spans="1:22">
      <c r="T106" s="69"/>
    </row>
    <row r="107" spans="1:22">
      <c r="T107" s="69"/>
    </row>
    <row r="108" spans="1:22">
      <c r="T108" s="69"/>
    </row>
    <row r="109" spans="1:22">
      <c r="T109" s="69"/>
    </row>
    <row r="110" spans="1:22">
      <c r="T110" s="69"/>
    </row>
    <row r="111" spans="1:22">
      <c r="T111" s="69"/>
    </row>
    <row r="112" spans="1:22">
      <c r="T112" s="69"/>
    </row>
    <row r="113" spans="20:20">
      <c r="T113" s="69"/>
    </row>
    <row r="114" spans="20:20">
      <c r="T114" s="69"/>
    </row>
    <row r="115" spans="20:20">
      <c r="T115" s="69"/>
    </row>
    <row r="116" spans="20:20">
      <c r="T116" s="69"/>
    </row>
    <row r="117" spans="20:20">
      <c r="T117" s="69"/>
    </row>
    <row r="118" spans="20:20">
      <c r="T118" s="69"/>
    </row>
    <row r="119" spans="20:20">
      <c r="T119" s="69"/>
    </row>
    <row r="120" spans="20:20">
      <c r="T120" s="69"/>
    </row>
    <row r="121" spans="20:20">
      <c r="T121" s="69"/>
    </row>
    <row r="122" spans="20:20">
      <c r="T122" s="69"/>
    </row>
    <row r="123" spans="20:20">
      <c r="T123" s="69"/>
    </row>
    <row r="124" spans="20:20">
      <c r="T124" s="69"/>
    </row>
    <row r="125" spans="20:20">
      <c r="T125" s="69"/>
    </row>
    <row r="126" spans="20:20">
      <c r="T126" s="69"/>
    </row>
    <row r="127" spans="20:20">
      <c r="T127" s="69"/>
    </row>
    <row r="128" spans="20:20">
      <c r="T128" s="69"/>
    </row>
    <row r="129" spans="20:20">
      <c r="T129" s="69"/>
    </row>
    <row r="130" spans="20:20">
      <c r="T130" s="69"/>
    </row>
    <row r="131" spans="20:20">
      <c r="T131" s="69"/>
    </row>
    <row r="132" spans="20:20">
      <c r="T132" s="69"/>
    </row>
    <row r="133" spans="20:20">
      <c r="T133" s="69"/>
    </row>
    <row r="134" spans="20:20">
      <c r="T134" s="69"/>
    </row>
    <row r="135" spans="20:20">
      <c r="T135" s="69"/>
    </row>
    <row r="136" spans="20:20">
      <c r="T136" s="69"/>
    </row>
    <row r="137" spans="20:20">
      <c r="T137" s="69"/>
    </row>
    <row r="138" spans="20:20">
      <c r="T138" s="69"/>
    </row>
    <row r="139" spans="20:20">
      <c r="T139" s="69"/>
    </row>
    <row r="140" spans="20:20">
      <c r="T140" s="69"/>
    </row>
    <row r="141" spans="20:20">
      <c r="T141" s="69"/>
    </row>
    <row r="142" spans="20:20">
      <c r="T142" s="69"/>
    </row>
    <row r="143" spans="20:20">
      <c r="T143" s="69"/>
    </row>
    <row r="144" spans="20:20">
      <c r="T144" s="69"/>
    </row>
    <row r="145" spans="20:20">
      <c r="T145" s="69"/>
    </row>
    <row r="146" spans="20:20">
      <c r="T146" s="69"/>
    </row>
    <row r="147" spans="20:20">
      <c r="T147" s="69"/>
    </row>
    <row r="148" spans="20:20">
      <c r="T148" s="69"/>
    </row>
    <row r="149" spans="20:20">
      <c r="T149" s="69"/>
    </row>
    <row r="150" spans="20:20">
      <c r="T150" s="69"/>
    </row>
    <row r="151" spans="20:20">
      <c r="T151" s="69"/>
    </row>
    <row r="152" spans="20:20">
      <c r="T152" s="69"/>
    </row>
    <row r="153" spans="20:20">
      <c r="T153" s="69"/>
    </row>
    <row r="154" spans="20:20">
      <c r="T154" s="69"/>
    </row>
    <row r="155" spans="20:20">
      <c r="T155" s="69"/>
    </row>
    <row r="156" spans="20:20">
      <c r="T156" s="69"/>
    </row>
    <row r="157" spans="20:20">
      <c r="T157" s="69"/>
    </row>
    <row r="158" spans="20:20">
      <c r="T158" s="69"/>
    </row>
    <row r="159" spans="20:20">
      <c r="T159" s="69"/>
    </row>
    <row r="160" spans="20:20">
      <c r="T160" s="69"/>
    </row>
    <row r="161" spans="20:20">
      <c r="T161" s="69"/>
    </row>
    <row r="162" spans="20:20">
      <c r="T162" s="69"/>
    </row>
    <row r="163" spans="20:20">
      <c r="T163" s="69"/>
    </row>
    <row r="164" spans="20:20">
      <c r="T164" s="69"/>
    </row>
    <row r="165" spans="20:20">
      <c r="T165" s="69"/>
    </row>
    <row r="166" spans="20:20">
      <c r="T166" s="69"/>
    </row>
    <row r="167" spans="20:20">
      <c r="T167" s="69"/>
    </row>
    <row r="168" spans="20:20">
      <c r="T168" s="69"/>
    </row>
    <row r="169" spans="20:20">
      <c r="T169" s="69"/>
    </row>
    <row r="170" spans="20:20">
      <c r="T170" s="69"/>
    </row>
    <row r="171" spans="20:20">
      <c r="T171" s="69"/>
    </row>
    <row r="172" spans="20:20">
      <c r="T172" s="69"/>
    </row>
    <row r="173" spans="20:20">
      <c r="T173" s="69"/>
    </row>
    <row r="174" spans="20:20">
      <c r="T174" s="69"/>
    </row>
    <row r="175" spans="20:20">
      <c r="T175" s="69"/>
    </row>
    <row r="176" spans="20:20">
      <c r="T176" s="69"/>
    </row>
    <row r="177" spans="20:20">
      <c r="T177" s="69"/>
    </row>
    <row r="178" spans="20:20">
      <c r="T178" s="69"/>
    </row>
    <row r="179" spans="20:20">
      <c r="T179" s="69"/>
    </row>
    <row r="180" spans="20:20">
      <c r="T180" s="69"/>
    </row>
    <row r="181" spans="20:20">
      <c r="T181" s="69"/>
    </row>
    <row r="182" spans="20:20">
      <c r="T182" s="69"/>
    </row>
    <row r="183" spans="20:20">
      <c r="T183" s="69"/>
    </row>
    <row r="184" spans="20:20">
      <c r="T184" s="69"/>
    </row>
    <row r="185" spans="20:20">
      <c r="T185" s="69"/>
    </row>
    <row r="186" spans="20:20">
      <c r="T186" s="69"/>
    </row>
    <row r="187" spans="20:20">
      <c r="T187" s="69"/>
    </row>
    <row r="188" spans="20:20">
      <c r="T188" s="69"/>
    </row>
    <row r="189" spans="20:20">
      <c r="T189" s="69"/>
    </row>
    <row r="190" spans="20:20">
      <c r="T190" s="69"/>
    </row>
    <row r="191" spans="20:20">
      <c r="T191" s="69"/>
    </row>
    <row r="192" spans="20:20">
      <c r="T192" s="69"/>
    </row>
    <row r="193" spans="20:20">
      <c r="T193" s="69"/>
    </row>
    <row r="194" spans="20:20">
      <c r="T194" s="69"/>
    </row>
    <row r="195" spans="20:20">
      <c r="T195" s="69"/>
    </row>
    <row r="196" spans="20:20">
      <c r="T196" s="69"/>
    </row>
    <row r="197" spans="20:20">
      <c r="T197" s="69"/>
    </row>
    <row r="198" spans="20:20">
      <c r="T198" s="69"/>
    </row>
    <row r="199" spans="20:20">
      <c r="T199" s="69"/>
    </row>
    <row r="200" spans="20:20">
      <c r="T200" s="69"/>
    </row>
    <row r="201" spans="20:20">
      <c r="T201" s="69"/>
    </row>
    <row r="202" spans="20:20">
      <c r="T202" s="69"/>
    </row>
    <row r="203" spans="20:20">
      <c r="T203" s="69"/>
    </row>
    <row r="204" spans="20:20">
      <c r="T204" s="69"/>
    </row>
    <row r="205" spans="20:20">
      <c r="T205" s="69"/>
    </row>
    <row r="206" spans="20:20">
      <c r="T206" s="69"/>
    </row>
    <row r="207" spans="20:20">
      <c r="T207" s="69"/>
    </row>
    <row r="208" spans="20:20">
      <c r="T208" s="69"/>
    </row>
    <row r="209" spans="20:20">
      <c r="T209" s="69"/>
    </row>
    <row r="210" spans="20:20">
      <c r="T210" s="69"/>
    </row>
    <row r="211" spans="20:20">
      <c r="T211" s="69"/>
    </row>
    <row r="212" spans="20:20">
      <c r="T212" s="69"/>
    </row>
    <row r="213" spans="20:20">
      <c r="T213" s="69"/>
    </row>
    <row r="214" spans="20:20">
      <c r="T214" s="69"/>
    </row>
    <row r="215" spans="20:20">
      <c r="T215" s="69"/>
    </row>
    <row r="216" spans="20:20">
      <c r="T216" s="69"/>
    </row>
    <row r="217" spans="20:20">
      <c r="T217" s="69"/>
    </row>
    <row r="218" spans="20:20">
      <c r="T218" s="69"/>
    </row>
    <row r="219" spans="20:20">
      <c r="T219" s="69"/>
    </row>
    <row r="220" spans="20:20">
      <c r="T220" s="69"/>
    </row>
    <row r="221" spans="20:20">
      <c r="T221" s="69"/>
    </row>
    <row r="222" spans="20:20">
      <c r="T222" s="69"/>
    </row>
    <row r="223" spans="20:20">
      <c r="T223" s="69"/>
    </row>
    <row r="224" spans="20:20">
      <c r="T224" s="69"/>
    </row>
    <row r="225" spans="20:20">
      <c r="T225" s="69"/>
    </row>
    <row r="226" spans="20:20">
      <c r="T226" s="69"/>
    </row>
    <row r="227" spans="20:20">
      <c r="T227" s="69"/>
    </row>
    <row r="228" spans="20:20">
      <c r="T228" s="69"/>
    </row>
    <row r="229" spans="20:20">
      <c r="T229" s="69"/>
    </row>
    <row r="230" spans="20:20">
      <c r="T230" s="69"/>
    </row>
    <row r="231" spans="20:20">
      <c r="T231" s="69"/>
    </row>
    <row r="232" spans="20:20">
      <c r="T232" s="69"/>
    </row>
    <row r="233" spans="20:20">
      <c r="T233" s="69"/>
    </row>
    <row r="234" spans="20:20">
      <c r="T234" s="69"/>
    </row>
    <row r="235" spans="20:20">
      <c r="T235" s="69"/>
    </row>
    <row r="236" spans="20:20">
      <c r="T236" s="69"/>
    </row>
    <row r="237" spans="20:20">
      <c r="T237" s="69"/>
    </row>
    <row r="238" spans="20:20">
      <c r="T238" s="69"/>
    </row>
    <row r="239" spans="20:20">
      <c r="T239" s="69"/>
    </row>
    <row r="240" spans="20:20">
      <c r="T240" s="69"/>
    </row>
    <row r="241" spans="20:20">
      <c r="T241" s="69"/>
    </row>
    <row r="242" spans="20:20">
      <c r="T242" s="69"/>
    </row>
    <row r="243" spans="20:20">
      <c r="T243" s="69"/>
    </row>
    <row r="244" spans="20:20">
      <c r="T244" s="69"/>
    </row>
    <row r="245" spans="20:20">
      <c r="T245" s="69"/>
    </row>
    <row r="246" spans="20:20">
      <c r="T246" s="69"/>
    </row>
    <row r="247" spans="20:20">
      <c r="T247" s="69"/>
    </row>
    <row r="248" spans="20:20">
      <c r="T248" s="69"/>
    </row>
    <row r="249" spans="20:20">
      <c r="T249" s="69"/>
    </row>
    <row r="250" spans="20:20">
      <c r="T250" s="69"/>
    </row>
    <row r="251" spans="20:20">
      <c r="T251" s="69"/>
    </row>
    <row r="252" spans="20:20">
      <c r="T252" s="69"/>
    </row>
    <row r="253" spans="20:20">
      <c r="T253" s="69"/>
    </row>
    <row r="254" spans="20:20">
      <c r="T254" s="69"/>
    </row>
    <row r="255" spans="20:20">
      <c r="T255" s="69"/>
    </row>
    <row r="256" spans="20:20">
      <c r="T256" s="69"/>
    </row>
    <row r="257" spans="20:20">
      <c r="T257" s="69"/>
    </row>
    <row r="258" spans="20:20">
      <c r="T258" s="69"/>
    </row>
    <row r="259" spans="20:20">
      <c r="T259" s="69"/>
    </row>
    <row r="260" spans="20:20">
      <c r="T260" s="69"/>
    </row>
    <row r="261" spans="20:20">
      <c r="T261" s="69"/>
    </row>
    <row r="262" spans="20:20">
      <c r="T262" s="69"/>
    </row>
    <row r="263" spans="20:20">
      <c r="T263" s="69"/>
    </row>
    <row r="264" spans="20:20">
      <c r="T264" s="69"/>
    </row>
    <row r="265" spans="20:20">
      <c r="T265" s="69"/>
    </row>
    <row r="266" spans="20:20">
      <c r="T266" s="69"/>
    </row>
    <row r="267" spans="20:20">
      <c r="T267" s="69"/>
    </row>
    <row r="268" spans="20:20">
      <c r="T268" s="69"/>
    </row>
    <row r="269" spans="20:20">
      <c r="T269" s="69"/>
    </row>
    <row r="270" spans="20:20">
      <c r="T270" s="69"/>
    </row>
    <row r="271" spans="20:20">
      <c r="T271" s="69"/>
    </row>
    <row r="272" spans="20:20">
      <c r="T272" s="69"/>
    </row>
    <row r="273" spans="20:20">
      <c r="T273" s="69"/>
    </row>
    <row r="274" spans="20:20">
      <c r="T274" s="69"/>
    </row>
    <row r="275" spans="20:20">
      <c r="T275" s="69"/>
    </row>
    <row r="276" spans="20:20">
      <c r="T276" s="69"/>
    </row>
    <row r="277" spans="20:20">
      <c r="T277" s="69"/>
    </row>
    <row r="278" spans="20:20">
      <c r="T278" s="69"/>
    </row>
    <row r="279" spans="20:20">
      <c r="T279" s="69"/>
    </row>
    <row r="280" spans="20:20">
      <c r="T280" s="69"/>
    </row>
    <row r="281" spans="20:20">
      <c r="T281" s="69"/>
    </row>
    <row r="282" spans="20:20">
      <c r="T282" s="69"/>
    </row>
    <row r="283" spans="20:20">
      <c r="T283" s="69"/>
    </row>
    <row r="284" spans="20:20">
      <c r="T284" s="69"/>
    </row>
    <row r="285" spans="20:20">
      <c r="T285" s="69"/>
    </row>
    <row r="286" spans="20:20">
      <c r="T286" s="69"/>
    </row>
    <row r="287" spans="20:20">
      <c r="T287" s="69"/>
    </row>
    <row r="288" spans="20:20">
      <c r="T288" s="69"/>
    </row>
    <row r="289" spans="20:20">
      <c r="T289" s="69"/>
    </row>
    <row r="290" spans="20:20">
      <c r="T290" s="69"/>
    </row>
    <row r="291" spans="20:20">
      <c r="T291" s="69"/>
    </row>
    <row r="292" spans="20:20">
      <c r="T292" s="69"/>
    </row>
    <row r="293" spans="20:20">
      <c r="T293" s="69"/>
    </row>
    <row r="294" spans="20:20">
      <c r="T294" s="69"/>
    </row>
    <row r="295" spans="20:20">
      <c r="T295" s="69"/>
    </row>
    <row r="296" spans="20:20">
      <c r="T296" s="69"/>
    </row>
    <row r="297" spans="20:20">
      <c r="T297" s="69"/>
    </row>
    <row r="298" spans="20:20">
      <c r="T298" s="69"/>
    </row>
    <row r="299" spans="20:20">
      <c r="T299" s="69"/>
    </row>
    <row r="300" spans="20:20">
      <c r="T300" s="69"/>
    </row>
    <row r="301" spans="20:20">
      <c r="T301" s="69"/>
    </row>
    <row r="302" spans="20:20">
      <c r="T302" s="69"/>
    </row>
    <row r="303" spans="20:20">
      <c r="T303" s="69"/>
    </row>
    <row r="304" spans="20:20">
      <c r="T304" s="69"/>
    </row>
    <row r="305" spans="20:20">
      <c r="T305" s="69"/>
    </row>
    <row r="306" spans="20:20">
      <c r="T306" s="69"/>
    </row>
    <row r="307" spans="20:20">
      <c r="T307" s="69"/>
    </row>
    <row r="308" spans="20:20">
      <c r="T308" s="69"/>
    </row>
    <row r="309" spans="20:20">
      <c r="T309" s="69"/>
    </row>
    <row r="310" spans="20:20">
      <c r="T310" s="69"/>
    </row>
    <row r="311" spans="20:20">
      <c r="T311" s="69"/>
    </row>
    <row r="312" spans="20:20">
      <c r="T312" s="69"/>
    </row>
    <row r="313" spans="20:20">
      <c r="T313" s="69"/>
    </row>
    <row r="314" spans="20:20">
      <c r="T314" s="69"/>
    </row>
    <row r="315" spans="20:20">
      <c r="T315" s="69"/>
    </row>
    <row r="316" spans="20:20">
      <c r="T316" s="69"/>
    </row>
    <row r="317" spans="20:20">
      <c r="T317" s="69"/>
    </row>
    <row r="318" spans="20:20">
      <c r="T318" s="69"/>
    </row>
    <row r="319" spans="20:20">
      <c r="T319" s="69"/>
    </row>
    <row r="320" spans="20:20">
      <c r="T320" s="69"/>
    </row>
    <row r="321" spans="20:20">
      <c r="T321" s="69"/>
    </row>
    <row r="322" spans="20:20">
      <c r="T322" s="69"/>
    </row>
    <row r="323" spans="20:20">
      <c r="T323" s="69"/>
    </row>
    <row r="324" spans="20:20">
      <c r="T324" s="69"/>
    </row>
    <row r="325" spans="20:20">
      <c r="T325" s="69"/>
    </row>
    <row r="326" spans="20:20">
      <c r="T326" s="69"/>
    </row>
    <row r="327" spans="20:20">
      <c r="T327" s="69"/>
    </row>
    <row r="328" spans="20:20">
      <c r="T328" s="69"/>
    </row>
    <row r="329" spans="20:20">
      <c r="T329" s="69"/>
    </row>
    <row r="330" spans="20:20">
      <c r="T330" s="69"/>
    </row>
    <row r="331" spans="20:20">
      <c r="T331" s="69"/>
    </row>
    <row r="332" spans="20:20">
      <c r="T332" s="69"/>
    </row>
    <row r="333" spans="20:20">
      <c r="T333" s="69"/>
    </row>
    <row r="334" spans="20:20">
      <c r="T334" s="69"/>
    </row>
    <row r="335" spans="20:20">
      <c r="T335" s="69"/>
    </row>
    <row r="336" spans="20:20">
      <c r="T336" s="69"/>
    </row>
    <row r="337" spans="20:20">
      <c r="T337" s="69"/>
    </row>
    <row r="338" spans="20:20">
      <c r="T338" s="69"/>
    </row>
    <row r="339" spans="20:20">
      <c r="T339" s="69"/>
    </row>
    <row r="340" spans="20:20">
      <c r="T340" s="69"/>
    </row>
    <row r="341" spans="20:20">
      <c r="T341" s="69"/>
    </row>
    <row r="342" spans="20:20">
      <c r="T342" s="69"/>
    </row>
    <row r="343" spans="20:20">
      <c r="T343" s="69"/>
    </row>
    <row r="344" spans="20:20">
      <c r="T344" s="69"/>
    </row>
    <row r="345" spans="20:20">
      <c r="T345" s="69"/>
    </row>
    <row r="346" spans="20:20">
      <c r="T346" s="69"/>
    </row>
    <row r="347" spans="20:20">
      <c r="T347" s="69"/>
    </row>
    <row r="348" spans="20:20">
      <c r="T348" s="69"/>
    </row>
    <row r="349" spans="20:20">
      <c r="T349" s="69"/>
    </row>
    <row r="350" spans="20:20">
      <c r="T350" s="69"/>
    </row>
    <row r="351" spans="20:20">
      <c r="T351" s="69"/>
    </row>
    <row r="352" spans="20:20">
      <c r="T352" s="69"/>
    </row>
    <row r="353" spans="20:20">
      <c r="T353" s="69"/>
    </row>
    <row r="354" spans="20:20">
      <c r="T354" s="69"/>
    </row>
    <row r="355" spans="20:20">
      <c r="T355" s="69"/>
    </row>
    <row r="356" spans="20:20">
      <c r="T356" s="69"/>
    </row>
    <row r="357" spans="20:20">
      <c r="T357" s="69"/>
    </row>
    <row r="358" spans="20:20">
      <c r="T358" s="69"/>
    </row>
    <row r="359" spans="20:20">
      <c r="T359" s="69"/>
    </row>
    <row r="360" spans="20:20">
      <c r="T360" s="69"/>
    </row>
    <row r="361" spans="20:20">
      <c r="T361" s="69"/>
    </row>
    <row r="362" spans="20:20">
      <c r="T362" s="69"/>
    </row>
    <row r="363" spans="20:20">
      <c r="T363" s="69"/>
    </row>
    <row r="364" spans="20:20">
      <c r="T364" s="69"/>
    </row>
    <row r="365" spans="20:20">
      <c r="T365" s="69"/>
    </row>
    <row r="366" spans="20:20">
      <c r="T366" s="69"/>
    </row>
    <row r="367" spans="20:20">
      <c r="T367" s="69"/>
    </row>
    <row r="368" spans="20:20">
      <c r="T368" s="69"/>
    </row>
    <row r="369" spans="20:20">
      <c r="T369" s="69"/>
    </row>
    <row r="370" spans="20:20">
      <c r="T370" s="69"/>
    </row>
    <row r="371" spans="20:20">
      <c r="T371" s="69"/>
    </row>
    <row r="372" spans="20:20">
      <c r="T372" s="69"/>
    </row>
    <row r="373" spans="20:20">
      <c r="T373" s="69"/>
    </row>
    <row r="374" spans="20:20">
      <c r="T374" s="69"/>
    </row>
    <row r="375" spans="20:20">
      <c r="T375" s="69"/>
    </row>
    <row r="376" spans="20:20">
      <c r="T376" s="69"/>
    </row>
    <row r="377" spans="20:20">
      <c r="T377" s="69"/>
    </row>
    <row r="378" spans="20:20">
      <c r="T378" s="69"/>
    </row>
    <row r="379" spans="20:20">
      <c r="T379" s="69"/>
    </row>
    <row r="380" spans="20:20">
      <c r="T380" s="69"/>
    </row>
    <row r="381" spans="20:20">
      <c r="T381" s="69"/>
    </row>
    <row r="382" spans="20:20">
      <c r="T382" s="69"/>
    </row>
    <row r="383" spans="20:20">
      <c r="T383" s="69"/>
    </row>
    <row r="384" spans="20:20">
      <c r="T384" s="69"/>
    </row>
    <row r="385" spans="20:20">
      <c r="T385" s="69"/>
    </row>
    <row r="386" spans="20:20">
      <c r="T386" s="69"/>
    </row>
    <row r="387" spans="20:20">
      <c r="T387" s="69"/>
    </row>
    <row r="388" spans="20:20">
      <c r="T388" s="69"/>
    </row>
    <row r="389" spans="20:20">
      <c r="T389" s="69"/>
    </row>
    <row r="390" spans="20:20">
      <c r="T390" s="69"/>
    </row>
    <row r="391" spans="20:20">
      <c r="T391" s="69"/>
    </row>
    <row r="392" spans="20:20">
      <c r="T392" s="69"/>
    </row>
    <row r="393" spans="20:20">
      <c r="T393" s="69"/>
    </row>
    <row r="394" spans="20:20">
      <c r="T394" s="69"/>
    </row>
    <row r="395" spans="20:20">
      <c r="T395" s="69"/>
    </row>
    <row r="396" spans="20:20">
      <c r="T396" s="69"/>
    </row>
    <row r="397" spans="20:20">
      <c r="T397" s="69"/>
    </row>
    <row r="398" spans="20:20">
      <c r="T398" s="69"/>
    </row>
    <row r="399" spans="20:20">
      <c r="T399" s="69"/>
    </row>
    <row r="400" spans="20:20">
      <c r="T400" s="69"/>
    </row>
    <row r="401" spans="20:20">
      <c r="T401" s="69"/>
    </row>
    <row r="402" spans="20:20">
      <c r="T402" s="69"/>
    </row>
    <row r="403" spans="20:20">
      <c r="T403" s="69"/>
    </row>
    <row r="404" spans="20:20">
      <c r="T404" s="69"/>
    </row>
    <row r="405" spans="20:20">
      <c r="T405" s="69"/>
    </row>
    <row r="406" spans="20:20">
      <c r="T406" s="69"/>
    </row>
    <row r="407" spans="20:20">
      <c r="T407" s="69"/>
    </row>
    <row r="408" spans="20:20">
      <c r="T408" s="69"/>
    </row>
    <row r="409" spans="20:20">
      <c r="T409" s="69"/>
    </row>
    <row r="410" spans="20:20">
      <c r="T410" s="69"/>
    </row>
    <row r="411" spans="20:20">
      <c r="T411" s="69"/>
    </row>
    <row r="412" spans="20:20">
      <c r="T412" s="69"/>
    </row>
    <row r="413" spans="20:20">
      <c r="T413" s="69"/>
    </row>
    <row r="414" spans="20:20">
      <c r="T414" s="69"/>
    </row>
    <row r="415" spans="20:20">
      <c r="T415" s="69"/>
    </row>
    <row r="416" spans="20:20">
      <c r="T416" s="69"/>
    </row>
    <row r="417" spans="20:20">
      <c r="T417" s="69"/>
    </row>
    <row r="418" spans="20:20">
      <c r="T418" s="69"/>
    </row>
    <row r="419" spans="20:20">
      <c r="T419" s="69"/>
    </row>
    <row r="420" spans="20:20">
      <c r="T420" s="69"/>
    </row>
    <row r="421" spans="20:20">
      <c r="T421" s="69"/>
    </row>
    <row r="422" spans="20:20">
      <c r="T422" s="69"/>
    </row>
    <row r="423" spans="20:20">
      <c r="T423" s="69"/>
    </row>
    <row r="424" spans="20:20">
      <c r="T424" s="69"/>
    </row>
    <row r="425" spans="20:20">
      <c r="T425" s="69"/>
    </row>
    <row r="426" spans="20:20">
      <c r="T426" s="69"/>
    </row>
    <row r="427" spans="20:20">
      <c r="T427" s="69"/>
    </row>
    <row r="428" spans="20:20">
      <c r="T428" s="69"/>
    </row>
    <row r="429" spans="20:20">
      <c r="T429" s="69"/>
    </row>
    <row r="430" spans="20:20">
      <c r="T430" s="69"/>
    </row>
    <row r="431" spans="20:20">
      <c r="T431" s="69"/>
    </row>
    <row r="432" spans="20:20">
      <c r="T432" s="69"/>
    </row>
    <row r="433" spans="20:20">
      <c r="T433" s="69"/>
    </row>
    <row r="434" spans="20:20">
      <c r="T434" s="69"/>
    </row>
    <row r="435" spans="20:20">
      <c r="T435" s="69"/>
    </row>
    <row r="436" spans="20:20">
      <c r="T436" s="69"/>
    </row>
    <row r="437" spans="20:20">
      <c r="T437" s="69"/>
    </row>
    <row r="438" spans="20:20">
      <c r="T438" s="69"/>
    </row>
    <row r="439" spans="20:20">
      <c r="T439" s="69"/>
    </row>
    <row r="440" spans="20:20">
      <c r="T440" s="69"/>
    </row>
    <row r="441" spans="20:20">
      <c r="T441" s="69"/>
    </row>
    <row r="442" spans="20:20">
      <c r="T442" s="69"/>
    </row>
    <row r="443" spans="20:20">
      <c r="T443" s="69"/>
    </row>
    <row r="444" spans="20:20">
      <c r="T444" s="69"/>
    </row>
    <row r="445" spans="20:20">
      <c r="T445" s="69"/>
    </row>
    <row r="446" spans="20:20">
      <c r="T446" s="69"/>
    </row>
    <row r="447" spans="20:20">
      <c r="T447" s="69"/>
    </row>
    <row r="448" spans="20:20">
      <c r="T448" s="69"/>
    </row>
    <row r="449" spans="20:20">
      <c r="T449" s="69"/>
    </row>
    <row r="450" spans="20:20">
      <c r="T450" s="69"/>
    </row>
    <row r="451" spans="20:20">
      <c r="T451" s="69"/>
    </row>
    <row r="452" spans="20:20">
      <c r="T452" s="69"/>
    </row>
    <row r="453" spans="20:20">
      <c r="T453" s="69"/>
    </row>
    <row r="454" spans="20:20">
      <c r="T454" s="69"/>
    </row>
    <row r="455" spans="20:20">
      <c r="T455" s="69"/>
    </row>
    <row r="456" spans="20:20">
      <c r="T456" s="69"/>
    </row>
    <row r="457" spans="20:20">
      <c r="T457" s="69"/>
    </row>
    <row r="458" spans="20:20">
      <c r="T458" s="69"/>
    </row>
    <row r="459" spans="20:20">
      <c r="T459" s="69"/>
    </row>
    <row r="460" spans="20:20">
      <c r="T460" s="69"/>
    </row>
    <row r="461" spans="20:20">
      <c r="T461" s="69"/>
    </row>
    <row r="462" spans="20:20">
      <c r="T462" s="69"/>
    </row>
    <row r="463" spans="20:20">
      <c r="T463" s="69"/>
    </row>
    <row r="464" spans="20:20">
      <c r="T464" s="69"/>
    </row>
    <row r="465" spans="20:20">
      <c r="T465" s="69"/>
    </row>
    <row r="466" spans="20:20">
      <c r="T466" s="69"/>
    </row>
    <row r="467" spans="20:20">
      <c r="T467" s="69"/>
    </row>
    <row r="468" spans="20:20">
      <c r="T468" s="69"/>
    </row>
    <row r="469" spans="20:20">
      <c r="T469" s="69"/>
    </row>
    <row r="470" spans="20:20">
      <c r="T470" s="69"/>
    </row>
    <row r="471" spans="20:20">
      <c r="T471" s="69"/>
    </row>
    <row r="472" spans="20:20">
      <c r="T472" s="69"/>
    </row>
    <row r="473" spans="20:20">
      <c r="T473" s="69"/>
    </row>
    <row r="474" spans="20:20">
      <c r="T474" s="69"/>
    </row>
    <row r="475" spans="20:20">
      <c r="T475" s="69"/>
    </row>
    <row r="476" spans="20:20">
      <c r="T476" s="69"/>
    </row>
    <row r="477" spans="20:20">
      <c r="T477" s="69"/>
    </row>
    <row r="478" spans="20:20">
      <c r="T478" s="69"/>
    </row>
    <row r="479" spans="20:20">
      <c r="T479" s="69"/>
    </row>
    <row r="480" spans="20:20">
      <c r="T480" s="69"/>
    </row>
    <row r="481" spans="20:20">
      <c r="T481" s="69"/>
    </row>
    <row r="482" spans="20:20">
      <c r="T482" s="69"/>
    </row>
    <row r="483" spans="20:20">
      <c r="T483" s="69"/>
    </row>
    <row r="484" spans="20:20">
      <c r="T484" s="69"/>
    </row>
    <row r="485" spans="20:20">
      <c r="T485" s="69"/>
    </row>
    <row r="486" spans="20:20">
      <c r="T486" s="69"/>
    </row>
    <row r="487" spans="20:20">
      <c r="T487" s="69"/>
    </row>
    <row r="488" spans="20:20">
      <c r="T488" s="69"/>
    </row>
    <row r="489" spans="20:20">
      <c r="T489" s="69"/>
    </row>
    <row r="490" spans="20:20">
      <c r="T490" s="69"/>
    </row>
    <row r="491" spans="20:20">
      <c r="T491" s="69"/>
    </row>
    <row r="492" spans="20:20">
      <c r="T492" s="69"/>
    </row>
    <row r="493" spans="20:20">
      <c r="T493" s="69"/>
    </row>
    <row r="494" spans="20:20">
      <c r="T494" s="69"/>
    </row>
    <row r="495" spans="20:20">
      <c r="T495" s="69"/>
    </row>
    <row r="496" spans="20:20">
      <c r="T496" s="69"/>
    </row>
    <row r="497" spans="20:20">
      <c r="T497" s="69"/>
    </row>
    <row r="498" spans="20:20">
      <c r="T498" s="69"/>
    </row>
    <row r="499" spans="20:20">
      <c r="T499" s="69"/>
    </row>
    <row r="500" spans="20:20">
      <c r="T500" s="69"/>
    </row>
    <row r="501" spans="20:20">
      <c r="T501" s="69"/>
    </row>
    <row r="502" spans="20:20">
      <c r="T502" s="69"/>
    </row>
    <row r="503" spans="20:20">
      <c r="T503" s="69"/>
    </row>
    <row r="504" spans="20:20">
      <c r="T504" s="69"/>
    </row>
    <row r="505" spans="20:20">
      <c r="T505" s="69"/>
    </row>
    <row r="506" spans="20:20">
      <c r="T506" s="69"/>
    </row>
    <row r="507" spans="20:20">
      <c r="T507" s="69"/>
    </row>
    <row r="508" spans="20:20">
      <c r="T508" s="69"/>
    </row>
    <row r="509" spans="20:20">
      <c r="T509" s="69"/>
    </row>
    <row r="510" spans="20:20">
      <c r="T510" s="69"/>
    </row>
    <row r="511" spans="20:20">
      <c r="T511" s="69"/>
    </row>
    <row r="512" spans="20:20">
      <c r="T512" s="69"/>
    </row>
    <row r="513" spans="20:20">
      <c r="T513" s="69"/>
    </row>
    <row r="514" spans="20:20">
      <c r="T514" s="69"/>
    </row>
    <row r="515" spans="20:20">
      <c r="T515" s="69"/>
    </row>
    <row r="516" spans="20:20">
      <c r="T516" s="69"/>
    </row>
    <row r="517" spans="20:20">
      <c r="T517" s="69"/>
    </row>
    <row r="518" spans="20:20">
      <c r="T518" s="69"/>
    </row>
    <row r="519" spans="20:20">
      <c r="T519" s="69"/>
    </row>
    <row r="520" spans="20:20">
      <c r="T520" s="69"/>
    </row>
    <row r="521" spans="20:20">
      <c r="T521" s="69"/>
    </row>
    <row r="522" spans="20:20">
      <c r="T522" s="69"/>
    </row>
    <row r="523" spans="20:20">
      <c r="T523" s="69"/>
    </row>
    <row r="524" spans="20:20">
      <c r="T524" s="69"/>
    </row>
    <row r="525" spans="20:20">
      <c r="T525" s="69"/>
    </row>
    <row r="526" spans="20:20">
      <c r="T526" s="69"/>
    </row>
    <row r="527" spans="20:20">
      <c r="T527" s="69"/>
    </row>
    <row r="528" spans="20:20">
      <c r="T528" s="69"/>
    </row>
    <row r="529" spans="20:20">
      <c r="T529" s="69"/>
    </row>
    <row r="530" spans="20:20">
      <c r="T530" s="69"/>
    </row>
    <row r="531" spans="20:20">
      <c r="T531" s="69"/>
    </row>
    <row r="532" spans="20:20">
      <c r="T532" s="69"/>
    </row>
    <row r="533" spans="20:20">
      <c r="T533" s="69"/>
    </row>
    <row r="534" spans="20:20">
      <c r="T534" s="69"/>
    </row>
    <row r="535" spans="20:20">
      <c r="T535" s="69"/>
    </row>
    <row r="536" spans="20:20">
      <c r="T536" s="69"/>
    </row>
    <row r="537" spans="20:20">
      <c r="T537" s="69"/>
    </row>
    <row r="538" spans="20:20">
      <c r="T538" s="69"/>
    </row>
    <row r="539" spans="20:20">
      <c r="T539" s="69"/>
    </row>
    <row r="540" spans="20:20">
      <c r="T540" s="69"/>
    </row>
    <row r="541" spans="20:20">
      <c r="T541" s="69"/>
    </row>
    <row r="542" spans="20:20">
      <c r="T542" s="69"/>
    </row>
    <row r="543" spans="20:20">
      <c r="T543" s="69"/>
    </row>
    <row r="544" spans="20:20">
      <c r="T544" s="69"/>
    </row>
    <row r="545" spans="20:20">
      <c r="T545" s="69"/>
    </row>
    <row r="546" spans="20:20">
      <c r="T546" s="69"/>
    </row>
    <row r="547" spans="20:20">
      <c r="T547" s="69"/>
    </row>
    <row r="548" spans="20:20">
      <c r="T548" s="69"/>
    </row>
    <row r="549" spans="20:20">
      <c r="T549" s="69"/>
    </row>
    <row r="550" spans="20:20">
      <c r="T550" s="69"/>
    </row>
    <row r="551" spans="20:20">
      <c r="T551" s="69"/>
    </row>
    <row r="552" spans="20:20">
      <c r="T552" s="69"/>
    </row>
    <row r="553" spans="20:20">
      <c r="T553" s="69"/>
    </row>
    <row r="554" spans="20:20">
      <c r="T554" s="69"/>
    </row>
    <row r="555" spans="20:20">
      <c r="T555" s="69"/>
    </row>
    <row r="556" spans="20:20">
      <c r="T556" s="69"/>
    </row>
    <row r="557" spans="20:20">
      <c r="T557" s="69"/>
    </row>
    <row r="558" spans="20:20">
      <c r="T558" s="69"/>
    </row>
    <row r="559" spans="20:20">
      <c r="T559" s="69"/>
    </row>
    <row r="560" spans="20:20">
      <c r="T560" s="69"/>
    </row>
    <row r="561" spans="20:20">
      <c r="T561" s="69"/>
    </row>
    <row r="562" spans="20:20">
      <c r="T562" s="69"/>
    </row>
    <row r="563" spans="20:20">
      <c r="T563" s="69"/>
    </row>
    <row r="564" spans="20:20">
      <c r="T564" s="69"/>
    </row>
    <row r="565" spans="20:20">
      <c r="T565" s="69"/>
    </row>
    <row r="566" spans="20:20">
      <c r="T566" s="69"/>
    </row>
    <row r="567" spans="20:20">
      <c r="T567" s="69"/>
    </row>
    <row r="568" spans="20:20">
      <c r="T568" s="69"/>
    </row>
    <row r="569" spans="20:20">
      <c r="T569" s="69"/>
    </row>
    <row r="570" spans="20:20">
      <c r="T570" s="69"/>
    </row>
    <row r="571" spans="20:20">
      <c r="T571" s="69"/>
    </row>
    <row r="572" spans="20:20">
      <c r="T572" s="69"/>
    </row>
    <row r="573" spans="20:20">
      <c r="T573" s="69"/>
    </row>
    <row r="574" spans="20:20">
      <c r="T574" s="69"/>
    </row>
    <row r="575" spans="20:20">
      <c r="T575" s="69"/>
    </row>
    <row r="576" spans="20:20">
      <c r="T576" s="69"/>
    </row>
    <row r="577" spans="20:20">
      <c r="T577" s="69"/>
    </row>
    <row r="578" spans="20:20">
      <c r="T578" s="69"/>
    </row>
    <row r="579" spans="20:20">
      <c r="T579" s="69"/>
    </row>
    <row r="580" spans="20:20">
      <c r="T580" s="69"/>
    </row>
    <row r="581" spans="20:20">
      <c r="T581" s="69"/>
    </row>
    <row r="582" spans="20:20">
      <c r="T582" s="69"/>
    </row>
    <row r="583" spans="20:20">
      <c r="T583" s="69"/>
    </row>
    <row r="584" spans="20:20">
      <c r="T584" s="69"/>
    </row>
    <row r="585" spans="20:20">
      <c r="T585" s="69"/>
    </row>
    <row r="586" spans="20:20">
      <c r="T586" s="69"/>
    </row>
    <row r="587" spans="20:20">
      <c r="T587" s="69"/>
    </row>
    <row r="588" spans="20:20">
      <c r="T588" s="69"/>
    </row>
    <row r="589" spans="20:20">
      <c r="T589" s="69"/>
    </row>
    <row r="590" spans="20:20">
      <c r="T590" s="69"/>
    </row>
    <row r="591" spans="20:20">
      <c r="T591" s="69"/>
    </row>
    <row r="592" spans="20:20">
      <c r="T592" s="69"/>
    </row>
    <row r="593" spans="20:20">
      <c r="T593" s="69"/>
    </row>
    <row r="594" spans="20:20">
      <c r="T594" s="69"/>
    </row>
    <row r="595" spans="20:20">
      <c r="T595" s="69"/>
    </row>
    <row r="596" spans="20:20">
      <c r="T596" s="69"/>
    </row>
    <row r="597" spans="20:20">
      <c r="T597" s="69"/>
    </row>
    <row r="598" spans="20:20">
      <c r="T598" s="69"/>
    </row>
    <row r="599" spans="20:20">
      <c r="T599" s="69"/>
    </row>
    <row r="600" spans="20:20">
      <c r="T600" s="69"/>
    </row>
    <row r="601" spans="20:20">
      <c r="T601" s="69"/>
    </row>
    <row r="602" spans="20:20">
      <c r="T602" s="69"/>
    </row>
    <row r="603" spans="20:20">
      <c r="T603" s="69"/>
    </row>
    <row r="604" spans="20:20">
      <c r="T604" s="69"/>
    </row>
    <row r="605" spans="20:20">
      <c r="T605" s="69"/>
    </row>
    <row r="606" spans="20:20">
      <c r="T606" s="69"/>
    </row>
    <row r="607" spans="20:20">
      <c r="T607" s="69"/>
    </row>
    <row r="608" spans="20:20">
      <c r="T608" s="69"/>
    </row>
    <row r="609" spans="20:20">
      <c r="T609" s="69"/>
    </row>
    <row r="610" spans="20:20">
      <c r="T610" s="69"/>
    </row>
    <row r="611" spans="20:20">
      <c r="T611" s="69"/>
    </row>
    <row r="612" spans="20:20">
      <c r="T612" s="69"/>
    </row>
    <row r="613" spans="20:20">
      <c r="T613" s="69"/>
    </row>
    <row r="614" spans="20:20">
      <c r="T614" s="69"/>
    </row>
    <row r="615" spans="20:20">
      <c r="T615" s="69"/>
    </row>
    <row r="616" spans="20:20">
      <c r="T616" s="69"/>
    </row>
    <row r="617" spans="20:20">
      <c r="T617" s="69"/>
    </row>
    <row r="618" spans="20:20">
      <c r="T618" s="69"/>
    </row>
    <row r="619" spans="20:20">
      <c r="T619" s="69"/>
    </row>
    <row r="620" spans="20:20">
      <c r="T620" s="69"/>
    </row>
    <row r="621" spans="20:20">
      <c r="T621" s="69"/>
    </row>
    <row r="622" spans="20:20">
      <c r="T622" s="69"/>
    </row>
    <row r="623" spans="20:20">
      <c r="T623" s="69"/>
    </row>
    <row r="624" spans="20:20">
      <c r="T624" s="69"/>
    </row>
    <row r="625" spans="20:20">
      <c r="T625" s="69"/>
    </row>
    <row r="626" spans="20:20">
      <c r="T626" s="69"/>
    </row>
    <row r="627" spans="20:20">
      <c r="T627" s="69"/>
    </row>
    <row r="628" spans="20:20">
      <c r="T628" s="69"/>
    </row>
    <row r="629" spans="20:20">
      <c r="T629" s="69"/>
    </row>
    <row r="630" spans="20:20">
      <c r="T630" s="69"/>
    </row>
    <row r="631" spans="20:20">
      <c r="T631" s="69"/>
    </row>
    <row r="632" spans="20:20">
      <c r="T632" s="69"/>
    </row>
    <row r="633" spans="20:20">
      <c r="T633" s="69"/>
    </row>
    <row r="634" spans="20:20">
      <c r="T634" s="69"/>
    </row>
    <row r="635" spans="20:20">
      <c r="T635" s="69"/>
    </row>
    <row r="636" spans="20:20">
      <c r="T636" s="69"/>
    </row>
    <row r="637" spans="20:20">
      <c r="T637" s="69"/>
    </row>
    <row r="638" spans="20:20">
      <c r="T638" s="69"/>
    </row>
    <row r="639" spans="20:20">
      <c r="T639" s="69"/>
    </row>
    <row r="640" spans="20:20">
      <c r="T640" s="69"/>
    </row>
    <row r="641" spans="20:20">
      <c r="T641" s="69"/>
    </row>
    <row r="642" spans="20:20">
      <c r="T642" s="69"/>
    </row>
    <row r="643" spans="20:20">
      <c r="T643" s="69"/>
    </row>
    <row r="644" spans="20:20">
      <c r="T644" s="69"/>
    </row>
    <row r="645" spans="20:20">
      <c r="T645" s="69"/>
    </row>
    <row r="646" spans="20:20">
      <c r="T646" s="69"/>
    </row>
    <row r="647" spans="20:20">
      <c r="T647" s="69"/>
    </row>
    <row r="648" spans="20:20">
      <c r="T648" s="69"/>
    </row>
    <row r="649" spans="20:20">
      <c r="T649" s="69"/>
    </row>
    <row r="650" spans="20:20">
      <c r="T650" s="69"/>
    </row>
    <row r="651" spans="20:20">
      <c r="T651" s="69"/>
    </row>
    <row r="652" spans="20:20">
      <c r="T652" s="69"/>
    </row>
    <row r="653" spans="20:20">
      <c r="T653" s="69"/>
    </row>
    <row r="654" spans="20:20">
      <c r="T654" s="69"/>
    </row>
    <row r="655" spans="20:20">
      <c r="T655" s="69"/>
    </row>
    <row r="656" spans="20:20">
      <c r="T656" s="69"/>
    </row>
    <row r="657" spans="20:20">
      <c r="T657" s="69"/>
    </row>
    <row r="658" spans="20:20">
      <c r="T658" s="69"/>
    </row>
    <row r="659" spans="20:20">
      <c r="T659" s="69"/>
    </row>
    <row r="660" spans="20:20">
      <c r="T660" s="69"/>
    </row>
    <row r="661" spans="20:20">
      <c r="T661" s="69"/>
    </row>
    <row r="662" spans="20:20">
      <c r="T662" s="69"/>
    </row>
    <row r="663" spans="20:20">
      <c r="T663" s="69"/>
    </row>
    <row r="664" spans="20:20">
      <c r="T664" s="69"/>
    </row>
    <row r="665" spans="20:20">
      <c r="T665" s="69"/>
    </row>
    <row r="666" spans="20:20">
      <c r="T666" s="69"/>
    </row>
    <row r="667" spans="20:20">
      <c r="T667" s="69"/>
    </row>
    <row r="668" spans="20:20">
      <c r="T668" s="69"/>
    </row>
    <row r="669" spans="20:20">
      <c r="T669" s="69"/>
    </row>
    <row r="670" spans="20:20">
      <c r="T670" s="69"/>
    </row>
    <row r="671" spans="20:20">
      <c r="T671" s="69"/>
    </row>
    <row r="672" spans="20:20">
      <c r="T672" s="69"/>
    </row>
    <row r="673" spans="20:20">
      <c r="T673" s="69"/>
    </row>
    <row r="674" spans="20:20">
      <c r="T674" s="69"/>
    </row>
    <row r="675" spans="20:20">
      <c r="T675" s="69"/>
    </row>
    <row r="676" spans="20:20">
      <c r="T676" s="69"/>
    </row>
    <row r="677" spans="20:20">
      <c r="T677" s="69"/>
    </row>
    <row r="678" spans="20:20">
      <c r="T678" s="69"/>
    </row>
    <row r="679" spans="20:20">
      <c r="T679" s="69"/>
    </row>
    <row r="680" spans="20:20">
      <c r="T680" s="69"/>
    </row>
    <row r="681" spans="20:20">
      <c r="T681" s="69"/>
    </row>
    <row r="682" spans="20:20">
      <c r="T682" s="69"/>
    </row>
    <row r="683" spans="20:20">
      <c r="T683" s="69"/>
    </row>
    <row r="684" spans="20:20">
      <c r="T684" s="69"/>
    </row>
    <row r="685" spans="20:20">
      <c r="T685" s="69"/>
    </row>
    <row r="686" spans="20:20">
      <c r="T686" s="69"/>
    </row>
    <row r="687" spans="20:20">
      <c r="T687" s="69"/>
    </row>
    <row r="688" spans="20:20">
      <c r="T688" s="69"/>
    </row>
    <row r="689" spans="20:20">
      <c r="T689" s="69"/>
    </row>
    <row r="690" spans="20:20">
      <c r="T690" s="69"/>
    </row>
    <row r="691" spans="20:20">
      <c r="T691" s="69"/>
    </row>
    <row r="692" spans="20:20">
      <c r="T692" s="69"/>
    </row>
    <row r="693" spans="20:20">
      <c r="T693" s="69"/>
    </row>
    <row r="694" spans="20:20">
      <c r="T694" s="69"/>
    </row>
    <row r="695" spans="20:20">
      <c r="T695" s="69"/>
    </row>
    <row r="696" spans="20:20">
      <c r="T696" s="69"/>
    </row>
    <row r="697" spans="20:20">
      <c r="T697" s="69"/>
    </row>
    <row r="698" spans="20:20">
      <c r="T698" s="69"/>
    </row>
    <row r="699" spans="20:20">
      <c r="T699" s="69"/>
    </row>
    <row r="700" spans="20:20">
      <c r="T700" s="69"/>
    </row>
    <row r="701" spans="20:20">
      <c r="T701" s="69"/>
    </row>
    <row r="702" spans="20:20">
      <c r="T702" s="69"/>
    </row>
    <row r="703" spans="20:20">
      <c r="T703" s="69"/>
    </row>
    <row r="704" spans="20:20">
      <c r="T704" s="69"/>
    </row>
    <row r="705" spans="20:20">
      <c r="T705" s="69"/>
    </row>
    <row r="706" spans="20:20">
      <c r="T706" s="69"/>
    </row>
    <row r="707" spans="20:20">
      <c r="T707" s="69"/>
    </row>
    <row r="708" spans="20:20">
      <c r="T708" s="69"/>
    </row>
    <row r="709" spans="20:20">
      <c r="T709" s="69"/>
    </row>
    <row r="710" spans="20:20">
      <c r="T710" s="69"/>
    </row>
    <row r="711" spans="20:20">
      <c r="T711" s="69"/>
    </row>
    <row r="712" spans="20:20">
      <c r="T712" s="69"/>
    </row>
    <row r="713" spans="20:20">
      <c r="T713" s="69"/>
    </row>
    <row r="714" spans="20:20">
      <c r="T714" s="69"/>
    </row>
    <row r="715" spans="20:20">
      <c r="T715" s="69"/>
    </row>
    <row r="716" spans="20:20">
      <c r="T716" s="69"/>
    </row>
    <row r="717" spans="20:20">
      <c r="T717" s="69"/>
    </row>
    <row r="718" spans="20:20">
      <c r="T718" s="69"/>
    </row>
    <row r="719" spans="20:20">
      <c r="T719" s="69"/>
    </row>
    <row r="720" spans="20:20">
      <c r="T720" s="69"/>
    </row>
    <row r="721" spans="20:20">
      <c r="T721" s="69"/>
    </row>
    <row r="722" spans="20:20">
      <c r="T722" s="69"/>
    </row>
    <row r="723" spans="20:20">
      <c r="T723" s="69"/>
    </row>
    <row r="724" spans="20:20">
      <c r="T724" s="69"/>
    </row>
    <row r="725" spans="20:20">
      <c r="T725" s="69"/>
    </row>
    <row r="726" spans="20:20">
      <c r="T726" s="69"/>
    </row>
    <row r="727" spans="20:20">
      <c r="T727" s="69"/>
    </row>
    <row r="728" spans="20:20">
      <c r="T728" s="69"/>
    </row>
    <row r="729" spans="20:20">
      <c r="T729" s="69"/>
    </row>
    <row r="730" spans="20:20">
      <c r="T730" s="69"/>
    </row>
    <row r="731" spans="20:20">
      <c r="T731" s="69"/>
    </row>
    <row r="732" spans="20:20">
      <c r="T732" s="69"/>
    </row>
    <row r="733" spans="20:20">
      <c r="T733" s="69"/>
    </row>
    <row r="734" spans="20:20">
      <c r="T734" s="69"/>
    </row>
    <row r="735" spans="20:20">
      <c r="T735" s="69"/>
    </row>
    <row r="736" spans="20:20">
      <c r="T736" s="69"/>
    </row>
    <row r="737" spans="20:20">
      <c r="T737" s="69"/>
    </row>
    <row r="738" spans="20:20">
      <c r="T738" s="69"/>
    </row>
    <row r="739" spans="20:20">
      <c r="T739" s="69"/>
    </row>
    <row r="740" spans="20:20">
      <c r="T740" s="69"/>
    </row>
    <row r="741" spans="20:20">
      <c r="T741" s="69"/>
    </row>
    <row r="742" spans="20:20">
      <c r="T742" s="69"/>
    </row>
    <row r="743" spans="20:20">
      <c r="T743" s="69"/>
    </row>
    <row r="744" spans="20:20">
      <c r="T744" s="69"/>
    </row>
    <row r="745" spans="20:20">
      <c r="T745" s="69"/>
    </row>
    <row r="746" spans="20:20">
      <c r="T746" s="69"/>
    </row>
    <row r="747" spans="20:20">
      <c r="T747" s="69"/>
    </row>
    <row r="748" spans="20:20">
      <c r="T748" s="69"/>
    </row>
    <row r="749" spans="20:20">
      <c r="T749" s="69"/>
    </row>
    <row r="750" spans="20:20">
      <c r="T750" s="69"/>
    </row>
    <row r="751" spans="20:20">
      <c r="T751" s="69"/>
    </row>
    <row r="752" spans="20:20">
      <c r="T752" s="69"/>
    </row>
    <row r="753" spans="20:20">
      <c r="T753" s="69"/>
    </row>
    <row r="754" spans="20:20">
      <c r="T754" s="69"/>
    </row>
    <row r="755" spans="20:20">
      <c r="T755" s="69"/>
    </row>
    <row r="756" spans="20:20">
      <c r="T756" s="69"/>
    </row>
    <row r="757" spans="20:20">
      <c r="T757" s="69"/>
    </row>
    <row r="758" spans="20:20">
      <c r="T758" s="69"/>
    </row>
    <row r="759" spans="20:20">
      <c r="T759" s="69"/>
    </row>
    <row r="760" spans="20:20">
      <c r="T760" s="69"/>
    </row>
    <row r="761" spans="20:20">
      <c r="T761" s="69"/>
    </row>
    <row r="762" spans="20:20">
      <c r="T762" s="69"/>
    </row>
    <row r="763" spans="20:20">
      <c r="T763" s="69"/>
    </row>
    <row r="764" spans="20:20">
      <c r="T764" s="69"/>
    </row>
    <row r="765" spans="20:20">
      <c r="T765" s="69"/>
    </row>
    <row r="766" spans="20:20">
      <c r="T766" s="69"/>
    </row>
    <row r="767" spans="20:20">
      <c r="T767" s="69"/>
    </row>
    <row r="768" spans="20:20">
      <c r="T768" s="69"/>
    </row>
    <row r="769" spans="20:20">
      <c r="T769" s="69"/>
    </row>
    <row r="770" spans="20:20">
      <c r="T770" s="69"/>
    </row>
    <row r="771" spans="20:20">
      <c r="T771" s="69"/>
    </row>
    <row r="772" spans="20:20">
      <c r="T772" s="69"/>
    </row>
    <row r="773" spans="20:20">
      <c r="T773" s="69"/>
    </row>
    <row r="774" spans="20:20">
      <c r="T774" s="69"/>
    </row>
    <row r="775" spans="20:20">
      <c r="T775" s="69"/>
    </row>
    <row r="776" spans="20:20">
      <c r="T776" s="69"/>
    </row>
    <row r="777" spans="20:20">
      <c r="T777" s="69"/>
    </row>
    <row r="778" spans="20:20">
      <c r="T778" s="69"/>
    </row>
    <row r="779" spans="20:20">
      <c r="T779" s="69"/>
    </row>
    <row r="780" spans="20:20">
      <c r="T780" s="69"/>
    </row>
    <row r="781" spans="20:20">
      <c r="T781" s="69"/>
    </row>
    <row r="782" spans="20:20">
      <c r="T782" s="69"/>
    </row>
    <row r="783" spans="20:20">
      <c r="T783" s="69"/>
    </row>
    <row r="784" spans="20:20">
      <c r="T784" s="69"/>
    </row>
    <row r="785" spans="20:20">
      <c r="T785" s="69"/>
    </row>
    <row r="786" spans="20:20">
      <c r="T786" s="69"/>
    </row>
    <row r="787" spans="20:20">
      <c r="T787" s="69"/>
    </row>
    <row r="788" spans="20:20">
      <c r="T788" s="69"/>
    </row>
    <row r="789" spans="20:20">
      <c r="T789" s="69"/>
    </row>
    <row r="790" spans="20:20">
      <c r="T790" s="69"/>
    </row>
    <row r="791" spans="20:20">
      <c r="T791" s="69"/>
    </row>
    <row r="792" spans="20:20">
      <c r="T792" s="69"/>
    </row>
    <row r="793" spans="20:20">
      <c r="T793" s="69"/>
    </row>
    <row r="794" spans="20:20">
      <c r="T794" s="69"/>
    </row>
    <row r="795" spans="20:20">
      <c r="T795" s="69"/>
    </row>
    <row r="796" spans="20:20">
      <c r="T796" s="69"/>
    </row>
    <row r="797" spans="20:20">
      <c r="T797" s="69"/>
    </row>
    <row r="798" spans="20:20">
      <c r="T798" s="69"/>
    </row>
    <row r="799" spans="20:20">
      <c r="T799" s="69"/>
    </row>
    <row r="800" spans="20:20">
      <c r="T800" s="69"/>
    </row>
    <row r="801" spans="20:20">
      <c r="T801" s="69"/>
    </row>
    <row r="802" spans="20:20">
      <c r="T802" s="69"/>
    </row>
    <row r="803" spans="20:20">
      <c r="T803" s="69"/>
    </row>
    <row r="804" spans="20:20">
      <c r="T804" s="69"/>
    </row>
    <row r="805" spans="20:20">
      <c r="T805" s="69"/>
    </row>
    <row r="806" spans="20:20">
      <c r="T806" s="69"/>
    </row>
    <row r="807" spans="20:20">
      <c r="T807" s="69"/>
    </row>
    <row r="808" spans="20:20">
      <c r="T808" s="69"/>
    </row>
    <row r="809" spans="20:20">
      <c r="T809" s="69"/>
    </row>
    <row r="810" spans="20:20">
      <c r="T810" s="69"/>
    </row>
    <row r="811" spans="20:20">
      <c r="T811" s="69"/>
    </row>
    <row r="812" spans="20:20">
      <c r="T812" s="69"/>
    </row>
    <row r="813" spans="20:20">
      <c r="T813" s="69"/>
    </row>
    <row r="814" spans="20:20">
      <c r="T814" s="69"/>
    </row>
    <row r="815" spans="20:20">
      <c r="T815" s="69"/>
    </row>
    <row r="816" spans="20:20">
      <c r="T816" s="69"/>
    </row>
    <row r="817" spans="20:20">
      <c r="T817" s="69"/>
    </row>
    <row r="818" spans="20:20">
      <c r="T818" s="69"/>
    </row>
    <row r="819" spans="20:20">
      <c r="T819" s="69"/>
    </row>
    <row r="820" spans="20:20">
      <c r="T820" s="69"/>
    </row>
    <row r="821" spans="20:20">
      <c r="T821" s="69"/>
    </row>
    <row r="822" spans="20:20">
      <c r="T822" s="69"/>
    </row>
    <row r="823" spans="20:20">
      <c r="T823" s="69"/>
    </row>
    <row r="824" spans="20:20">
      <c r="T824" s="69"/>
    </row>
    <row r="825" spans="20:20">
      <c r="T825" s="69"/>
    </row>
    <row r="826" spans="20:20">
      <c r="T826" s="69"/>
    </row>
    <row r="827" spans="20:20">
      <c r="T827" s="69"/>
    </row>
    <row r="828" spans="20:20">
      <c r="T828" s="69"/>
    </row>
    <row r="829" spans="20:20">
      <c r="T829" s="69"/>
    </row>
    <row r="830" spans="20:20">
      <c r="T830" s="69"/>
    </row>
    <row r="831" spans="20:20">
      <c r="T831" s="69"/>
    </row>
    <row r="832" spans="20:20">
      <c r="T832" s="69"/>
    </row>
    <row r="833" spans="20:20">
      <c r="T833" s="69"/>
    </row>
    <row r="834" spans="20:20">
      <c r="T834" s="69"/>
    </row>
    <row r="835" spans="20:20">
      <c r="T835" s="69"/>
    </row>
    <row r="836" spans="20:20">
      <c r="T836" s="69"/>
    </row>
    <row r="837" spans="20:20">
      <c r="T837" s="69"/>
    </row>
    <row r="838" spans="20:20">
      <c r="T838" s="69"/>
    </row>
    <row r="839" spans="20:20">
      <c r="T839" s="69"/>
    </row>
    <row r="840" spans="20:20">
      <c r="T840" s="69"/>
    </row>
    <row r="841" spans="20:20">
      <c r="T841" s="69"/>
    </row>
    <row r="842" spans="20:20">
      <c r="T842" s="69"/>
    </row>
    <row r="843" spans="20:20">
      <c r="T843" s="69"/>
    </row>
    <row r="844" spans="20:20">
      <c r="T844" s="69"/>
    </row>
    <row r="845" spans="20:20">
      <c r="T845" s="69"/>
    </row>
    <row r="846" spans="20:20">
      <c r="T846" s="69"/>
    </row>
    <row r="847" spans="20:20">
      <c r="T847" s="69"/>
    </row>
    <row r="848" spans="20:20">
      <c r="T848" s="69"/>
    </row>
    <row r="849" spans="20:20">
      <c r="T849" s="69"/>
    </row>
    <row r="850" spans="20:20">
      <c r="T850" s="69"/>
    </row>
    <row r="851" spans="20:20">
      <c r="T851" s="69"/>
    </row>
    <row r="852" spans="20:20">
      <c r="T852" s="69"/>
    </row>
    <row r="853" spans="20:20">
      <c r="T853" s="69"/>
    </row>
    <row r="854" spans="20:20">
      <c r="T854" s="69"/>
    </row>
    <row r="855" spans="20:20">
      <c r="T855" s="69"/>
    </row>
    <row r="856" spans="20:20">
      <c r="T856" s="69"/>
    </row>
    <row r="857" spans="20:20">
      <c r="T857" s="69"/>
    </row>
    <row r="858" spans="20:20">
      <c r="T858" s="69"/>
    </row>
    <row r="859" spans="20:20">
      <c r="T859" s="69"/>
    </row>
    <row r="860" spans="20:20">
      <c r="T860" s="69"/>
    </row>
    <row r="861" spans="20:20">
      <c r="T861" s="69"/>
    </row>
    <row r="862" spans="20:20">
      <c r="T862" s="69"/>
    </row>
    <row r="863" spans="20:20">
      <c r="T863" s="69"/>
    </row>
    <row r="864" spans="20:20">
      <c r="T864" s="69"/>
    </row>
    <row r="865" spans="20:20">
      <c r="T865" s="69"/>
    </row>
    <row r="866" spans="20:20">
      <c r="T866" s="69"/>
    </row>
    <row r="867" spans="20:20">
      <c r="T867" s="69"/>
    </row>
    <row r="868" spans="20:20">
      <c r="T868" s="69"/>
    </row>
    <row r="869" spans="20:20">
      <c r="T869" s="69"/>
    </row>
    <row r="870" spans="20:20">
      <c r="T870" s="69"/>
    </row>
    <row r="871" spans="20:20">
      <c r="T871" s="69"/>
    </row>
    <row r="872" spans="20:20">
      <c r="T872" s="69"/>
    </row>
    <row r="873" spans="20:20">
      <c r="T873" s="69"/>
    </row>
    <row r="874" spans="20:20">
      <c r="T874" s="69"/>
    </row>
    <row r="875" spans="20:20">
      <c r="T875" s="69"/>
    </row>
    <row r="876" spans="20:20">
      <c r="T876" s="69"/>
    </row>
    <row r="877" spans="20:20">
      <c r="T877" s="69"/>
    </row>
    <row r="878" spans="20:20">
      <c r="T878" s="69"/>
    </row>
    <row r="879" spans="20:20">
      <c r="T879" s="69"/>
    </row>
    <row r="880" spans="20:20">
      <c r="T880" s="69"/>
    </row>
    <row r="881" spans="20:20">
      <c r="T881" s="69"/>
    </row>
    <row r="882" spans="20:20">
      <c r="T882" s="69"/>
    </row>
    <row r="883" spans="20:20">
      <c r="T883" s="69"/>
    </row>
    <row r="884" spans="20:20">
      <c r="T884" s="69"/>
    </row>
    <row r="885" spans="20:20">
      <c r="T885" s="69"/>
    </row>
    <row r="886" spans="20:20">
      <c r="T886" s="69"/>
    </row>
    <row r="887" spans="20:20">
      <c r="T887" s="69"/>
    </row>
    <row r="888" spans="20:20">
      <c r="T888" s="69"/>
    </row>
    <row r="889" spans="20:20">
      <c r="T889" s="69"/>
    </row>
    <row r="890" spans="20:20">
      <c r="T890" s="69"/>
    </row>
    <row r="891" spans="20:20">
      <c r="T891" s="69"/>
    </row>
    <row r="892" spans="20:20">
      <c r="T892" s="69"/>
    </row>
    <row r="893" spans="20:20">
      <c r="T893" s="69"/>
    </row>
    <row r="894" spans="20:20">
      <c r="T894" s="69"/>
    </row>
    <row r="895" spans="20:20">
      <c r="T895" s="69"/>
    </row>
    <row r="896" spans="20:20">
      <c r="T896" s="69"/>
    </row>
    <row r="897" spans="20:20">
      <c r="T897" s="69"/>
    </row>
    <row r="898" spans="20:20">
      <c r="T898" s="69"/>
    </row>
    <row r="899" spans="20:20">
      <c r="T899" s="69"/>
    </row>
    <row r="900" spans="20:20">
      <c r="T900" s="69"/>
    </row>
    <row r="901" spans="20:20">
      <c r="T901" s="69"/>
    </row>
    <row r="902" spans="20:20">
      <c r="T902" s="69"/>
    </row>
    <row r="903" spans="20:20">
      <c r="T903" s="69"/>
    </row>
    <row r="904" spans="20:20">
      <c r="T904" s="69"/>
    </row>
    <row r="905" spans="20:20">
      <c r="T905" s="69"/>
    </row>
    <row r="906" spans="20:20">
      <c r="T906" s="69"/>
    </row>
    <row r="907" spans="20:20">
      <c r="T907" s="69"/>
    </row>
    <row r="908" spans="20:20">
      <c r="T908" s="69"/>
    </row>
    <row r="909" spans="20:20">
      <c r="T909" s="69"/>
    </row>
    <row r="910" spans="20:20">
      <c r="T910" s="69"/>
    </row>
    <row r="911" spans="20:20">
      <c r="T911" s="69"/>
    </row>
    <row r="912" spans="20:20">
      <c r="T912" s="69"/>
    </row>
    <row r="913" spans="20:20">
      <c r="T913" s="69"/>
    </row>
    <row r="914" spans="20:20">
      <c r="T914" s="69"/>
    </row>
    <row r="915" spans="20:20">
      <c r="T915" s="69"/>
    </row>
    <row r="916" spans="20:20">
      <c r="T916" s="69"/>
    </row>
    <row r="917" spans="20:20">
      <c r="T917" s="69"/>
    </row>
    <row r="918" spans="20:20">
      <c r="T918" s="69"/>
    </row>
    <row r="919" spans="20:20">
      <c r="T919" s="69"/>
    </row>
    <row r="920" spans="20:20">
      <c r="T920" s="69"/>
    </row>
    <row r="921" spans="20:20">
      <c r="T921" s="69"/>
    </row>
    <row r="922" spans="20:20">
      <c r="T922" s="69"/>
    </row>
    <row r="923" spans="20:20">
      <c r="T923" s="69"/>
    </row>
    <row r="924" spans="20:20">
      <c r="T924" s="69"/>
    </row>
    <row r="925" spans="20:20">
      <c r="T925" s="69"/>
    </row>
    <row r="926" spans="20:20">
      <c r="T926" s="69"/>
    </row>
    <row r="927" spans="20:20">
      <c r="T927" s="69"/>
    </row>
    <row r="928" spans="20:20">
      <c r="T928" s="69"/>
    </row>
    <row r="929" spans="20:20">
      <c r="T929" s="69"/>
    </row>
    <row r="930" spans="20:20">
      <c r="T930" s="69"/>
    </row>
    <row r="931" spans="20:20">
      <c r="T931" s="69"/>
    </row>
    <row r="932" spans="20:20">
      <c r="T932" s="69"/>
    </row>
    <row r="933" spans="20:20">
      <c r="T933" s="69"/>
    </row>
    <row r="934" spans="20:20">
      <c r="T934" s="69"/>
    </row>
    <row r="935" spans="20:20">
      <c r="T935" s="69"/>
    </row>
    <row r="936" spans="20:20">
      <c r="T936" s="69"/>
    </row>
    <row r="937" spans="20:20">
      <c r="T937" s="69"/>
    </row>
    <row r="938" spans="20:20">
      <c r="T938" s="69"/>
    </row>
    <row r="939" spans="20:20">
      <c r="T939" s="69"/>
    </row>
    <row r="940" spans="20:20">
      <c r="T940" s="69"/>
    </row>
    <row r="941" spans="20:20">
      <c r="T941" s="69"/>
    </row>
    <row r="942" spans="20:20">
      <c r="T942" s="69"/>
    </row>
    <row r="943" spans="20:20">
      <c r="T943" s="69"/>
    </row>
    <row r="944" spans="20:20">
      <c r="T944" s="69"/>
    </row>
    <row r="945" spans="20:20">
      <c r="T945" s="69"/>
    </row>
    <row r="946" spans="20:20">
      <c r="T946" s="69"/>
    </row>
    <row r="947" spans="20:20">
      <c r="T947" s="69"/>
    </row>
    <row r="948" spans="20:20">
      <c r="T948" s="69"/>
    </row>
    <row r="949" spans="20:20">
      <c r="T949" s="69"/>
    </row>
    <row r="950" spans="20:20">
      <c r="T950" s="69"/>
    </row>
    <row r="951" spans="20:20">
      <c r="T951" s="69"/>
    </row>
    <row r="952" spans="20:20">
      <c r="T952" s="69"/>
    </row>
    <row r="953" spans="20:20">
      <c r="T953" s="69"/>
    </row>
    <row r="954" spans="20:20">
      <c r="T954" s="69"/>
    </row>
    <row r="955" spans="20:20">
      <c r="T955" s="69"/>
    </row>
    <row r="956" spans="20:20">
      <c r="T956" s="69"/>
    </row>
    <row r="957" spans="20:20">
      <c r="T957" s="69"/>
    </row>
    <row r="958" spans="20:20">
      <c r="T958" s="69"/>
    </row>
    <row r="959" spans="20:20">
      <c r="T959" s="69"/>
    </row>
    <row r="960" spans="20:20">
      <c r="T960" s="69"/>
    </row>
    <row r="961" spans="20:20">
      <c r="T961" s="69"/>
    </row>
    <row r="962" spans="20:20">
      <c r="T962" s="69"/>
    </row>
    <row r="963" spans="20:20">
      <c r="T963" s="69"/>
    </row>
    <row r="964" spans="20:20">
      <c r="T964" s="69"/>
    </row>
    <row r="965" spans="20:20">
      <c r="T965" s="69"/>
    </row>
    <row r="966" spans="20:20">
      <c r="T966" s="69"/>
    </row>
    <row r="967" spans="20:20">
      <c r="T967" s="69"/>
    </row>
    <row r="968" spans="20:20">
      <c r="T968" s="69"/>
    </row>
    <row r="969" spans="20:20">
      <c r="T969" s="69"/>
    </row>
    <row r="970" spans="20:20">
      <c r="T970" s="69"/>
    </row>
    <row r="971" spans="20:20">
      <c r="T971" s="69"/>
    </row>
    <row r="972" spans="20:20">
      <c r="T972" s="69"/>
    </row>
    <row r="973" spans="20:20">
      <c r="T973" s="69"/>
    </row>
    <row r="974" spans="20:20">
      <c r="T974" s="69"/>
    </row>
    <row r="975" spans="20:20">
      <c r="T975" s="69"/>
    </row>
    <row r="976" spans="20:20">
      <c r="T976" s="69"/>
    </row>
    <row r="977" spans="20:20">
      <c r="T977" s="69"/>
    </row>
    <row r="978" spans="20:20">
      <c r="T978" s="69"/>
    </row>
    <row r="979" spans="20:20">
      <c r="T979" s="69"/>
    </row>
    <row r="980" spans="20:20">
      <c r="T980" s="69"/>
    </row>
    <row r="981" spans="20:20">
      <c r="T981" s="69"/>
    </row>
    <row r="982" spans="20:20">
      <c r="T982" s="69"/>
    </row>
    <row r="983" spans="20:20">
      <c r="T983" s="69"/>
    </row>
    <row r="984" spans="20:20">
      <c r="T984" s="69"/>
    </row>
    <row r="985" spans="20:20">
      <c r="T985" s="69"/>
    </row>
    <row r="986" spans="20:20">
      <c r="T986" s="69"/>
    </row>
    <row r="987" spans="20:20">
      <c r="T987" s="69"/>
    </row>
    <row r="988" spans="20:20">
      <c r="T988" s="69"/>
    </row>
    <row r="989" spans="20:20">
      <c r="T989" s="69"/>
    </row>
    <row r="990" spans="20:20">
      <c r="T990" s="69"/>
    </row>
    <row r="991" spans="20:20">
      <c r="T991" s="69"/>
    </row>
    <row r="992" spans="20:20">
      <c r="T992" s="69"/>
    </row>
    <row r="993" spans="20:20">
      <c r="T993" s="69"/>
    </row>
    <row r="994" spans="20:20">
      <c r="T994" s="69"/>
    </row>
    <row r="995" spans="20:20">
      <c r="T995" s="69"/>
    </row>
    <row r="996" spans="20:20">
      <c r="T996" s="69"/>
    </row>
    <row r="997" spans="20:20">
      <c r="T997" s="69"/>
    </row>
    <row r="998" spans="20:20">
      <c r="T998" s="69"/>
    </row>
    <row r="999" spans="20:20">
      <c r="T999" s="69"/>
    </row>
    <row r="1000" spans="20:20">
      <c r="T1000" s="69"/>
    </row>
    <row r="1001" spans="20:20">
      <c r="T1001" s="69"/>
    </row>
    <row r="1002" spans="20:20">
      <c r="T1002" s="69"/>
    </row>
    <row r="1003" spans="20:20">
      <c r="T1003" s="69"/>
    </row>
    <row r="1004" spans="20:20">
      <c r="T1004" s="69"/>
    </row>
    <row r="1005" spans="20:20">
      <c r="T1005" s="69"/>
    </row>
    <row r="1006" spans="20:20">
      <c r="T1006" s="69"/>
    </row>
    <row r="1007" spans="20:20">
      <c r="T1007" s="69"/>
    </row>
    <row r="1008" spans="20:20">
      <c r="T1008" s="69"/>
    </row>
    <row r="1009" spans="20:20">
      <c r="T1009" s="69"/>
    </row>
    <row r="1010" spans="20:20">
      <c r="T1010" s="69"/>
    </row>
    <row r="1011" spans="20:20">
      <c r="T1011" s="69"/>
    </row>
    <row r="1012" spans="20:20">
      <c r="T1012" s="69"/>
    </row>
    <row r="1013" spans="20:20">
      <c r="T1013" s="69"/>
    </row>
    <row r="1014" spans="20:20">
      <c r="T1014" s="69"/>
    </row>
    <row r="1015" spans="20:20">
      <c r="T1015" s="69"/>
    </row>
    <row r="1016" spans="20:20">
      <c r="T1016" s="69"/>
    </row>
    <row r="1017" spans="20:20">
      <c r="T1017" s="69"/>
    </row>
    <row r="1018" spans="20:20">
      <c r="T1018" s="69"/>
    </row>
    <row r="1019" spans="20:20">
      <c r="T1019" s="69"/>
    </row>
    <row r="1020" spans="20:20">
      <c r="T1020" s="69"/>
    </row>
    <row r="1021" spans="20:20">
      <c r="T1021" s="69"/>
    </row>
    <row r="1022" spans="20:20">
      <c r="T1022" s="69"/>
    </row>
    <row r="1023" spans="20:20">
      <c r="T1023" s="69"/>
    </row>
    <row r="1024" spans="20:20">
      <c r="T1024" s="69"/>
    </row>
    <row r="1025" spans="20:20">
      <c r="T1025" s="69"/>
    </row>
    <row r="1026" spans="20:20">
      <c r="T1026" s="69"/>
    </row>
    <row r="1027" spans="20:20">
      <c r="T1027" s="69"/>
    </row>
    <row r="1028" spans="20:20">
      <c r="T1028" s="69"/>
    </row>
    <row r="1029" spans="20:20">
      <c r="T1029" s="69"/>
    </row>
    <row r="1030" spans="20:20">
      <c r="T1030" s="69"/>
    </row>
    <row r="1031" spans="20:20">
      <c r="T1031" s="69"/>
    </row>
    <row r="1032" spans="20:20">
      <c r="T1032" s="69"/>
    </row>
    <row r="1033" spans="20:20">
      <c r="T1033" s="69"/>
    </row>
    <row r="1034" spans="20:20">
      <c r="T1034" s="69"/>
    </row>
    <row r="1035" spans="20:20">
      <c r="T1035" s="69"/>
    </row>
    <row r="1036" spans="20:20">
      <c r="T1036" s="69"/>
    </row>
    <row r="1037" spans="20:20">
      <c r="T1037" s="69"/>
    </row>
    <row r="1038" spans="20:20">
      <c r="T1038" s="69"/>
    </row>
    <row r="1039" spans="20:20">
      <c r="T1039" s="69"/>
    </row>
    <row r="1040" spans="20:20">
      <c r="T1040" s="69"/>
    </row>
    <row r="1041" spans="20:20">
      <c r="T1041" s="69"/>
    </row>
    <row r="1042" spans="20:20">
      <c r="T1042" s="69"/>
    </row>
    <row r="1043" spans="20:20">
      <c r="T1043" s="69"/>
    </row>
    <row r="1044" spans="20:20">
      <c r="T1044" s="69"/>
    </row>
    <row r="1045" spans="20:20">
      <c r="T1045" s="69"/>
    </row>
    <row r="1046" spans="20:20">
      <c r="T1046" s="69"/>
    </row>
    <row r="1047" spans="20:20">
      <c r="T1047" s="69"/>
    </row>
    <row r="1048" spans="20:20">
      <c r="T1048" s="69"/>
    </row>
    <row r="1049" spans="20:20">
      <c r="T1049" s="69"/>
    </row>
    <row r="1050" spans="20:20">
      <c r="T1050" s="69"/>
    </row>
    <row r="1051" spans="20:20">
      <c r="T1051" s="69"/>
    </row>
    <row r="1052" spans="20:20">
      <c r="T1052" s="69"/>
    </row>
    <row r="1053" spans="20:20">
      <c r="T1053" s="69"/>
    </row>
    <row r="1054" spans="20:20">
      <c r="T1054" s="69"/>
    </row>
    <row r="1055" spans="20:20">
      <c r="T1055" s="69"/>
    </row>
    <row r="1056" spans="20:20">
      <c r="T1056" s="69"/>
    </row>
    <row r="1057" spans="20:20">
      <c r="T1057" s="69"/>
    </row>
    <row r="1058" spans="20:20">
      <c r="T1058" s="69"/>
    </row>
    <row r="1059" spans="20:20">
      <c r="T1059" s="69"/>
    </row>
    <row r="1060" spans="20:20">
      <c r="T1060" s="69"/>
    </row>
    <row r="1061" spans="20:20">
      <c r="T1061" s="69"/>
    </row>
    <row r="1062" spans="20:20">
      <c r="T1062" s="69"/>
    </row>
    <row r="1063" spans="20:20">
      <c r="T1063" s="69"/>
    </row>
    <row r="1064" spans="20:20">
      <c r="T1064" s="69"/>
    </row>
    <row r="1065" spans="20:20">
      <c r="T1065" s="69"/>
    </row>
    <row r="1066" spans="20:20">
      <c r="T1066" s="69"/>
    </row>
    <row r="1067" spans="20:20">
      <c r="T1067" s="69"/>
    </row>
    <row r="1068" spans="20:20">
      <c r="T1068" s="69"/>
    </row>
    <row r="1069" spans="20:20">
      <c r="T1069" s="69"/>
    </row>
    <row r="1070" spans="20:20">
      <c r="T1070" s="69"/>
    </row>
    <row r="1071" spans="20:20">
      <c r="T1071" s="69"/>
    </row>
    <row r="1072" spans="20:20">
      <c r="T1072" s="69"/>
    </row>
    <row r="1073" spans="20:20">
      <c r="T1073" s="69"/>
    </row>
    <row r="1074" spans="20:20">
      <c r="T1074" s="69"/>
    </row>
    <row r="1075" spans="20:20">
      <c r="T1075" s="69"/>
    </row>
    <row r="1076" spans="20:20">
      <c r="T1076" s="69"/>
    </row>
    <row r="1077" spans="20:20">
      <c r="T1077" s="69"/>
    </row>
    <row r="1078" spans="20:20">
      <c r="T1078" s="69"/>
    </row>
    <row r="1079" spans="20:20">
      <c r="T1079" s="69"/>
    </row>
    <row r="1080" spans="20:20">
      <c r="T1080" s="69"/>
    </row>
    <row r="1081" spans="20:20">
      <c r="T1081" s="69"/>
    </row>
    <row r="1082" spans="20:20">
      <c r="T1082" s="69"/>
    </row>
    <row r="1083" spans="20:20">
      <c r="T1083" s="69"/>
    </row>
    <row r="1084" spans="20:20">
      <c r="T1084" s="69"/>
    </row>
    <row r="1085" spans="20:20">
      <c r="T1085" s="69"/>
    </row>
    <row r="1086" spans="20:20">
      <c r="T1086" s="69"/>
    </row>
    <row r="1087" spans="20:20">
      <c r="T1087" s="69"/>
    </row>
    <row r="1088" spans="20:20">
      <c r="T1088" s="69"/>
    </row>
    <row r="1089" spans="20:20">
      <c r="T1089" s="69"/>
    </row>
    <row r="1090" spans="20:20">
      <c r="T1090" s="69"/>
    </row>
    <row r="1091" spans="20:20">
      <c r="T1091" s="69"/>
    </row>
    <row r="1092" spans="20:20">
      <c r="T1092" s="69"/>
    </row>
    <row r="1093" spans="20:20">
      <c r="T1093" s="69"/>
    </row>
    <row r="1094" spans="20:20">
      <c r="T1094" s="69"/>
    </row>
    <row r="1095" spans="20:20">
      <c r="T1095" s="69"/>
    </row>
    <row r="1096" spans="20:20">
      <c r="T1096" s="69"/>
    </row>
    <row r="1097" spans="20:20">
      <c r="T1097" s="69"/>
    </row>
    <row r="1098" spans="20:20">
      <c r="T1098" s="69"/>
    </row>
    <row r="1099" spans="20:20">
      <c r="T1099" s="69"/>
    </row>
    <row r="1100" spans="20:20">
      <c r="T1100" s="69"/>
    </row>
    <row r="1101" spans="20:20">
      <c r="T1101" s="69"/>
    </row>
    <row r="1102" spans="20:20">
      <c r="T1102" s="69"/>
    </row>
    <row r="1103" spans="20:20">
      <c r="T1103" s="69"/>
    </row>
    <row r="1104" spans="20:20">
      <c r="T1104" s="69"/>
    </row>
    <row r="1105" spans="20:20">
      <c r="T1105" s="69"/>
    </row>
    <row r="1106" spans="20:20">
      <c r="T1106" s="69"/>
    </row>
    <row r="1107" spans="20:20">
      <c r="T1107" s="69"/>
    </row>
    <row r="1108" spans="20:20">
      <c r="T1108" s="69"/>
    </row>
    <row r="1109" spans="20:20">
      <c r="T1109" s="69"/>
    </row>
    <row r="1110" spans="20:20">
      <c r="T1110" s="69"/>
    </row>
    <row r="1111" spans="20:20">
      <c r="T1111" s="69"/>
    </row>
    <row r="1112" spans="20:20">
      <c r="T1112" s="69"/>
    </row>
    <row r="1113" spans="20:20">
      <c r="T1113" s="69"/>
    </row>
    <row r="1114" spans="20:20">
      <c r="T1114" s="69"/>
    </row>
    <row r="1115" spans="20:20">
      <c r="T1115" s="69"/>
    </row>
    <row r="1116" spans="20:20">
      <c r="T1116" s="69"/>
    </row>
    <row r="1117" spans="20:20">
      <c r="T1117" s="69"/>
    </row>
    <row r="1118" spans="20:20">
      <c r="T1118" s="69"/>
    </row>
    <row r="1119" spans="20:20">
      <c r="T1119" s="69"/>
    </row>
    <row r="1120" spans="20:20">
      <c r="T1120" s="69"/>
    </row>
    <row r="1121" spans="20:20">
      <c r="T1121" s="69"/>
    </row>
    <row r="1122" spans="20:20">
      <c r="T1122" s="69"/>
    </row>
    <row r="1123" spans="20:20">
      <c r="T1123" s="69"/>
    </row>
    <row r="1124" spans="20:20">
      <c r="T1124" s="69"/>
    </row>
    <row r="1125" spans="20:20">
      <c r="T1125" s="69"/>
    </row>
    <row r="1126" spans="20:20">
      <c r="T1126" s="69"/>
    </row>
    <row r="1127" spans="20:20">
      <c r="T1127" s="69"/>
    </row>
    <row r="1128" spans="20:20">
      <c r="T1128" s="69"/>
    </row>
    <row r="1129" spans="20:20">
      <c r="T1129" s="69"/>
    </row>
    <row r="1130" spans="20:20">
      <c r="T1130" s="69"/>
    </row>
    <row r="1131" spans="20:20">
      <c r="T1131" s="69"/>
    </row>
    <row r="1132" spans="20:20">
      <c r="T1132" s="69"/>
    </row>
    <row r="1133" spans="20:20">
      <c r="T1133" s="69"/>
    </row>
    <row r="1134" spans="20:20">
      <c r="T1134" s="69"/>
    </row>
    <row r="1135" spans="20:20">
      <c r="T1135" s="69"/>
    </row>
    <row r="1136" spans="20:20">
      <c r="T1136" s="69"/>
    </row>
    <row r="1137" spans="20:20">
      <c r="T1137" s="69"/>
    </row>
    <row r="1138" spans="20:20">
      <c r="T1138" s="69"/>
    </row>
    <row r="1139" spans="20:20">
      <c r="T1139" s="69"/>
    </row>
    <row r="1140" spans="20:20">
      <c r="T1140" s="69"/>
    </row>
    <row r="1141" spans="20:20">
      <c r="T1141" s="69"/>
    </row>
    <row r="1142" spans="20:20">
      <c r="T1142" s="69"/>
    </row>
    <row r="1143" spans="20:20">
      <c r="T1143" s="69"/>
    </row>
    <row r="1144" spans="20:20">
      <c r="T1144" s="69"/>
    </row>
    <row r="1145" spans="20:20">
      <c r="T1145" s="69"/>
    </row>
    <row r="1146" spans="20:20">
      <c r="T1146" s="69"/>
    </row>
    <row r="1147" spans="20:20">
      <c r="T1147" s="69"/>
    </row>
    <row r="1148" spans="20:20">
      <c r="T1148" s="69"/>
    </row>
    <row r="1149" spans="20:20">
      <c r="T1149" s="69"/>
    </row>
    <row r="1150" spans="20:20">
      <c r="T1150" s="69"/>
    </row>
    <row r="1151" spans="20:20">
      <c r="T1151" s="69"/>
    </row>
    <row r="1152" spans="20:20">
      <c r="T1152" s="69"/>
    </row>
    <row r="1153" spans="20:20">
      <c r="T1153" s="69"/>
    </row>
    <row r="1154" spans="20:20">
      <c r="T1154" s="69"/>
    </row>
    <row r="1155" spans="20:20">
      <c r="T1155" s="69"/>
    </row>
    <row r="1156" spans="20:20">
      <c r="T1156" s="69"/>
    </row>
    <row r="1157" spans="20:20">
      <c r="T1157" s="69"/>
    </row>
    <row r="1158" spans="20:20">
      <c r="T1158" s="69"/>
    </row>
    <row r="1159" spans="20:20">
      <c r="T1159" s="69"/>
    </row>
    <row r="1160" spans="20:20">
      <c r="T1160" s="69"/>
    </row>
    <row r="1161" spans="20:20">
      <c r="T1161" s="69"/>
    </row>
    <row r="1162" spans="20:20">
      <c r="T1162" s="69"/>
    </row>
    <row r="1163" spans="20:20">
      <c r="T1163" s="69"/>
    </row>
    <row r="1164" spans="20:20">
      <c r="T1164" s="69"/>
    </row>
    <row r="1165" spans="20:20">
      <c r="T1165" s="69"/>
    </row>
    <row r="1166" spans="20:20">
      <c r="T1166" s="69"/>
    </row>
    <row r="1167" spans="20:20">
      <c r="T1167" s="69"/>
    </row>
    <row r="1168" spans="20:20">
      <c r="T1168" s="69"/>
    </row>
    <row r="1169" spans="20:20">
      <c r="T1169" s="69"/>
    </row>
    <row r="1170" spans="20:20">
      <c r="T1170" s="69"/>
    </row>
    <row r="1171" spans="20:20">
      <c r="T1171" s="69"/>
    </row>
    <row r="1172" spans="20:20">
      <c r="T1172" s="69"/>
    </row>
    <row r="1173" spans="20:20">
      <c r="T1173" s="69"/>
    </row>
    <row r="1174" spans="20:20">
      <c r="T1174" s="69"/>
    </row>
    <row r="1175" spans="20:20">
      <c r="T1175" s="69"/>
    </row>
    <row r="1176" spans="20:20">
      <c r="T1176" s="69"/>
    </row>
    <row r="1177" spans="20:20">
      <c r="T1177" s="69"/>
    </row>
    <row r="1178" spans="20:20">
      <c r="T1178" s="69"/>
    </row>
    <row r="1179" spans="20:20">
      <c r="T1179" s="69"/>
    </row>
    <row r="1180" spans="20:20">
      <c r="T1180" s="69"/>
    </row>
    <row r="1181" spans="20:20">
      <c r="T1181" s="69"/>
    </row>
    <row r="1182" spans="20:20">
      <c r="T1182" s="69"/>
    </row>
    <row r="1183" spans="20:20">
      <c r="T1183" s="69"/>
    </row>
    <row r="1184" spans="20:20">
      <c r="T1184" s="69"/>
    </row>
    <row r="1185" spans="20:20">
      <c r="T1185" s="69"/>
    </row>
    <row r="1186" spans="20:20">
      <c r="T1186" s="69"/>
    </row>
    <row r="1187" spans="20:20">
      <c r="T1187" s="69"/>
    </row>
    <row r="1188" spans="20:20">
      <c r="T1188" s="69"/>
    </row>
    <row r="1189" spans="20:20">
      <c r="T1189" s="69"/>
    </row>
    <row r="1190" spans="20:20">
      <c r="T1190" s="69"/>
    </row>
    <row r="1191" spans="20:20">
      <c r="T1191" s="69"/>
    </row>
    <row r="1192" spans="20:20">
      <c r="T1192" s="69"/>
    </row>
    <row r="1193" spans="20:20">
      <c r="T1193" s="69"/>
    </row>
    <row r="1194" spans="20:20">
      <c r="T1194" s="69"/>
    </row>
    <row r="1195" spans="20:20">
      <c r="T1195" s="69"/>
    </row>
    <row r="1196" spans="20:20">
      <c r="T1196" s="69"/>
    </row>
    <row r="1197" spans="20:20">
      <c r="T1197" s="69"/>
    </row>
    <row r="1198" spans="20:20">
      <c r="T1198" s="69"/>
    </row>
    <row r="1199" spans="20:20">
      <c r="T1199" s="69"/>
    </row>
    <row r="1200" spans="20:20">
      <c r="T1200" s="69"/>
    </row>
    <row r="1201" spans="20:20">
      <c r="T1201" s="69"/>
    </row>
    <row r="1202" spans="20:20">
      <c r="T1202" s="69"/>
    </row>
    <row r="1203" spans="20:20">
      <c r="T1203" s="69"/>
    </row>
    <row r="1204" spans="20:20">
      <c r="T1204" s="69"/>
    </row>
    <row r="1205" spans="20:20">
      <c r="T1205" s="69"/>
    </row>
    <row r="1206" spans="20:20">
      <c r="T1206" s="69"/>
    </row>
    <row r="1207" spans="20:20">
      <c r="T1207" s="69"/>
    </row>
    <row r="1208" spans="20:20">
      <c r="T1208" s="69"/>
    </row>
    <row r="1209" spans="20:20">
      <c r="T1209" s="69"/>
    </row>
    <row r="1210" spans="20:20">
      <c r="T1210" s="69"/>
    </row>
    <row r="1211" spans="20:20">
      <c r="T1211" s="69"/>
    </row>
    <row r="1212" spans="20:20">
      <c r="T1212" s="69"/>
    </row>
    <row r="1213" spans="20:20">
      <c r="T1213" s="69"/>
    </row>
    <row r="1214" spans="20:20">
      <c r="T1214" s="69"/>
    </row>
    <row r="1215" spans="20:20">
      <c r="T1215" s="69"/>
    </row>
    <row r="1216" spans="20:20">
      <c r="T1216" s="69"/>
    </row>
    <row r="1217" spans="20:20">
      <c r="T1217" s="69"/>
    </row>
    <row r="1218" spans="20:20">
      <c r="T1218" s="69"/>
    </row>
    <row r="1219" spans="20:20">
      <c r="T1219" s="69"/>
    </row>
    <row r="1220" spans="20:20">
      <c r="T1220" s="69"/>
    </row>
    <row r="1221" spans="20:20">
      <c r="T1221" s="69"/>
    </row>
    <row r="1222" spans="20:20">
      <c r="T1222" s="69"/>
    </row>
    <row r="1223" spans="20:20">
      <c r="T1223" s="69"/>
    </row>
    <row r="1224" spans="20:20">
      <c r="T1224" s="69"/>
    </row>
    <row r="1225" spans="20:20">
      <c r="T1225" s="69"/>
    </row>
    <row r="1226" spans="20:20">
      <c r="T1226" s="69"/>
    </row>
    <row r="1227" spans="20:20">
      <c r="T1227" s="69"/>
    </row>
    <row r="1228" spans="20:20">
      <c r="T1228" s="69"/>
    </row>
    <row r="1229" spans="20:20">
      <c r="T1229" s="69"/>
    </row>
    <row r="1230" spans="20:20">
      <c r="T1230" s="69"/>
    </row>
    <row r="1231" spans="20:20">
      <c r="T1231" s="69"/>
    </row>
    <row r="1232" spans="20:20">
      <c r="T1232" s="69"/>
    </row>
    <row r="1233" spans="20:20">
      <c r="T1233" s="69"/>
    </row>
    <row r="1234" spans="20:20">
      <c r="T1234" s="69"/>
    </row>
    <row r="1235" spans="20:20">
      <c r="T1235" s="69"/>
    </row>
    <row r="1236" spans="20:20">
      <c r="T1236" s="69"/>
    </row>
    <row r="1237" spans="20:20">
      <c r="T1237" s="69"/>
    </row>
    <row r="1238" spans="20:20">
      <c r="T1238" s="69"/>
    </row>
    <row r="1239" spans="20:20">
      <c r="T1239" s="69"/>
    </row>
    <row r="1240" spans="20:20">
      <c r="T1240" s="69"/>
    </row>
    <row r="1241" spans="20:20">
      <c r="T1241" s="69"/>
    </row>
    <row r="1242" spans="20:20">
      <c r="T1242" s="69"/>
    </row>
    <row r="1243" spans="20:20">
      <c r="T1243" s="69"/>
    </row>
    <row r="1244" spans="20:20">
      <c r="T1244" s="69"/>
    </row>
    <row r="1245" spans="20:20">
      <c r="T1245" s="69"/>
    </row>
    <row r="1246" spans="20:20">
      <c r="T1246" s="69"/>
    </row>
    <row r="1247" spans="20:20">
      <c r="T1247" s="69"/>
    </row>
    <row r="1248" spans="20:20">
      <c r="T1248" s="69"/>
    </row>
    <row r="1249" spans="20:20">
      <c r="T1249" s="69"/>
    </row>
    <row r="1250" spans="20:20">
      <c r="T1250" s="69"/>
    </row>
    <row r="1251" spans="20:20">
      <c r="T1251" s="69"/>
    </row>
    <row r="1252" spans="20:20">
      <c r="T1252" s="69"/>
    </row>
    <row r="1253" spans="20:20">
      <c r="T1253" s="69"/>
    </row>
    <row r="1254" spans="20:20">
      <c r="T1254" s="69"/>
    </row>
    <row r="1255" spans="20:20">
      <c r="T1255" s="69"/>
    </row>
    <row r="1256" spans="20:20">
      <c r="T1256" s="69"/>
    </row>
    <row r="1257" spans="20:20">
      <c r="T1257" s="69"/>
    </row>
    <row r="1258" spans="20:20">
      <c r="T1258" s="69"/>
    </row>
    <row r="1259" spans="20:20">
      <c r="T1259" s="69"/>
    </row>
    <row r="1260" spans="20:20">
      <c r="T1260" s="69"/>
    </row>
    <row r="1261" spans="20:20">
      <c r="T1261" s="69"/>
    </row>
    <row r="1262" spans="20:20">
      <c r="T1262" s="69"/>
    </row>
    <row r="1263" spans="20:20">
      <c r="T1263" s="69"/>
    </row>
    <row r="1264" spans="20:20">
      <c r="T1264" s="69"/>
    </row>
    <row r="1265" spans="20:20">
      <c r="T1265" s="69"/>
    </row>
    <row r="1266" spans="20:20">
      <c r="T1266" s="69"/>
    </row>
    <row r="1267" spans="20:20">
      <c r="T1267" s="69"/>
    </row>
    <row r="1268" spans="20:20">
      <c r="T1268" s="69"/>
    </row>
    <row r="1269" spans="20:20">
      <c r="T1269" s="69"/>
    </row>
    <row r="1270" spans="20:20">
      <c r="T1270" s="69"/>
    </row>
    <row r="1271" spans="20:20">
      <c r="T1271" s="69"/>
    </row>
    <row r="1272" spans="20:20">
      <c r="T1272" s="69"/>
    </row>
    <row r="1273" spans="20:20">
      <c r="T1273" s="69"/>
    </row>
    <row r="1274" spans="20:20">
      <c r="T1274" s="69"/>
    </row>
    <row r="1275" spans="20:20">
      <c r="T1275" s="69"/>
    </row>
    <row r="1276" spans="20:20">
      <c r="T1276" s="69"/>
    </row>
    <row r="1277" spans="20:20">
      <c r="T1277" s="69"/>
    </row>
    <row r="1278" spans="20:20">
      <c r="T1278" s="69"/>
    </row>
    <row r="1279" spans="20:20">
      <c r="T1279" s="69"/>
    </row>
    <row r="1280" spans="20:20">
      <c r="T1280" s="69"/>
    </row>
    <row r="1281" spans="20:20">
      <c r="T1281" s="69"/>
    </row>
    <row r="1282" spans="20:20">
      <c r="T1282" s="69"/>
    </row>
    <row r="1283" spans="20:20">
      <c r="T1283" s="69"/>
    </row>
    <row r="1284" spans="20:20">
      <c r="T1284" s="69"/>
    </row>
    <row r="1285" spans="20:20">
      <c r="T1285" s="69"/>
    </row>
    <row r="1286" spans="20:20">
      <c r="T1286" s="69"/>
    </row>
    <row r="1287" spans="20:20">
      <c r="T1287" s="69"/>
    </row>
    <row r="1288" spans="20:20">
      <c r="T1288" s="69"/>
    </row>
    <row r="1289" spans="20:20">
      <c r="T1289" s="69"/>
    </row>
    <row r="1290" spans="20:20">
      <c r="T1290" s="69"/>
    </row>
    <row r="1291" spans="20:20">
      <c r="T1291" s="69"/>
    </row>
    <row r="1292" spans="20:20">
      <c r="T1292" s="69"/>
    </row>
    <row r="1293" spans="20:20">
      <c r="T1293" s="69"/>
    </row>
    <row r="1294" spans="20:20">
      <c r="T1294" s="69"/>
    </row>
    <row r="1295" spans="20:20">
      <c r="T1295" s="69"/>
    </row>
    <row r="1296" spans="20:20">
      <c r="T1296" s="69"/>
    </row>
    <row r="1297" spans="20:20">
      <c r="T1297" s="69"/>
    </row>
    <row r="1298" spans="20:20">
      <c r="T1298" s="69"/>
    </row>
    <row r="1299" spans="20:20">
      <c r="T1299" s="69"/>
    </row>
    <row r="1300" spans="20:20">
      <c r="T1300" s="69"/>
    </row>
    <row r="1301" spans="20:20">
      <c r="T1301" s="69"/>
    </row>
    <row r="1302" spans="20:20">
      <c r="T1302" s="69"/>
    </row>
    <row r="1303" spans="20:20">
      <c r="T1303" s="69"/>
    </row>
    <row r="1304" spans="20:20">
      <c r="T1304" s="69"/>
    </row>
    <row r="1305" spans="20:20">
      <c r="T1305" s="69"/>
    </row>
    <row r="1306" spans="20:20">
      <c r="T1306" s="69"/>
    </row>
    <row r="1307" spans="20:20">
      <c r="T1307" s="69"/>
    </row>
    <row r="1308" spans="20:20">
      <c r="T1308" s="69"/>
    </row>
    <row r="1309" spans="20:20">
      <c r="T1309" s="69"/>
    </row>
    <row r="1310" spans="20:20">
      <c r="T1310" s="69"/>
    </row>
    <row r="1311" spans="20:20">
      <c r="T1311" s="69"/>
    </row>
    <row r="1312" spans="20:20">
      <c r="T1312" s="69"/>
    </row>
    <row r="1313" spans="20:20">
      <c r="T1313" s="69"/>
    </row>
    <row r="1314" spans="20:20">
      <c r="T1314" s="69"/>
    </row>
    <row r="1315" spans="20:20">
      <c r="T1315" s="69"/>
    </row>
    <row r="1316" spans="20:20">
      <c r="T1316" s="69"/>
    </row>
    <row r="1317" spans="20:20">
      <c r="T1317" s="69"/>
    </row>
    <row r="1318" spans="20:20">
      <c r="T1318" s="69"/>
    </row>
    <row r="1319" spans="20:20">
      <c r="T1319" s="69"/>
    </row>
    <row r="1320" spans="20:20">
      <c r="T1320" s="69"/>
    </row>
    <row r="1321" spans="20:20">
      <c r="T1321" s="69"/>
    </row>
    <row r="1322" spans="20:20">
      <c r="T1322" s="69"/>
    </row>
    <row r="1323" spans="20:20">
      <c r="T1323" s="69"/>
    </row>
    <row r="1324" spans="20:20">
      <c r="T1324" s="69"/>
    </row>
    <row r="1325" spans="20:20">
      <c r="T1325" s="69"/>
    </row>
    <row r="1326" spans="20:20">
      <c r="T1326" s="69"/>
    </row>
    <row r="1327" spans="20:20">
      <c r="T1327" s="69"/>
    </row>
    <row r="1328" spans="20:20">
      <c r="T1328" s="69"/>
    </row>
    <row r="1329" spans="20:20">
      <c r="T1329" s="69"/>
    </row>
    <row r="1330" spans="20:20">
      <c r="T1330" s="69"/>
    </row>
    <row r="1331" spans="20:20">
      <c r="T1331" s="69"/>
    </row>
    <row r="1332" spans="20:20">
      <c r="T1332" s="69"/>
    </row>
    <row r="1333" spans="20:20">
      <c r="T1333" s="69"/>
    </row>
    <row r="1334" spans="20:20">
      <c r="T1334" s="69"/>
    </row>
    <row r="1335" spans="20:20">
      <c r="T1335" s="69"/>
    </row>
    <row r="1336" spans="20:20">
      <c r="T1336" s="69"/>
    </row>
    <row r="1337" spans="20:20">
      <c r="T1337" s="69"/>
    </row>
    <row r="1338" spans="20:20">
      <c r="T1338" s="69"/>
    </row>
    <row r="1339" spans="20:20">
      <c r="T1339" s="69"/>
    </row>
    <row r="1340" spans="20:20">
      <c r="T1340" s="69"/>
    </row>
    <row r="1341" spans="20:20">
      <c r="T1341" s="69"/>
    </row>
    <row r="1342" spans="20:20">
      <c r="T1342" s="69"/>
    </row>
    <row r="1343" spans="20:20">
      <c r="T1343" s="69"/>
    </row>
    <row r="1344" spans="20:20">
      <c r="T1344" s="69"/>
    </row>
    <row r="1345" spans="20:20">
      <c r="T1345" s="69"/>
    </row>
    <row r="1346" spans="20:20">
      <c r="T1346" s="69"/>
    </row>
    <row r="1347" spans="20:20">
      <c r="T1347" s="69"/>
    </row>
    <row r="1348" spans="20:20">
      <c r="T1348" s="69"/>
    </row>
    <row r="1349" spans="20:20">
      <c r="T1349" s="69"/>
    </row>
    <row r="1350" spans="20:20">
      <c r="T1350" s="69"/>
    </row>
    <row r="1351" spans="20:20">
      <c r="T1351" s="69"/>
    </row>
    <row r="1352" spans="20:20">
      <c r="T1352" s="69"/>
    </row>
    <row r="1353" spans="20:20">
      <c r="T1353" s="69"/>
    </row>
    <row r="1354" spans="20:20">
      <c r="T1354" s="69"/>
    </row>
    <row r="1355" spans="20:20">
      <c r="T1355" s="69"/>
    </row>
    <row r="1356" spans="20:20">
      <c r="T1356" s="69"/>
    </row>
    <row r="1357" spans="20:20">
      <c r="T1357" s="69"/>
    </row>
    <row r="1358" spans="20:20">
      <c r="T1358" s="69"/>
    </row>
    <row r="1359" spans="20:20">
      <c r="T1359" s="69"/>
    </row>
    <row r="1360" spans="20:20">
      <c r="T1360" s="69"/>
    </row>
    <row r="1361" spans="20:20">
      <c r="T1361" s="69"/>
    </row>
    <row r="1362" spans="20:20">
      <c r="T1362" s="69"/>
    </row>
    <row r="1363" spans="20:20">
      <c r="T1363" s="69"/>
    </row>
    <row r="1364" spans="20:20">
      <c r="T1364" s="69"/>
    </row>
    <row r="1365" spans="20:20">
      <c r="T1365" s="69"/>
    </row>
    <row r="1366" spans="20:20">
      <c r="T1366" s="69"/>
    </row>
    <row r="1367" spans="20:20">
      <c r="T1367" s="69"/>
    </row>
    <row r="1368" spans="20:20">
      <c r="T1368" s="69"/>
    </row>
    <row r="1369" spans="20:20">
      <c r="T1369" s="69"/>
    </row>
    <row r="1370" spans="20:20">
      <c r="T1370" s="69"/>
    </row>
    <row r="1371" spans="20:20">
      <c r="T1371" s="69"/>
    </row>
    <row r="1372" spans="20:20">
      <c r="T1372" s="69"/>
    </row>
    <row r="1373" spans="20:20">
      <c r="T1373" s="69"/>
    </row>
    <row r="1374" spans="20:20">
      <c r="T1374" s="69"/>
    </row>
    <row r="1375" spans="20:20">
      <c r="T1375" s="69"/>
    </row>
    <row r="1376" spans="20:20">
      <c r="T1376" s="69"/>
    </row>
    <row r="1377" spans="20:20">
      <c r="T1377" s="69"/>
    </row>
    <row r="1378" spans="20:20">
      <c r="T1378" s="69"/>
    </row>
    <row r="1379" spans="20:20">
      <c r="T1379" s="69"/>
    </row>
    <row r="1380" spans="20:20">
      <c r="T1380" s="69"/>
    </row>
    <row r="1381" spans="20:20">
      <c r="T1381" s="69"/>
    </row>
    <row r="1382" spans="20:20">
      <c r="T1382" s="69"/>
    </row>
    <row r="1383" spans="20:20">
      <c r="T1383" s="69"/>
    </row>
    <row r="1384" spans="20:20">
      <c r="T1384" s="69"/>
    </row>
    <row r="1385" spans="20:20">
      <c r="T1385" s="69"/>
    </row>
    <row r="1386" spans="20:20">
      <c r="T1386" s="69"/>
    </row>
    <row r="1387" spans="20:20">
      <c r="T1387" s="69"/>
    </row>
    <row r="1388" spans="20:20">
      <c r="T1388" s="69"/>
    </row>
    <row r="1389" spans="20:20">
      <c r="T1389" s="69"/>
    </row>
    <row r="1390" spans="20:20">
      <c r="T1390" s="69"/>
    </row>
    <row r="1391" spans="20:20">
      <c r="T1391" s="69"/>
    </row>
    <row r="1392" spans="20:20">
      <c r="T1392" s="69"/>
    </row>
    <row r="1393" spans="20:20">
      <c r="T1393" s="69"/>
    </row>
    <row r="1394" spans="20:20">
      <c r="T1394" s="69"/>
    </row>
    <row r="1395" spans="20:20">
      <c r="T1395" s="69"/>
    </row>
    <row r="1396" spans="20:20">
      <c r="T1396" s="69"/>
    </row>
    <row r="1397" spans="20:20">
      <c r="T1397" s="69"/>
    </row>
    <row r="1398" spans="20:20">
      <c r="T1398" s="69"/>
    </row>
    <row r="1399" spans="20:20">
      <c r="T1399" s="69"/>
    </row>
    <row r="1400" spans="20:20">
      <c r="T1400" s="69"/>
    </row>
    <row r="1401" spans="20:20">
      <c r="T1401" s="69"/>
    </row>
    <row r="1402" spans="20:20">
      <c r="T1402" s="69"/>
    </row>
    <row r="1403" spans="20:20">
      <c r="T1403" s="69"/>
    </row>
    <row r="1404" spans="20:20">
      <c r="T1404" s="69"/>
    </row>
    <row r="1405" spans="20:20">
      <c r="T1405" s="69"/>
    </row>
    <row r="1406" spans="20:20">
      <c r="T1406" s="69"/>
    </row>
    <row r="1407" spans="20:20">
      <c r="T1407" s="69"/>
    </row>
    <row r="1408" spans="20:20">
      <c r="T1408" s="69"/>
    </row>
    <row r="1409" spans="20:20">
      <c r="T1409" s="69"/>
    </row>
    <row r="1410" spans="20:20">
      <c r="T1410" s="69"/>
    </row>
    <row r="1411" spans="20:20">
      <c r="T1411" s="69"/>
    </row>
    <row r="1412" spans="20:20">
      <c r="T1412" s="69"/>
    </row>
    <row r="1413" spans="20:20">
      <c r="T1413" s="69"/>
    </row>
    <row r="1414" spans="20:20">
      <c r="T1414" s="69"/>
    </row>
    <row r="1415" spans="20:20">
      <c r="T1415" s="69"/>
    </row>
    <row r="1416" spans="20:20">
      <c r="T1416" s="69"/>
    </row>
    <row r="1417" spans="20:20">
      <c r="T1417" s="69"/>
    </row>
    <row r="1418" spans="20:20">
      <c r="T1418" s="69"/>
    </row>
    <row r="1419" spans="20:20">
      <c r="T1419" s="69"/>
    </row>
    <row r="1420" spans="20:20">
      <c r="T1420" s="69"/>
    </row>
    <row r="1421" spans="20:20">
      <c r="T1421" s="69"/>
    </row>
    <row r="1422" spans="20:20">
      <c r="T1422" s="69"/>
    </row>
    <row r="1423" spans="20:20">
      <c r="T1423" s="69"/>
    </row>
    <row r="1424" spans="20:20">
      <c r="T1424" s="69"/>
    </row>
    <row r="1425" spans="20:20">
      <c r="T1425" s="69"/>
    </row>
    <row r="1426" spans="20:20">
      <c r="T1426" s="69"/>
    </row>
    <row r="1427" spans="20:20">
      <c r="T1427" s="69"/>
    </row>
    <row r="1428" spans="20:20">
      <c r="T1428" s="69"/>
    </row>
    <row r="1429" spans="20:20">
      <c r="T1429" s="69"/>
    </row>
    <row r="1430" spans="20:20">
      <c r="T1430" s="69"/>
    </row>
    <row r="1431" spans="20:20">
      <c r="T1431" s="69"/>
    </row>
    <row r="1432" spans="20:20">
      <c r="T1432" s="69"/>
    </row>
    <row r="1433" spans="20:20">
      <c r="T1433" s="69"/>
    </row>
    <row r="1434" spans="20:20">
      <c r="T1434" s="69"/>
    </row>
    <row r="1435" spans="20:20">
      <c r="T1435" s="69"/>
    </row>
    <row r="1436" spans="20:20">
      <c r="T1436" s="69"/>
    </row>
    <row r="1437" spans="20:20">
      <c r="T1437" s="69"/>
    </row>
    <row r="1438" spans="20:20">
      <c r="T1438" s="69"/>
    </row>
    <row r="1439" spans="20:20">
      <c r="T1439" s="69"/>
    </row>
    <row r="1440" spans="20:20">
      <c r="T1440" s="69"/>
    </row>
    <row r="1441" spans="20:20">
      <c r="T1441" s="69"/>
    </row>
    <row r="1442" spans="20:20">
      <c r="T1442" s="69"/>
    </row>
    <row r="1443" spans="20:20">
      <c r="T1443" s="69"/>
    </row>
    <row r="1444" spans="20:20">
      <c r="T1444" s="69"/>
    </row>
    <row r="1445" spans="20:20">
      <c r="T1445" s="69"/>
    </row>
    <row r="1446" spans="20:20">
      <c r="T1446" s="69"/>
    </row>
    <row r="1447" spans="20:20">
      <c r="T1447" s="69"/>
    </row>
    <row r="1448" spans="20:20">
      <c r="T1448" s="69"/>
    </row>
    <row r="1449" spans="20:20">
      <c r="T1449" s="69"/>
    </row>
    <row r="1450" spans="20:20">
      <c r="T1450" s="69"/>
    </row>
    <row r="1451" spans="20:20">
      <c r="T1451" s="69"/>
    </row>
    <row r="1452" spans="20:20">
      <c r="T1452" s="69"/>
    </row>
    <row r="1453" spans="20:20">
      <c r="T1453" s="69"/>
    </row>
    <row r="1454" spans="20:20">
      <c r="T1454" s="69"/>
    </row>
    <row r="1455" spans="20:20">
      <c r="T1455" s="69"/>
    </row>
    <row r="1456" spans="20:20">
      <c r="T1456" s="69"/>
    </row>
    <row r="1457" spans="20:20">
      <c r="T1457" s="69"/>
    </row>
    <row r="1458" spans="20:20">
      <c r="T1458" s="69"/>
    </row>
    <row r="1459" spans="20:20">
      <c r="T1459" s="69"/>
    </row>
    <row r="1460" spans="20:20">
      <c r="T1460" s="69"/>
    </row>
    <row r="1461" spans="20:20">
      <c r="T1461" s="69"/>
    </row>
    <row r="1462" spans="20:20">
      <c r="T1462" s="69"/>
    </row>
    <row r="1463" spans="20:20">
      <c r="T1463" s="69"/>
    </row>
    <row r="1464" spans="20:20">
      <c r="T1464" s="69"/>
    </row>
    <row r="1465" spans="20:20">
      <c r="T1465" s="69"/>
    </row>
    <row r="1466" spans="20:20">
      <c r="T1466" s="69"/>
    </row>
    <row r="1467" spans="20:20">
      <c r="T1467" s="69"/>
    </row>
    <row r="1468" spans="20:20">
      <c r="T1468" s="69"/>
    </row>
    <row r="1469" spans="20:20">
      <c r="T1469" s="69"/>
    </row>
    <row r="1470" spans="20:20">
      <c r="T1470" s="69"/>
    </row>
    <row r="1471" spans="20:20">
      <c r="T1471" s="69"/>
    </row>
    <row r="1472" spans="20:20">
      <c r="T1472" s="69"/>
    </row>
    <row r="1473" spans="20:20">
      <c r="T1473" s="69"/>
    </row>
    <row r="1474" spans="20:20">
      <c r="T1474" s="69"/>
    </row>
    <row r="1475" spans="20:20">
      <c r="T1475" s="69"/>
    </row>
    <row r="1476" spans="20:20">
      <c r="T1476" s="69"/>
    </row>
    <row r="1477" spans="20:20">
      <c r="T1477" s="69"/>
    </row>
    <row r="1478" spans="20:20">
      <c r="T1478" s="69"/>
    </row>
    <row r="1479" spans="20:20">
      <c r="T1479" s="69"/>
    </row>
    <row r="1480" spans="20:20">
      <c r="T1480" s="69"/>
    </row>
    <row r="1481" spans="20:20">
      <c r="T1481" s="69"/>
    </row>
    <row r="1482" spans="20:20">
      <c r="T1482" s="69"/>
    </row>
    <row r="1483" spans="20:20">
      <c r="T1483" s="69"/>
    </row>
    <row r="1484" spans="20:20">
      <c r="T1484" s="69"/>
    </row>
    <row r="1485" spans="20:20">
      <c r="T1485" s="69"/>
    </row>
    <row r="1486" spans="20:20">
      <c r="T1486" s="69"/>
    </row>
    <row r="1487" spans="20:20">
      <c r="T1487" s="69"/>
    </row>
    <row r="1488" spans="20:20">
      <c r="T1488" s="69"/>
    </row>
    <row r="1489" spans="20:20">
      <c r="T1489" s="69"/>
    </row>
    <row r="1490" spans="20:20">
      <c r="T1490" s="69"/>
    </row>
    <row r="1491" spans="20:20">
      <c r="T1491" s="69"/>
    </row>
    <row r="1492" spans="20:20">
      <c r="T1492" s="69"/>
    </row>
    <row r="1493" spans="20:20">
      <c r="T1493" s="69"/>
    </row>
    <row r="1494" spans="20:20">
      <c r="T1494" s="69"/>
    </row>
    <row r="1495" spans="20:20">
      <c r="T1495" s="69"/>
    </row>
    <row r="1496" spans="20:20">
      <c r="T1496" s="69"/>
    </row>
    <row r="1497" spans="20:20">
      <c r="T1497" s="69"/>
    </row>
    <row r="1498" spans="20:20">
      <c r="T1498" s="69"/>
    </row>
    <row r="1499" spans="20:20">
      <c r="T1499" s="69"/>
    </row>
    <row r="1500" spans="20:20">
      <c r="T1500" s="69"/>
    </row>
    <row r="1501" spans="20:20">
      <c r="T1501" s="69"/>
    </row>
    <row r="1502" spans="20:20">
      <c r="T1502" s="69"/>
    </row>
    <row r="1503" spans="20:20">
      <c r="T1503" s="69"/>
    </row>
    <row r="1504" spans="20:20">
      <c r="T1504" s="69"/>
    </row>
    <row r="1505" spans="20:20">
      <c r="T1505" s="69"/>
    </row>
    <row r="1506" spans="20:20">
      <c r="T1506" s="69"/>
    </row>
    <row r="1507" spans="20:20">
      <c r="T1507" s="69"/>
    </row>
    <row r="1508" spans="20:20">
      <c r="T1508" s="69"/>
    </row>
    <row r="1509" spans="20:20">
      <c r="T1509" s="69"/>
    </row>
    <row r="1510" spans="20:20">
      <c r="T1510" s="69"/>
    </row>
    <row r="1511" spans="20:20">
      <c r="T1511" s="69"/>
    </row>
    <row r="1512" spans="20:20">
      <c r="T1512" s="69"/>
    </row>
    <row r="1513" spans="20:20">
      <c r="T1513" s="69"/>
    </row>
    <row r="1514" spans="20:20">
      <c r="T1514" s="69"/>
    </row>
    <row r="1515" spans="20:20">
      <c r="T1515" s="69"/>
    </row>
    <row r="1516" spans="20:20">
      <c r="T1516" s="69"/>
    </row>
    <row r="1517" spans="20:20">
      <c r="T1517" s="69"/>
    </row>
    <row r="1518" spans="20:20">
      <c r="T1518" s="69"/>
    </row>
    <row r="1519" spans="20:20">
      <c r="T1519" s="69"/>
    </row>
    <row r="1520" spans="20:20">
      <c r="T1520" s="69"/>
    </row>
    <row r="1521" spans="20:20">
      <c r="T1521" s="69"/>
    </row>
    <row r="1522" spans="20:20">
      <c r="T1522" s="69"/>
    </row>
    <row r="1523" spans="20:20">
      <c r="T1523" s="69"/>
    </row>
    <row r="1524" spans="20:20">
      <c r="T1524" s="69"/>
    </row>
    <row r="1525" spans="20:20">
      <c r="T1525" s="69"/>
    </row>
    <row r="1526" spans="20:20">
      <c r="T1526" s="69"/>
    </row>
    <row r="1527" spans="20:20">
      <c r="T1527" s="69"/>
    </row>
    <row r="1528" spans="20:20">
      <c r="T1528" s="69"/>
    </row>
    <row r="1529" spans="20:20">
      <c r="T1529" s="69"/>
    </row>
    <row r="1530" spans="20:20">
      <c r="T1530" s="69"/>
    </row>
    <row r="1531" spans="20:20">
      <c r="T1531" s="69"/>
    </row>
    <row r="1532" spans="20:20">
      <c r="T1532" s="69"/>
    </row>
    <row r="1533" spans="20:20">
      <c r="T1533" s="69"/>
    </row>
    <row r="1534" spans="20:20">
      <c r="T1534" s="69"/>
    </row>
    <row r="1535" spans="20:20">
      <c r="T1535" s="69"/>
    </row>
    <row r="1536" spans="20:20">
      <c r="T1536" s="69"/>
    </row>
    <row r="1537" spans="20:20">
      <c r="T1537" s="69"/>
    </row>
    <row r="1538" spans="20:20">
      <c r="T1538" s="69"/>
    </row>
    <row r="1539" spans="20:20">
      <c r="T1539" s="69"/>
    </row>
    <row r="1540" spans="20:20">
      <c r="T1540" s="69"/>
    </row>
    <row r="1541" spans="20:20">
      <c r="T1541" s="69"/>
    </row>
    <row r="1542" spans="20:20">
      <c r="T1542" s="69"/>
    </row>
    <row r="1543" spans="20:20">
      <c r="T1543" s="69"/>
    </row>
    <row r="1544" spans="20:20">
      <c r="T1544" s="69"/>
    </row>
    <row r="1545" spans="20:20">
      <c r="T1545" s="69"/>
    </row>
    <row r="1546" spans="20:20">
      <c r="T1546" s="69"/>
    </row>
    <row r="1547" spans="20:20">
      <c r="T1547" s="69"/>
    </row>
    <row r="1548" spans="20:20">
      <c r="T1548" s="69"/>
    </row>
    <row r="1549" spans="20:20">
      <c r="T1549" s="69"/>
    </row>
    <row r="1550" spans="20:20">
      <c r="T1550" s="69"/>
    </row>
    <row r="1551" spans="20:20">
      <c r="T1551" s="69"/>
    </row>
    <row r="1552" spans="20:20">
      <c r="T1552" s="69"/>
    </row>
    <row r="1553" spans="20:20">
      <c r="T1553" s="69"/>
    </row>
    <row r="1554" spans="20:20">
      <c r="T1554" s="69"/>
    </row>
    <row r="1555" spans="20:20">
      <c r="T1555" s="69"/>
    </row>
    <row r="1556" spans="20:20">
      <c r="T1556" s="69"/>
    </row>
    <row r="1557" spans="20:20">
      <c r="T1557" s="69"/>
    </row>
    <row r="1558" spans="20:20">
      <c r="T1558" s="69"/>
    </row>
    <row r="1559" spans="20:20">
      <c r="T1559" s="69"/>
    </row>
    <row r="1560" spans="20:20">
      <c r="T1560" s="69"/>
    </row>
    <row r="1561" spans="20:20">
      <c r="T1561" s="69"/>
    </row>
    <row r="1562" spans="20:20">
      <c r="T1562" s="69"/>
    </row>
    <row r="1563" spans="20:20">
      <c r="T1563" s="69"/>
    </row>
    <row r="1564" spans="20:20">
      <c r="T1564" s="69"/>
    </row>
    <row r="1565" spans="20:20">
      <c r="T1565" s="69"/>
    </row>
    <row r="1566" spans="20:20">
      <c r="T1566" s="69"/>
    </row>
    <row r="1567" spans="20:20">
      <c r="T1567" s="69"/>
    </row>
    <row r="1568" spans="20:20">
      <c r="T1568" s="69"/>
    </row>
    <row r="1569" spans="20:20">
      <c r="T1569" s="69"/>
    </row>
    <row r="1570" spans="20:20">
      <c r="T1570" s="69"/>
    </row>
    <row r="1571" spans="20:20">
      <c r="T1571" s="69"/>
    </row>
    <row r="1572" spans="20:20">
      <c r="T1572" s="69"/>
    </row>
    <row r="1573" spans="20:20">
      <c r="T1573" s="69"/>
    </row>
    <row r="1574" spans="20:20">
      <c r="T1574" s="69"/>
    </row>
    <row r="1575" spans="20:20">
      <c r="T1575" s="69"/>
    </row>
    <row r="1576" spans="20:20">
      <c r="T1576" s="69"/>
    </row>
    <row r="1577" spans="20:20">
      <c r="T1577" s="69"/>
    </row>
    <row r="1578" spans="20:20">
      <c r="T1578" s="69"/>
    </row>
    <row r="1579" spans="20:20">
      <c r="T1579" s="69"/>
    </row>
    <row r="1580" spans="20:20">
      <c r="T1580" s="69"/>
    </row>
    <row r="1581" spans="20:20">
      <c r="T1581" s="69"/>
    </row>
    <row r="1582" spans="20:20">
      <c r="T1582" s="69"/>
    </row>
    <row r="1583" spans="20:20">
      <c r="T1583" s="69"/>
    </row>
    <row r="1584" spans="20:20">
      <c r="T1584" s="69"/>
    </row>
    <row r="1585" spans="20:20">
      <c r="T1585" s="69"/>
    </row>
    <row r="1586" spans="20:20">
      <c r="T1586" s="69"/>
    </row>
    <row r="1587" spans="20:20">
      <c r="T1587" s="69"/>
    </row>
    <row r="1588" spans="20:20">
      <c r="T1588" s="69"/>
    </row>
    <row r="1589" spans="20:20">
      <c r="T1589" s="69"/>
    </row>
    <row r="1590" spans="20:20">
      <c r="T1590" s="69"/>
    </row>
    <row r="1591" spans="20:20">
      <c r="T1591" s="69"/>
    </row>
    <row r="1592" spans="20:20">
      <c r="T1592" s="69"/>
    </row>
    <row r="1593" spans="20:20">
      <c r="T1593" s="69"/>
    </row>
    <row r="1594" spans="20:20">
      <c r="T1594" s="69"/>
    </row>
    <row r="1595" spans="20:20">
      <c r="T1595" s="69"/>
    </row>
    <row r="1596" spans="20:20">
      <c r="T1596" s="69"/>
    </row>
    <row r="1597" spans="20:20">
      <c r="T1597" s="69"/>
    </row>
    <row r="1598" spans="20:20">
      <c r="T1598" s="69"/>
    </row>
    <row r="1599" spans="20:20">
      <c r="T1599" s="69"/>
    </row>
    <row r="1600" spans="20:20">
      <c r="T1600" s="69"/>
    </row>
    <row r="1601" spans="20:20">
      <c r="T1601" s="69"/>
    </row>
    <row r="1602" spans="20:20">
      <c r="T1602" s="69"/>
    </row>
    <row r="1603" spans="20:20">
      <c r="T1603" s="69"/>
    </row>
    <row r="1604" spans="20:20">
      <c r="T1604" s="69"/>
    </row>
    <row r="1605" spans="20:20">
      <c r="T1605" s="69"/>
    </row>
    <row r="1606" spans="20:20">
      <c r="T1606" s="69"/>
    </row>
    <row r="1607" spans="20:20">
      <c r="T1607" s="69"/>
    </row>
    <row r="1608" spans="20:20">
      <c r="T1608" s="69"/>
    </row>
    <row r="1609" spans="20:20">
      <c r="T1609" s="69"/>
    </row>
    <row r="1610" spans="20:20">
      <c r="T1610" s="69"/>
    </row>
    <row r="1611" spans="20:20">
      <c r="T1611" s="69"/>
    </row>
    <row r="1612" spans="20:20">
      <c r="T1612" s="69"/>
    </row>
    <row r="1613" spans="20:20">
      <c r="T1613" s="69"/>
    </row>
    <row r="1614" spans="20:20">
      <c r="T1614" s="69"/>
    </row>
    <row r="1615" spans="20:20">
      <c r="T1615" s="69"/>
    </row>
    <row r="1616" spans="20:20">
      <c r="T1616" s="69"/>
    </row>
    <row r="1617" spans="20:20">
      <c r="T1617" s="69"/>
    </row>
    <row r="1618" spans="20:20">
      <c r="T1618" s="69"/>
    </row>
    <row r="1619" spans="20:20">
      <c r="T1619" s="69"/>
    </row>
    <row r="1620" spans="20:20">
      <c r="T1620" s="69"/>
    </row>
    <row r="1621" spans="20:20">
      <c r="T1621" s="69"/>
    </row>
    <row r="1622" spans="20:20">
      <c r="T1622" s="69"/>
    </row>
    <row r="1623" spans="20:20">
      <c r="T1623" s="69"/>
    </row>
    <row r="1624" spans="20:20">
      <c r="T1624" s="69"/>
    </row>
    <row r="1625" spans="20:20">
      <c r="T1625" s="69"/>
    </row>
    <row r="1626" spans="20:20">
      <c r="T1626" s="69"/>
    </row>
    <row r="1627" spans="20:20">
      <c r="T1627" s="69"/>
    </row>
    <row r="1628" spans="20:20">
      <c r="T1628" s="69"/>
    </row>
    <row r="1629" spans="20:20">
      <c r="T1629" s="69"/>
    </row>
    <row r="1630" spans="20:20">
      <c r="T1630" s="69"/>
    </row>
    <row r="1631" spans="20:20">
      <c r="T1631" s="69"/>
    </row>
    <row r="1632" spans="20:20">
      <c r="T1632" s="69"/>
    </row>
    <row r="1633" spans="20:20">
      <c r="T1633" s="69"/>
    </row>
    <row r="1634" spans="20:20">
      <c r="T1634" s="69"/>
    </row>
    <row r="1635" spans="20:20">
      <c r="T1635" s="69"/>
    </row>
    <row r="1636" spans="20:20">
      <c r="T1636" s="69"/>
    </row>
    <row r="1637" spans="20:20">
      <c r="T1637" s="69"/>
    </row>
    <row r="1638" spans="20:20">
      <c r="T1638" s="69"/>
    </row>
    <row r="1639" spans="20:20">
      <c r="T1639" s="69"/>
    </row>
    <row r="1640" spans="20:20">
      <c r="T1640" s="69"/>
    </row>
    <row r="1641" spans="20:20">
      <c r="T1641" s="69"/>
    </row>
    <row r="1642" spans="20:20">
      <c r="T1642" s="69"/>
    </row>
    <row r="1643" spans="20:20">
      <c r="T1643" s="69"/>
    </row>
    <row r="1644" spans="20:20">
      <c r="T1644" s="69"/>
    </row>
    <row r="1645" spans="20:20">
      <c r="T1645" s="69"/>
    </row>
    <row r="1646" spans="20:20">
      <c r="T1646" s="69"/>
    </row>
    <row r="1647" spans="20:20">
      <c r="T1647" s="69"/>
    </row>
    <row r="1648" spans="20:20">
      <c r="T1648" s="69"/>
    </row>
    <row r="1649" spans="20:20">
      <c r="T1649" s="69"/>
    </row>
    <row r="1650" spans="20:20">
      <c r="T1650" s="69"/>
    </row>
    <row r="1651" spans="20:20">
      <c r="T1651" s="69"/>
    </row>
    <row r="1652" spans="20:20">
      <c r="T1652" s="69"/>
    </row>
    <row r="1653" spans="20:20">
      <c r="T1653" s="69"/>
    </row>
    <row r="1654" spans="20:20">
      <c r="T1654" s="69"/>
    </row>
    <row r="1655" spans="20:20">
      <c r="T1655" s="69"/>
    </row>
    <row r="1656" spans="20:20">
      <c r="T1656" s="69"/>
    </row>
    <row r="1657" spans="20:20">
      <c r="T1657" s="69"/>
    </row>
    <row r="1658" spans="20:20">
      <c r="T1658" s="69"/>
    </row>
    <row r="1659" spans="20:20">
      <c r="T1659" s="69"/>
    </row>
    <row r="1660" spans="20:20">
      <c r="T1660" s="69"/>
    </row>
    <row r="1661" spans="20:20">
      <c r="T1661" s="69"/>
    </row>
    <row r="1662" spans="20:20">
      <c r="T1662" s="69"/>
    </row>
    <row r="1663" spans="20:20">
      <c r="T1663" s="69"/>
    </row>
    <row r="1664" spans="20:20">
      <c r="T1664" s="69"/>
    </row>
    <row r="1665" spans="20:20">
      <c r="T1665" s="69"/>
    </row>
    <row r="1666" spans="20:20">
      <c r="T1666" s="69"/>
    </row>
    <row r="1667" spans="20:20">
      <c r="T1667" s="69"/>
    </row>
    <row r="1668" spans="20:20">
      <c r="T1668" s="69"/>
    </row>
    <row r="1669" spans="20:20">
      <c r="T1669" s="69"/>
    </row>
    <row r="1670" spans="20:20">
      <c r="T1670" s="69"/>
    </row>
    <row r="1671" spans="20:20">
      <c r="T1671" s="69"/>
    </row>
    <row r="1672" spans="20:20">
      <c r="T1672" s="69"/>
    </row>
    <row r="1673" spans="20:20">
      <c r="T1673" s="69"/>
    </row>
    <row r="1674" spans="20:20">
      <c r="T1674" s="69"/>
    </row>
    <row r="1675" spans="20:20">
      <c r="T1675" s="69"/>
    </row>
    <row r="1676" spans="20:20">
      <c r="T1676" s="69"/>
    </row>
    <row r="1677" spans="20:20">
      <c r="T1677" s="69"/>
    </row>
    <row r="1678" spans="20:20">
      <c r="T1678" s="69"/>
    </row>
    <row r="1679" spans="20:20">
      <c r="T1679" s="69"/>
    </row>
    <row r="1680" spans="20:20">
      <c r="T1680" s="69"/>
    </row>
    <row r="1681" spans="20:20">
      <c r="T1681" s="69"/>
    </row>
    <row r="1682" spans="20:20">
      <c r="T1682" s="69"/>
    </row>
    <row r="1683" spans="20:20">
      <c r="T1683" s="69"/>
    </row>
    <row r="1684" spans="20:20">
      <c r="T1684" s="69"/>
    </row>
    <row r="1685" spans="20:20">
      <c r="T1685" s="69"/>
    </row>
    <row r="1686" spans="20:20">
      <c r="T1686" s="69"/>
    </row>
    <row r="1687" spans="20:20">
      <c r="T1687" s="69"/>
    </row>
    <row r="1688" spans="20:20">
      <c r="T1688" s="69"/>
    </row>
    <row r="1689" spans="20:20">
      <c r="T1689" s="69"/>
    </row>
    <row r="1690" spans="20:20">
      <c r="T1690" s="69"/>
    </row>
    <row r="1691" spans="20:20">
      <c r="T1691" s="69"/>
    </row>
    <row r="1692" spans="20:20">
      <c r="T1692" s="69"/>
    </row>
    <row r="1693" spans="20:20">
      <c r="T1693" s="69"/>
    </row>
    <row r="1694" spans="20:20">
      <c r="T1694" s="69"/>
    </row>
    <row r="1695" spans="20:20">
      <c r="T1695" s="69"/>
    </row>
    <row r="1696" spans="20:20">
      <c r="T1696" s="69"/>
    </row>
    <row r="1697" spans="20:20">
      <c r="T1697" s="69"/>
    </row>
    <row r="1698" spans="20:20">
      <c r="T1698" s="69"/>
    </row>
    <row r="1699" spans="20:20">
      <c r="T1699" s="69"/>
    </row>
    <row r="1700" spans="20:20">
      <c r="T1700" s="69"/>
    </row>
    <row r="1701" spans="20:20">
      <c r="T1701" s="69"/>
    </row>
    <row r="1702" spans="20:20">
      <c r="T1702" s="69"/>
    </row>
    <row r="1703" spans="20:20">
      <c r="T1703" s="69"/>
    </row>
    <row r="1704" spans="20:20">
      <c r="T1704" s="69"/>
    </row>
    <row r="1705" spans="20:20">
      <c r="T1705" s="69"/>
    </row>
    <row r="1706" spans="20:20">
      <c r="T1706" s="69"/>
    </row>
    <row r="1707" spans="20:20">
      <c r="T1707" s="69"/>
    </row>
    <row r="1708" spans="20:20">
      <c r="T1708" s="69"/>
    </row>
    <row r="1709" spans="20:20">
      <c r="T1709" s="69"/>
    </row>
    <row r="1710" spans="20:20">
      <c r="T1710" s="69"/>
    </row>
    <row r="1711" spans="20:20">
      <c r="T1711" s="69"/>
    </row>
    <row r="1712" spans="20:20">
      <c r="T1712" s="69"/>
    </row>
    <row r="1713" spans="20:20">
      <c r="T1713" s="69"/>
    </row>
    <row r="1714" spans="20:20">
      <c r="T1714" s="69"/>
    </row>
    <row r="1715" spans="20:20">
      <c r="T1715" s="69"/>
    </row>
    <row r="1716" spans="20:20">
      <c r="T1716" s="69"/>
    </row>
    <row r="1717" spans="20:20">
      <c r="T1717" s="69"/>
    </row>
    <row r="1718" spans="20:20">
      <c r="T1718" s="69"/>
    </row>
    <row r="1719" spans="20:20">
      <c r="T1719" s="69"/>
    </row>
    <row r="1720" spans="20:20">
      <c r="T1720" s="69"/>
    </row>
    <row r="1721" spans="20:20">
      <c r="T1721" s="69"/>
    </row>
    <row r="1722" spans="20:20">
      <c r="T1722" s="69"/>
    </row>
    <row r="1723" spans="20:20">
      <c r="T1723" s="69"/>
    </row>
    <row r="1724" spans="20:20">
      <c r="T1724" s="69"/>
    </row>
    <row r="1725" spans="20:20">
      <c r="T1725" s="69"/>
    </row>
    <row r="1726" spans="20:20">
      <c r="T1726" s="69"/>
    </row>
    <row r="1727" spans="20:20">
      <c r="T1727" s="69"/>
    </row>
    <row r="1728" spans="20:20">
      <c r="T1728" s="69"/>
    </row>
    <row r="1729" spans="20:20">
      <c r="T1729" s="69"/>
    </row>
    <row r="1730" spans="20:20">
      <c r="T1730" s="69"/>
    </row>
    <row r="1731" spans="20:20">
      <c r="T1731" s="69"/>
    </row>
    <row r="1732" spans="20:20">
      <c r="T1732" s="69"/>
    </row>
    <row r="1733" spans="20:20">
      <c r="T1733" s="69"/>
    </row>
    <row r="1734" spans="20:20">
      <c r="T1734" s="69"/>
    </row>
    <row r="1735" spans="20:20">
      <c r="T1735" s="69"/>
    </row>
    <row r="1736" spans="20:20">
      <c r="T1736" s="69"/>
    </row>
    <row r="1737" spans="20:20">
      <c r="T1737" s="69"/>
    </row>
    <row r="1738" spans="20:20">
      <c r="T1738" s="69"/>
    </row>
    <row r="1739" spans="20:20">
      <c r="T1739" s="69"/>
    </row>
    <row r="1740" spans="20:20">
      <c r="T1740" s="69"/>
    </row>
    <row r="1741" spans="20:20">
      <c r="T1741" s="69"/>
    </row>
    <row r="1742" spans="20:20">
      <c r="T1742" s="69"/>
    </row>
    <row r="1743" spans="20:20">
      <c r="T1743" s="69"/>
    </row>
    <row r="1744" spans="20:20">
      <c r="T1744" s="69"/>
    </row>
    <row r="1745" spans="20:20">
      <c r="T1745" s="69"/>
    </row>
    <row r="1746" spans="20:20">
      <c r="T1746" s="69"/>
    </row>
    <row r="1747" spans="20:20">
      <c r="T1747" s="69"/>
    </row>
    <row r="1748" spans="20:20">
      <c r="T1748" s="69"/>
    </row>
    <row r="1749" spans="20:20">
      <c r="T1749" s="69"/>
    </row>
    <row r="1750" spans="20:20">
      <c r="T1750" s="69"/>
    </row>
    <row r="1751" spans="20:20">
      <c r="T1751" s="69"/>
    </row>
    <row r="1752" spans="20:20">
      <c r="T1752" s="69"/>
    </row>
    <row r="1753" spans="20:20">
      <c r="T1753" s="69"/>
    </row>
    <row r="1754" spans="20:20">
      <c r="T1754" s="69"/>
    </row>
    <row r="1755" spans="20:20">
      <c r="T1755" s="69"/>
    </row>
    <row r="1756" spans="20:20">
      <c r="T1756" s="69"/>
    </row>
    <row r="1757" spans="20:20">
      <c r="T1757" s="69"/>
    </row>
    <row r="1758" spans="20:20">
      <c r="T1758" s="69"/>
    </row>
    <row r="1759" spans="20:20">
      <c r="T1759" s="69"/>
    </row>
    <row r="1760" spans="20:20">
      <c r="T1760" s="69"/>
    </row>
    <row r="1761" spans="20:20">
      <c r="T1761" s="69"/>
    </row>
    <row r="1762" spans="20:20">
      <c r="T1762" s="69"/>
    </row>
    <row r="1763" spans="20:20">
      <c r="T1763" s="69"/>
    </row>
    <row r="1764" spans="20:20">
      <c r="T1764" s="69"/>
    </row>
    <row r="1765" spans="20:20">
      <c r="T1765" s="69"/>
    </row>
    <row r="1766" spans="20:20">
      <c r="T1766" s="69"/>
    </row>
    <row r="1767" spans="20:20">
      <c r="T1767" s="69"/>
    </row>
    <row r="1768" spans="20:20">
      <c r="T1768" s="69"/>
    </row>
    <row r="1769" spans="20:20">
      <c r="T1769" s="69"/>
    </row>
    <row r="1770" spans="20:20">
      <c r="T1770" s="69"/>
    </row>
    <row r="1771" spans="20:20">
      <c r="T1771" s="69"/>
    </row>
    <row r="1772" spans="20:20">
      <c r="T1772" s="69"/>
    </row>
    <row r="1773" spans="20:20">
      <c r="T1773" s="69"/>
    </row>
    <row r="1774" spans="20:20">
      <c r="T1774" s="69"/>
    </row>
    <row r="1775" spans="20:20">
      <c r="T1775" s="69"/>
    </row>
    <row r="1776" spans="20:20">
      <c r="T1776" s="69"/>
    </row>
    <row r="1777" spans="20:20">
      <c r="T1777" s="69"/>
    </row>
    <row r="1778" spans="20:20">
      <c r="T1778" s="69"/>
    </row>
    <row r="1779" spans="20:20">
      <c r="T1779" s="69"/>
    </row>
    <row r="1780" spans="20:20">
      <c r="T1780" s="69"/>
    </row>
    <row r="1781" spans="20:20">
      <c r="T1781" s="69"/>
    </row>
    <row r="1782" spans="20:20">
      <c r="T1782" s="69"/>
    </row>
    <row r="1783" spans="20:20">
      <c r="T1783" s="69"/>
    </row>
    <row r="1784" spans="20:20">
      <c r="T1784" s="69"/>
    </row>
    <row r="1785" spans="20:20">
      <c r="T1785" s="69"/>
    </row>
    <row r="1786" spans="20:20">
      <c r="T1786" s="69"/>
    </row>
    <row r="1787" spans="20:20">
      <c r="T1787" s="69"/>
    </row>
    <row r="1788" spans="20:20">
      <c r="T1788" s="69"/>
    </row>
    <row r="1789" spans="20:20">
      <c r="T1789" s="69"/>
    </row>
    <row r="1790" spans="20:20">
      <c r="T1790" s="69"/>
    </row>
    <row r="1791" spans="20:20">
      <c r="T1791" s="69"/>
    </row>
    <row r="1792" spans="20:20">
      <c r="T1792" s="69"/>
    </row>
    <row r="1793" spans="20:20">
      <c r="T1793" s="69"/>
    </row>
    <row r="1794" spans="20:20">
      <c r="T1794" s="69"/>
    </row>
    <row r="1795" spans="20:20">
      <c r="T1795" s="69"/>
    </row>
    <row r="1796" spans="20:20">
      <c r="T1796" s="69"/>
    </row>
    <row r="1797" spans="20:20">
      <c r="T1797" s="69"/>
    </row>
    <row r="1798" spans="20:20">
      <c r="T1798" s="69"/>
    </row>
    <row r="1799" spans="20:20">
      <c r="T1799" s="69"/>
    </row>
    <row r="1800" spans="20:20">
      <c r="T1800" s="69"/>
    </row>
    <row r="1801" spans="20:20">
      <c r="T1801" s="69"/>
    </row>
    <row r="1802" spans="20:20">
      <c r="T1802" s="69"/>
    </row>
    <row r="1803" spans="20:20">
      <c r="T1803" s="69"/>
    </row>
    <row r="1804" spans="20:20">
      <c r="T1804" s="69"/>
    </row>
    <row r="1805" spans="20:20">
      <c r="T1805" s="69"/>
    </row>
    <row r="1806" spans="20:20">
      <c r="T1806" s="69"/>
    </row>
    <row r="1807" spans="20:20">
      <c r="T1807" s="69"/>
    </row>
    <row r="1808" spans="20:20">
      <c r="T1808" s="69"/>
    </row>
    <row r="1809" spans="20:20">
      <c r="T1809" s="69"/>
    </row>
    <row r="1810" spans="20:20">
      <c r="T1810" s="69"/>
    </row>
    <row r="1811" spans="20:20">
      <c r="T1811" s="69"/>
    </row>
    <row r="1812" spans="20:20">
      <c r="T1812" s="69"/>
    </row>
    <row r="1813" spans="20:20">
      <c r="T1813" s="69"/>
    </row>
    <row r="1814" spans="20:20">
      <c r="T1814" s="69"/>
    </row>
    <row r="1815" spans="20:20">
      <c r="T1815" s="69"/>
    </row>
    <row r="1816" spans="20:20">
      <c r="T1816" s="69"/>
    </row>
    <row r="1817" spans="20:20">
      <c r="T1817" s="69"/>
    </row>
    <row r="1818" spans="20:20">
      <c r="T1818" s="69"/>
    </row>
    <row r="1819" spans="20:20">
      <c r="T1819" s="69"/>
    </row>
    <row r="1820" spans="20:20">
      <c r="T1820" s="69"/>
    </row>
    <row r="1821" spans="20:20">
      <c r="T1821" s="69"/>
    </row>
    <row r="1822" spans="20:20">
      <c r="T1822" s="69"/>
    </row>
    <row r="1823" spans="20:20">
      <c r="T1823" s="69"/>
    </row>
    <row r="1824" spans="20:20">
      <c r="T1824" s="69"/>
    </row>
    <row r="1825" spans="20:20">
      <c r="T1825" s="69"/>
    </row>
    <row r="1826" spans="20:20">
      <c r="T1826" s="69"/>
    </row>
    <row r="1827" spans="20:20">
      <c r="T1827" s="69"/>
    </row>
    <row r="1828" spans="20:20">
      <c r="T1828" s="69"/>
    </row>
    <row r="1829" spans="20:20">
      <c r="T1829" s="69"/>
    </row>
    <row r="1830" spans="20:20">
      <c r="T1830" s="69"/>
    </row>
    <row r="1831" spans="20:20">
      <c r="T1831" s="69"/>
    </row>
    <row r="1832" spans="20:20">
      <c r="T1832" s="69"/>
    </row>
    <row r="1833" spans="20:20">
      <c r="T1833" s="69"/>
    </row>
    <row r="1834" spans="20:20">
      <c r="T1834" s="69"/>
    </row>
    <row r="1835" spans="20:20">
      <c r="T1835" s="69"/>
    </row>
    <row r="1836" spans="20:20">
      <c r="T1836" s="69"/>
    </row>
    <row r="1837" spans="20:20">
      <c r="T1837" s="69"/>
    </row>
    <row r="1838" spans="20:20">
      <c r="T1838" s="69"/>
    </row>
    <row r="1839" spans="20:20">
      <c r="T1839" s="69"/>
    </row>
    <row r="1840" spans="20:20">
      <c r="T1840" s="69"/>
    </row>
    <row r="1841" spans="20:20">
      <c r="T1841" s="69"/>
    </row>
    <row r="1842" spans="20:20">
      <c r="T1842" s="69"/>
    </row>
    <row r="1843" spans="20:20">
      <c r="T1843" s="69"/>
    </row>
    <row r="1844" spans="20:20">
      <c r="T1844" s="69"/>
    </row>
    <row r="1845" spans="20:20">
      <c r="T1845" s="69"/>
    </row>
    <row r="1846" spans="20:20">
      <c r="T1846" s="69"/>
    </row>
    <row r="1847" spans="20:20">
      <c r="T1847" s="69"/>
    </row>
    <row r="1848" spans="20:20">
      <c r="T1848" s="69"/>
    </row>
    <row r="1849" spans="20:20">
      <c r="T1849" s="69"/>
    </row>
    <row r="1850" spans="20:20">
      <c r="T1850" s="69"/>
    </row>
    <row r="1851" spans="20:20">
      <c r="T1851" s="69"/>
    </row>
    <row r="1852" spans="20:20">
      <c r="T1852" s="69"/>
    </row>
    <row r="1853" spans="20:20">
      <c r="T1853" s="69"/>
    </row>
    <row r="1854" spans="20:20">
      <c r="T1854" s="69"/>
    </row>
    <row r="1855" spans="20:20">
      <c r="T1855" s="69"/>
    </row>
    <row r="1856" spans="20:20">
      <c r="T1856" s="69"/>
    </row>
    <row r="1857" spans="20:20">
      <c r="T1857" s="69"/>
    </row>
    <row r="1858" spans="20:20">
      <c r="T1858" s="69"/>
    </row>
    <row r="1859" spans="20:20">
      <c r="T1859" s="69"/>
    </row>
    <row r="1860" spans="20:20">
      <c r="T1860" s="69"/>
    </row>
    <row r="1861" spans="20:20">
      <c r="T1861" s="69"/>
    </row>
    <row r="1862" spans="20:20">
      <c r="T1862" s="69"/>
    </row>
    <row r="1863" spans="20:20">
      <c r="T1863" s="69"/>
    </row>
    <row r="1864" spans="20:20">
      <c r="T1864" s="69"/>
    </row>
    <row r="1865" spans="20:20">
      <c r="T1865" s="69"/>
    </row>
    <row r="1866" spans="20:20">
      <c r="T1866" s="69"/>
    </row>
    <row r="1867" spans="20:20">
      <c r="T1867" s="69"/>
    </row>
    <row r="1868" spans="20:20">
      <c r="T1868" s="69"/>
    </row>
    <row r="1869" spans="20:20">
      <c r="T1869" s="69"/>
    </row>
    <row r="1870" spans="20:20">
      <c r="T1870" s="69"/>
    </row>
    <row r="1871" spans="20:20">
      <c r="T1871" s="69"/>
    </row>
    <row r="1872" spans="20:20">
      <c r="T1872" s="69"/>
    </row>
    <row r="1873" spans="20:20">
      <c r="T1873" s="69"/>
    </row>
    <row r="1874" spans="20:20">
      <c r="T1874" s="69"/>
    </row>
    <row r="1875" spans="20:20">
      <c r="T1875" s="69"/>
    </row>
    <row r="1876" spans="20:20">
      <c r="T1876" s="69"/>
    </row>
    <row r="1877" spans="20:20">
      <c r="T1877" s="69"/>
    </row>
    <row r="1878" spans="20:20">
      <c r="T1878" s="69"/>
    </row>
    <row r="1879" spans="20:20">
      <c r="T1879" s="69"/>
    </row>
    <row r="1880" spans="20:20">
      <c r="T1880" s="69"/>
    </row>
    <row r="1881" spans="20:20">
      <c r="T1881" s="69"/>
    </row>
    <row r="1882" spans="20:20">
      <c r="T1882" s="69"/>
    </row>
    <row r="1883" spans="20:20">
      <c r="T1883" s="69"/>
    </row>
    <row r="1884" spans="20:20">
      <c r="T1884" s="69"/>
    </row>
    <row r="1885" spans="20:20">
      <c r="T1885" s="69"/>
    </row>
    <row r="1886" spans="20:20">
      <c r="T1886" s="69"/>
    </row>
    <row r="1887" spans="20:20">
      <c r="T1887" s="69"/>
    </row>
    <row r="1888" spans="20:20">
      <c r="T1888" s="69"/>
    </row>
    <row r="1889" spans="20:20">
      <c r="T1889" s="69"/>
    </row>
    <row r="1890" spans="20:20">
      <c r="T1890" s="69"/>
    </row>
    <row r="1891" spans="20:20">
      <c r="T1891" s="69"/>
    </row>
    <row r="1892" spans="20:20">
      <c r="T1892" s="69"/>
    </row>
    <row r="1893" spans="20:20">
      <c r="T1893" s="69"/>
    </row>
    <row r="1894" spans="20:20">
      <c r="T1894" s="69"/>
    </row>
    <row r="1895" spans="20:20">
      <c r="T1895" s="69"/>
    </row>
    <row r="1896" spans="20:20">
      <c r="T1896" s="69"/>
    </row>
    <row r="1897" spans="20:20">
      <c r="T1897" s="69"/>
    </row>
    <row r="1898" spans="20:20">
      <c r="T1898" s="69"/>
    </row>
    <row r="1899" spans="20:20">
      <c r="T1899" s="69"/>
    </row>
    <row r="1900" spans="20:20">
      <c r="T1900" s="69"/>
    </row>
    <row r="1901" spans="20:20">
      <c r="T1901" s="69"/>
    </row>
    <row r="1902" spans="20:20">
      <c r="T1902" s="69"/>
    </row>
    <row r="1903" spans="20:20">
      <c r="T1903" s="69"/>
    </row>
    <row r="1904" spans="20:20">
      <c r="T1904" s="69"/>
    </row>
    <row r="1905" spans="20:20">
      <c r="T1905" s="69"/>
    </row>
    <row r="1906" spans="20:20">
      <c r="T1906" s="69"/>
    </row>
    <row r="1907" spans="20:20">
      <c r="T1907" s="69"/>
    </row>
    <row r="1908" spans="20:20">
      <c r="T1908" s="69"/>
    </row>
    <row r="1909" spans="20:20">
      <c r="T1909" s="69"/>
    </row>
    <row r="1910" spans="20:20">
      <c r="T1910" s="69"/>
    </row>
    <row r="1911" spans="20:20">
      <c r="T1911" s="69"/>
    </row>
    <row r="1912" spans="20:20">
      <c r="T1912" s="69"/>
    </row>
    <row r="1913" spans="20:20">
      <c r="T1913" s="69"/>
    </row>
    <row r="1914" spans="20:20">
      <c r="T1914" s="69"/>
    </row>
    <row r="1915" spans="20:20">
      <c r="T1915" s="69"/>
    </row>
    <row r="1916" spans="20:20">
      <c r="T1916" s="69"/>
    </row>
    <row r="1917" spans="20:20">
      <c r="T1917" s="69"/>
    </row>
    <row r="1918" spans="20:20">
      <c r="T1918" s="69"/>
    </row>
    <row r="1919" spans="20:20">
      <c r="T1919" s="69"/>
    </row>
    <row r="1920" spans="20:20">
      <c r="T1920" s="69"/>
    </row>
    <row r="1921" spans="20:20">
      <c r="T1921" s="69"/>
    </row>
    <row r="1922" spans="20:20">
      <c r="T1922" s="69"/>
    </row>
    <row r="1923" spans="20:20">
      <c r="T1923" s="69"/>
    </row>
    <row r="1924" spans="20:20">
      <c r="T1924" s="69"/>
    </row>
    <row r="1925" spans="20:20">
      <c r="T1925" s="69"/>
    </row>
    <row r="1926" spans="20:20">
      <c r="T1926" s="69"/>
    </row>
    <row r="1927" spans="20:20">
      <c r="T1927" s="69"/>
    </row>
    <row r="1928" spans="20:20">
      <c r="T1928" s="69"/>
    </row>
    <row r="1929" spans="20:20">
      <c r="T1929" s="69"/>
    </row>
    <row r="1930" spans="20:20">
      <c r="T1930" s="69"/>
    </row>
    <row r="1931" spans="20:20">
      <c r="T1931" s="69"/>
    </row>
    <row r="1932" spans="20:20">
      <c r="T1932" s="69"/>
    </row>
    <row r="1933" spans="20:20">
      <c r="T1933" s="69"/>
    </row>
    <row r="1934" spans="20:20">
      <c r="T1934" s="69"/>
    </row>
    <row r="1935" spans="20:20">
      <c r="T1935" s="69"/>
    </row>
    <row r="1936" spans="20:20">
      <c r="T1936" s="69"/>
    </row>
    <row r="1937" spans="20:20">
      <c r="T1937" s="69"/>
    </row>
    <row r="1938" spans="20:20">
      <c r="T1938" s="69"/>
    </row>
    <row r="1939" spans="20:20">
      <c r="T1939" s="69"/>
    </row>
    <row r="1940" spans="20:20">
      <c r="T1940" s="69"/>
    </row>
    <row r="1941" spans="20:20">
      <c r="T1941" s="69"/>
    </row>
    <row r="1942" spans="20:20">
      <c r="T1942" s="69"/>
    </row>
    <row r="1943" spans="20:20">
      <c r="T1943" s="69"/>
    </row>
    <row r="1944" spans="20:20">
      <c r="T1944" s="69"/>
    </row>
    <row r="1945" spans="20:20">
      <c r="T1945" s="69"/>
    </row>
    <row r="1946" spans="20:20">
      <c r="T1946" s="69"/>
    </row>
    <row r="1947" spans="20:20">
      <c r="T1947" s="69"/>
    </row>
    <row r="1948" spans="20:20">
      <c r="T1948" s="69"/>
    </row>
    <row r="1949" spans="20:20">
      <c r="T1949" s="69"/>
    </row>
    <row r="1950" spans="20:20">
      <c r="T1950" s="69"/>
    </row>
    <row r="1951" spans="20:20">
      <c r="T1951" s="69"/>
    </row>
    <row r="1952" spans="20:20">
      <c r="T1952" s="69"/>
    </row>
    <row r="1953" spans="20:20">
      <c r="T1953" s="69"/>
    </row>
    <row r="1954" spans="20:20">
      <c r="T1954" s="69"/>
    </row>
    <row r="1955" spans="20:20">
      <c r="T1955" s="69"/>
    </row>
    <row r="1956" spans="20:20">
      <c r="T1956" s="69"/>
    </row>
    <row r="1957" spans="20:20">
      <c r="T1957" s="69"/>
    </row>
    <row r="1958" spans="20:20">
      <c r="T1958" s="69"/>
    </row>
    <row r="1959" spans="20:20">
      <c r="T1959" s="69"/>
    </row>
    <row r="1960" spans="20:20">
      <c r="T1960" s="69"/>
    </row>
    <row r="1961" spans="20:20">
      <c r="T1961" s="69"/>
    </row>
    <row r="1962" spans="20:20">
      <c r="T1962" s="69"/>
    </row>
    <row r="1963" spans="20:20">
      <c r="T1963" s="69"/>
    </row>
    <row r="1964" spans="20:20">
      <c r="T1964" s="69"/>
    </row>
    <row r="1965" spans="20:20">
      <c r="T1965" s="69"/>
    </row>
    <row r="1966" spans="20:20">
      <c r="T1966" s="69"/>
    </row>
    <row r="1967" spans="20:20">
      <c r="T1967" s="69"/>
    </row>
    <row r="1968" spans="20:20">
      <c r="T1968" s="69"/>
    </row>
    <row r="1969" spans="20:20">
      <c r="T1969" s="69"/>
    </row>
    <row r="1970" spans="20:20">
      <c r="T1970" s="69"/>
    </row>
    <row r="1971" spans="20:20">
      <c r="T1971" s="69"/>
    </row>
    <row r="1972" spans="20:20">
      <c r="T1972" s="69"/>
    </row>
    <row r="1973" spans="20:20">
      <c r="T1973" s="69"/>
    </row>
    <row r="1974" spans="20:20">
      <c r="T1974" s="69"/>
    </row>
    <row r="1975" spans="20:20">
      <c r="T1975" s="69"/>
    </row>
    <row r="1976" spans="20:20">
      <c r="T1976" s="69"/>
    </row>
    <row r="1977" spans="20:20">
      <c r="T1977" s="69"/>
    </row>
    <row r="1978" spans="20:20">
      <c r="T1978" s="69"/>
    </row>
    <row r="1979" spans="20:20">
      <c r="T1979" s="69"/>
    </row>
    <row r="1980" spans="20:20">
      <c r="T1980" s="69"/>
    </row>
    <row r="1981" spans="20:20">
      <c r="T1981" s="69"/>
    </row>
    <row r="1982" spans="20:20">
      <c r="T1982" s="69"/>
    </row>
    <row r="1983" spans="20:20">
      <c r="T1983" s="69"/>
    </row>
    <row r="1984" spans="20:20">
      <c r="T1984" s="69"/>
    </row>
    <row r="1985" spans="20:20">
      <c r="T1985" s="69"/>
    </row>
    <row r="1986" spans="20:20">
      <c r="T1986" s="69"/>
    </row>
    <row r="1987" spans="20:20">
      <c r="T1987" s="69"/>
    </row>
    <row r="1988" spans="20:20">
      <c r="T1988" s="69"/>
    </row>
    <row r="1989" spans="20:20">
      <c r="T1989" s="69"/>
    </row>
    <row r="1990" spans="20:20">
      <c r="T1990" s="69"/>
    </row>
    <row r="1991" spans="20:20">
      <c r="T1991" s="69"/>
    </row>
    <row r="1992" spans="20:20">
      <c r="T1992" s="69"/>
    </row>
    <row r="1993" spans="20:20">
      <c r="T1993" s="69"/>
    </row>
    <row r="1994" spans="20:20">
      <c r="T1994" s="69"/>
    </row>
    <row r="1995" spans="20:20">
      <c r="T1995" s="69"/>
    </row>
    <row r="1996" spans="20:20">
      <c r="T1996" s="69"/>
    </row>
    <row r="1997" spans="20:20">
      <c r="T1997" s="69"/>
    </row>
    <row r="1998" spans="20:20">
      <c r="T1998" s="69"/>
    </row>
    <row r="1999" spans="20:20">
      <c r="T1999" s="69"/>
    </row>
    <row r="2000" spans="20:20">
      <c r="T2000" s="69"/>
    </row>
    <row r="2001" spans="20:20">
      <c r="T2001" s="69"/>
    </row>
    <row r="2002" spans="20:20">
      <c r="T2002" s="69"/>
    </row>
    <row r="2003" spans="20:20">
      <c r="T2003" s="69"/>
    </row>
    <row r="2004" spans="20:20">
      <c r="T2004" s="69"/>
    </row>
    <row r="2005" spans="20:20">
      <c r="T2005" s="69"/>
    </row>
    <row r="2006" spans="20:20">
      <c r="T2006" s="69"/>
    </row>
    <row r="2007" spans="20:20">
      <c r="T2007" s="69"/>
    </row>
    <row r="2008" spans="20:20">
      <c r="T2008" s="69"/>
    </row>
    <row r="2009" spans="20:20">
      <c r="T2009" s="69"/>
    </row>
    <row r="2010" spans="20:20">
      <c r="T2010" s="69"/>
    </row>
    <row r="2011" spans="20:20">
      <c r="T2011" s="69"/>
    </row>
    <row r="2012" spans="20:20">
      <c r="T2012" s="69"/>
    </row>
    <row r="2013" spans="20:20">
      <c r="T2013" s="69"/>
    </row>
    <row r="2014" spans="20:20">
      <c r="T2014" s="69"/>
    </row>
    <row r="2015" spans="20:20">
      <c r="T2015" s="69"/>
    </row>
    <row r="2016" spans="20:20">
      <c r="T2016" s="69"/>
    </row>
    <row r="2017" spans="20:20">
      <c r="T2017" s="69"/>
    </row>
    <row r="2018" spans="20:20">
      <c r="T2018" s="69"/>
    </row>
    <row r="2019" spans="20:20">
      <c r="T2019" s="69"/>
    </row>
    <row r="2020" spans="20:20">
      <c r="T2020" s="69"/>
    </row>
    <row r="2021" spans="20:20">
      <c r="T2021" s="69"/>
    </row>
    <row r="2022" spans="20:20">
      <c r="T2022" s="69"/>
    </row>
    <row r="2023" spans="20:20">
      <c r="T2023" s="69"/>
    </row>
    <row r="2024" spans="20:20">
      <c r="T2024" s="69"/>
    </row>
    <row r="2025" spans="20:20">
      <c r="T2025" s="69"/>
    </row>
    <row r="2026" spans="20:20">
      <c r="T2026" s="69"/>
    </row>
    <row r="2027" spans="20:20">
      <c r="T2027" s="69"/>
    </row>
    <row r="2028" spans="20:20">
      <c r="T2028" s="69"/>
    </row>
    <row r="2029" spans="20:20">
      <c r="T2029" s="69"/>
    </row>
    <row r="2030" spans="20:20">
      <c r="T2030" s="69"/>
    </row>
    <row r="2031" spans="20:20">
      <c r="T2031" s="69"/>
    </row>
    <row r="2032" spans="20:20">
      <c r="T2032" s="69"/>
    </row>
    <row r="2033" spans="20:20">
      <c r="T2033" s="69"/>
    </row>
    <row r="2034" spans="20:20">
      <c r="T2034" s="69"/>
    </row>
    <row r="2035" spans="20:20">
      <c r="T2035" s="69"/>
    </row>
    <row r="2036" spans="20:20">
      <c r="T2036" s="69"/>
    </row>
    <row r="2037" spans="20:20">
      <c r="T2037" s="69"/>
    </row>
    <row r="2038" spans="20:20">
      <c r="T2038" s="69"/>
    </row>
    <row r="2039" spans="20:20">
      <c r="T2039" s="69"/>
    </row>
    <row r="2040" spans="20:20">
      <c r="T2040" s="69"/>
    </row>
    <row r="2041" spans="20:20">
      <c r="T2041" s="69"/>
    </row>
    <row r="2042" spans="20:20">
      <c r="T2042" s="69"/>
    </row>
    <row r="2043" spans="20:20">
      <c r="T2043" s="69"/>
    </row>
    <row r="2044" spans="20:20">
      <c r="T2044" s="69"/>
    </row>
    <row r="2045" spans="20:20">
      <c r="T2045" s="69"/>
    </row>
    <row r="2046" spans="20:20">
      <c r="T2046" s="69"/>
    </row>
    <row r="2047" spans="20:20">
      <c r="T2047" s="69"/>
    </row>
    <row r="2048" spans="20:20">
      <c r="T2048" s="69"/>
    </row>
    <row r="2049" spans="20:20">
      <c r="T2049" s="69"/>
    </row>
    <row r="2050" spans="20:20">
      <c r="T2050" s="69"/>
    </row>
    <row r="2051" spans="20:20">
      <c r="T2051" s="69"/>
    </row>
    <row r="2052" spans="20:20">
      <c r="T2052" s="69"/>
    </row>
    <row r="2053" spans="20:20">
      <c r="T2053" s="69"/>
    </row>
    <row r="2054" spans="20:20">
      <c r="T2054" s="69"/>
    </row>
    <row r="2055" spans="20:20">
      <c r="T2055" s="69"/>
    </row>
    <row r="2056" spans="20:20">
      <c r="T2056" s="69"/>
    </row>
    <row r="2057" spans="20:20">
      <c r="T2057" s="69"/>
    </row>
    <row r="2058" spans="20:20">
      <c r="T2058" s="69"/>
    </row>
    <row r="2059" spans="20:20">
      <c r="T2059" s="69"/>
    </row>
    <row r="2060" spans="20:20">
      <c r="T2060" s="69"/>
    </row>
    <row r="2061" spans="20:20">
      <c r="T2061" s="69"/>
    </row>
    <row r="2062" spans="20:20">
      <c r="T2062" s="69"/>
    </row>
    <row r="2063" spans="20:20">
      <c r="T2063" s="69"/>
    </row>
    <row r="2064" spans="20:20">
      <c r="T2064" s="69"/>
    </row>
    <row r="2065" spans="20:20">
      <c r="T2065" s="69"/>
    </row>
    <row r="2066" spans="20:20">
      <c r="T2066" s="69"/>
    </row>
    <row r="2067" spans="20:20">
      <c r="T2067" s="69"/>
    </row>
    <row r="2068" spans="20:20">
      <c r="T2068" s="69"/>
    </row>
    <row r="2069" spans="20:20">
      <c r="T2069" s="69"/>
    </row>
    <row r="2070" spans="20:20">
      <c r="T2070" s="69"/>
    </row>
    <row r="2071" spans="20:20">
      <c r="T2071" s="69"/>
    </row>
    <row r="2072" spans="20:20">
      <c r="T2072" s="69"/>
    </row>
    <row r="2073" spans="20:20">
      <c r="T2073" s="69"/>
    </row>
    <row r="2074" spans="20:20">
      <c r="T2074" s="69"/>
    </row>
    <row r="2075" spans="20:20">
      <c r="T2075" s="69"/>
    </row>
    <row r="2076" spans="20:20">
      <c r="T2076" s="69"/>
    </row>
    <row r="2077" spans="20:20">
      <c r="T2077" s="69"/>
    </row>
    <row r="2078" spans="20:20">
      <c r="T2078" s="69"/>
    </row>
    <row r="2079" spans="20:20">
      <c r="T2079" s="69"/>
    </row>
    <row r="2080" spans="20:20">
      <c r="T2080" s="69"/>
    </row>
    <row r="2081" spans="20:20">
      <c r="T2081" s="69"/>
    </row>
    <row r="2082" spans="20:20">
      <c r="T2082" s="69"/>
    </row>
    <row r="2083" spans="20:20">
      <c r="T2083" s="69"/>
    </row>
    <row r="2084" spans="20:20">
      <c r="T2084" s="69"/>
    </row>
    <row r="2085" spans="20:20">
      <c r="T2085" s="69"/>
    </row>
    <row r="2086" spans="20:20">
      <c r="T2086" s="69"/>
    </row>
    <row r="2087" spans="20:20">
      <c r="T2087" s="69"/>
    </row>
    <row r="2088" spans="20:20">
      <c r="T2088" s="69"/>
    </row>
    <row r="2089" spans="20:20">
      <c r="T2089" s="69"/>
    </row>
    <row r="2090" spans="20:20">
      <c r="T2090" s="69"/>
    </row>
    <row r="2091" spans="20:20">
      <c r="T2091" s="69"/>
    </row>
    <row r="2092" spans="20:20">
      <c r="T2092" s="69"/>
    </row>
    <row r="2093" spans="20:20">
      <c r="T2093" s="69"/>
    </row>
    <row r="2094" spans="20:20">
      <c r="T2094" s="69"/>
    </row>
    <row r="2095" spans="20:20">
      <c r="T2095" s="69"/>
    </row>
    <row r="2096" spans="20:20">
      <c r="T2096" s="69"/>
    </row>
    <row r="2097" spans="20:20">
      <c r="T2097" s="69"/>
    </row>
    <row r="2098" spans="20:20">
      <c r="T2098" s="69"/>
    </row>
    <row r="2099" spans="20:20">
      <c r="T2099" s="69"/>
    </row>
    <row r="2100" spans="20:20">
      <c r="T2100" s="69"/>
    </row>
    <row r="2101" spans="20:20">
      <c r="T2101" s="69"/>
    </row>
    <row r="2102" spans="20:20">
      <c r="T2102" s="69"/>
    </row>
    <row r="2103" spans="20:20">
      <c r="T2103" s="69"/>
    </row>
    <row r="2104" spans="20:20">
      <c r="T2104" s="69"/>
    </row>
    <row r="2105" spans="20:20">
      <c r="T2105" s="69"/>
    </row>
    <row r="2106" spans="20:20">
      <c r="T2106" s="69"/>
    </row>
    <row r="2107" spans="20:20">
      <c r="T2107" s="69"/>
    </row>
    <row r="2108" spans="20:20">
      <c r="T2108" s="69"/>
    </row>
    <row r="2109" spans="20:20">
      <c r="T2109" s="69"/>
    </row>
  </sheetData>
  <phoneticPr fontId="0" type="noConversion"/>
  <pageMargins left="0.7" right="0.7" top="0.25" bottom="0.25" header="0.3" footer="0.3"/>
  <pageSetup scale="8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62"/>
  <sheetViews>
    <sheetView showGridLines="0" zoomScale="96" zoomScaleNormal="96" workbookViewId="0">
      <selection activeCell="I57" sqref="I57"/>
    </sheetView>
  </sheetViews>
  <sheetFormatPr defaultRowHeight="8.25"/>
  <cols>
    <col min="1" max="3" width="23.75" customWidth="1"/>
    <col min="4" max="4" width="24.25" customWidth="1"/>
    <col min="5" max="8" width="23.75" customWidth="1"/>
    <col min="9" max="9" width="58.5" customWidth="1"/>
  </cols>
  <sheetData>
    <row r="1" spans="1:9" ht="3.6" customHeight="1">
      <c r="A1" s="71"/>
      <c r="B1" s="72"/>
      <c r="C1" s="72"/>
      <c r="D1" s="72"/>
      <c r="E1" s="72"/>
      <c r="F1" s="72"/>
      <c r="G1" s="72"/>
      <c r="H1" s="72"/>
      <c r="I1" s="73"/>
    </row>
    <row r="2" spans="1:9" ht="3.6" customHeight="1">
      <c r="A2" s="74"/>
      <c r="B2" s="1"/>
      <c r="C2" s="1"/>
      <c r="D2" s="1"/>
      <c r="E2" s="1"/>
      <c r="F2" s="1"/>
      <c r="G2" s="1"/>
      <c r="H2" s="1"/>
      <c r="I2" s="75"/>
    </row>
    <row r="3" spans="1:9" ht="12.95" customHeight="1">
      <c r="A3" s="76" t="s">
        <v>100</v>
      </c>
      <c r="B3" s="77"/>
      <c r="C3" s="77"/>
      <c r="D3" s="77"/>
      <c r="E3" s="77"/>
      <c r="F3" s="77"/>
      <c r="G3" s="77"/>
      <c r="H3" s="77"/>
      <c r="I3" s="78"/>
    </row>
    <row r="4" spans="1:9" ht="14.45" customHeight="1">
      <c r="A4" s="79">
        <v>2023</v>
      </c>
      <c r="B4" s="80"/>
      <c r="C4" s="80"/>
      <c r="D4" s="80"/>
      <c r="E4" s="81"/>
      <c r="F4" s="80"/>
      <c r="G4" s="80"/>
      <c r="H4" s="80"/>
      <c r="I4" s="82"/>
    </row>
    <row r="5" spans="1:9" ht="12.75">
      <c r="A5" s="83" t="s">
        <v>101</v>
      </c>
      <c r="B5" s="84"/>
      <c r="C5" s="77"/>
      <c r="D5" s="77"/>
      <c r="E5" s="77"/>
      <c r="F5" s="77"/>
      <c r="G5" s="77"/>
      <c r="H5" s="77"/>
      <c r="I5" s="78"/>
    </row>
    <row r="6" spans="1:9" ht="27" customHeight="1">
      <c r="A6" s="74"/>
      <c r="B6" s="1"/>
      <c r="C6" s="1"/>
      <c r="D6" s="1"/>
      <c r="E6" s="1"/>
      <c r="F6" s="1"/>
      <c r="G6" s="1"/>
      <c r="H6" s="1"/>
      <c r="I6" s="75"/>
    </row>
    <row r="7" spans="1:9">
      <c r="A7" s="74"/>
      <c r="B7" s="1"/>
      <c r="C7" s="1"/>
      <c r="D7" s="1"/>
      <c r="E7" s="1"/>
      <c r="F7" s="1"/>
      <c r="G7" s="1"/>
      <c r="H7" s="1"/>
      <c r="I7" s="75"/>
    </row>
    <row r="8" spans="1:9">
      <c r="A8" s="74"/>
      <c r="B8" s="1"/>
      <c r="C8" s="1"/>
      <c r="D8" s="1"/>
      <c r="E8" s="1"/>
      <c r="F8" s="1"/>
      <c r="G8" s="1"/>
      <c r="H8" s="1"/>
      <c r="I8" s="75"/>
    </row>
    <row r="9" spans="1:9">
      <c r="A9" s="74"/>
      <c r="B9" s="1"/>
      <c r="C9" s="1"/>
      <c r="D9" s="1"/>
      <c r="E9" s="1"/>
      <c r="F9" s="1"/>
      <c r="G9" s="1"/>
      <c r="H9" s="1"/>
      <c r="I9" s="75"/>
    </row>
    <row r="10" spans="1:9">
      <c r="A10" s="74"/>
      <c r="B10" s="1"/>
      <c r="C10" s="1"/>
      <c r="D10" s="1"/>
      <c r="E10" s="1"/>
      <c r="F10" s="1"/>
      <c r="G10" s="1"/>
      <c r="H10" s="1"/>
      <c r="I10" s="75"/>
    </row>
    <row r="11" spans="1:9">
      <c r="A11" s="74"/>
      <c r="B11" s="1"/>
      <c r="C11" s="1"/>
      <c r="D11" s="1"/>
      <c r="E11" s="1"/>
      <c r="F11" s="1"/>
      <c r="G11" s="1"/>
      <c r="H11" s="1"/>
      <c r="I11" s="75"/>
    </row>
    <row r="12" spans="1:9">
      <c r="A12" s="74"/>
      <c r="B12" s="1"/>
      <c r="C12" s="1"/>
      <c r="D12" s="1"/>
      <c r="E12" s="1"/>
      <c r="F12" s="1"/>
      <c r="G12" s="1"/>
      <c r="H12" s="1"/>
      <c r="I12" s="75"/>
    </row>
    <row r="13" spans="1:9">
      <c r="A13" s="74"/>
      <c r="B13" s="1"/>
      <c r="C13" s="1"/>
      <c r="D13" s="1"/>
      <c r="E13" s="1"/>
      <c r="F13" s="1"/>
      <c r="G13" s="1"/>
      <c r="H13" s="1"/>
      <c r="I13" s="75"/>
    </row>
    <row r="14" spans="1:9">
      <c r="A14" s="74"/>
      <c r="B14" s="1"/>
      <c r="C14" s="1"/>
      <c r="D14" s="1"/>
      <c r="E14" s="1"/>
      <c r="F14" s="1"/>
      <c r="G14" s="1"/>
      <c r="H14" s="1"/>
      <c r="I14" s="75"/>
    </row>
    <row r="15" spans="1:9">
      <c r="A15" s="74"/>
      <c r="B15" s="1"/>
      <c r="C15" s="1"/>
      <c r="D15" s="1"/>
      <c r="E15" s="1"/>
      <c r="F15" s="1"/>
      <c r="G15" s="1"/>
      <c r="H15" s="1"/>
      <c r="I15" s="75"/>
    </row>
    <row r="16" spans="1:9">
      <c r="A16" s="74"/>
      <c r="B16" s="1"/>
      <c r="C16" s="1"/>
      <c r="D16" s="1"/>
      <c r="E16" s="1"/>
      <c r="F16" s="1"/>
      <c r="G16" s="1"/>
      <c r="H16" s="1"/>
      <c r="I16" s="75"/>
    </row>
    <row r="17" spans="1:9">
      <c r="A17" s="74"/>
      <c r="B17" s="1"/>
      <c r="C17" s="1"/>
      <c r="D17" s="1"/>
      <c r="E17" s="1"/>
      <c r="F17" s="1"/>
      <c r="G17" s="1"/>
      <c r="H17" s="1"/>
      <c r="I17" s="75"/>
    </row>
    <row r="18" spans="1:9">
      <c r="A18" s="74"/>
      <c r="B18" s="1"/>
      <c r="C18" s="1"/>
      <c r="D18" s="1"/>
      <c r="E18" s="1"/>
      <c r="F18" s="1"/>
      <c r="G18" s="1"/>
      <c r="H18" s="1"/>
      <c r="I18" s="75"/>
    </row>
    <row r="19" spans="1:9">
      <c r="A19" s="74"/>
      <c r="B19" s="1"/>
      <c r="C19" s="1"/>
      <c r="D19" s="1"/>
      <c r="E19" s="1"/>
      <c r="F19" s="1"/>
      <c r="G19" s="1"/>
      <c r="H19" s="1"/>
      <c r="I19" s="75"/>
    </row>
    <row r="20" spans="1:9">
      <c r="A20" s="74"/>
      <c r="B20" s="1"/>
      <c r="C20" s="1"/>
      <c r="D20" s="1"/>
      <c r="E20" s="1"/>
      <c r="F20" s="1"/>
      <c r="G20" s="1"/>
      <c r="H20" s="1"/>
      <c r="I20" s="75"/>
    </row>
    <row r="21" spans="1:9">
      <c r="A21" s="74"/>
      <c r="B21" s="1"/>
      <c r="C21" s="1"/>
      <c r="D21" s="1"/>
      <c r="E21" s="1"/>
      <c r="F21" s="1"/>
      <c r="G21" s="1"/>
      <c r="H21" s="1"/>
      <c r="I21" s="75"/>
    </row>
    <row r="22" spans="1:9">
      <c r="A22" s="74"/>
      <c r="B22" s="1"/>
      <c r="C22" s="1"/>
      <c r="D22" s="1"/>
      <c r="E22" s="1"/>
      <c r="F22" s="1"/>
      <c r="G22" s="1"/>
      <c r="H22" s="1"/>
      <c r="I22" s="75"/>
    </row>
    <row r="23" spans="1:9">
      <c r="A23" s="74"/>
      <c r="B23" s="1"/>
      <c r="C23" s="1"/>
      <c r="D23" s="1"/>
      <c r="E23" s="1"/>
      <c r="F23" s="1"/>
      <c r="G23" s="1"/>
      <c r="H23" s="1"/>
      <c r="I23" s="75"/>
    </row>
    <row r="24" spans="1:9">
      <c r="A24" s="74"/>
      <c r="B24" s="1"/>
      <c r="C24" s="1"/>
      <c r="D24" s="1"/>
      <c r="E24" s="1"/>
      <c r="F24" s="1"/>
      <c r="G24" s="1"/>
      <c r="H24" s="1"/>
      <c r="I24" s="75"/>
    </row>
    <row r="25" spans="1:9">
      <c r="A25" s="74"/>
      <c r="B25" s="1"/>
      <c r="C25" s="1"/>
      <c r="D25" s="1"/>
      <c r="E25" s="1"/>
      <c r="F25" s="1"/>
      <c r="G25" s="1"/>
      <c r="H25" s="1"/>
      <c r="I25" s="75"/>
    </row>
    <row r="26" spans="1:9">
      <c r="A26" s="74"/>
      <c r="B26" s="1"/>
      <c r="C26" s="1"/>
      <c r="D26" s="1"/>
      <c r="E26" s="1"/>
      <c r="F26" s="1"/>
      <c r="G26" s="1"/>
      <c r="H26" s="1"/>
      <c r="I26" s="75"/>
    </row>
    <row r="27" spans="1:9">
      <c r="A27" s="74"/>
      <c r="B27" s="1"/>
      <c r="C27" s="1"/>
      <c r="D27" s="1"/>
      <c r="E27" s="1"/>
      <c r="F27" s="1"/>
      <c r="G27" s="1"/>
      <c r="H27" s="1"/>
      <c r="I27" s="75"/>
    </row>
    <row r="28" spans="1:9">
      <c r="A28" s="74"/>
      <c r="B28" s="1"/>
      <c r="C28" s="1"/>
      <c r="D28" s="1"/>
      <c r="E28" s="1"/>
      <c r="F28" s="1"/>
      <c r="G28" s="1"/>
      <c r="H28" s="1"/>
      <c r="I28" s="75"/>
    </row>
    <row r="29" spans="1:9">
      <c r="A29" s="74"/>
      <c r="B29" s="1"/>
      <c r="C29" s="1"/>
      <c r="D29" s="1"/>
      <c r="E29" s="1"/>
      <c r="F29" s="1"/>
      <c r="G29" s="1"/>
      <c r="H29" s="1"/>
      <c r="I29" s="75"/>
    </row>
    <row r="30" spans="1:9">
      <c r="A30" s="74"/>
      <c r="B30" s="1"/>
      <c r="C30" s="1"/>
      <c r="D30" s="1"/>
      <c r="E30" s="1"/>
      <c r="F30" s="1"/>
      <c r="G30" s="1"/>
      <c r="H30" s="1"/>
      <c r="I30" s="75"/>
    </row>
    <row r="31" spans="1:9">
      <c r="A31" s="74"/>
      <c r="B31" s="1"/>
      <c r="C31" s="1"/>
      <c r="D31" s="1"/>
      <c r="E31" s="1"/>
      <c r="F31" s="1"/>
      <c r="G31" s="1"/>
      <c r="H31" s="1"/>
      <c r="I31" s="75"/>
    </row>
    <row r="32" spans="1:9">
      <c r="A32" s="74"/>
      <c r="B32" s="1"/>
      <c r="C32" s="1"/>
      <c r="D32" s="1"/>
      <c r="E32" s="1"/>
      <c r="F32" s="1"/>
      <c r="G32" s="1"/>
      <c r="H32" s="1"/>
      <c r="I32" s="75"/>
    </row>
    <row r="33" spans="1:14">
      <c r="A33" s="74"/>
      <c r="B33" s="1"/>
      <c r="C33" s="1"/>
      <c r="D33" s="1"/>
      <c r="E33" s="1"/>
      <c r="F33" s="1"/>
      <c r="G33" s="1"/>
      <c r="H33" s="1"/>
      <c r="I33" s="75"/>
    </row>
    <row r="34" spans="1:14">
      <c r="A34" s="74"/>
      <c r="B34" s="1"/>
      <c r="C34" s="1"/>
      <c r="D34" s="1"/>
      <c r="E34" s="1"/>
      <c r="F34" s="1"/>
      <c r="G34" s="1"/>
      <c r="H34" s="1"/>
      <c r="I34" s="75"/>
    </row>
    <row r="35" spans="1:14">
      <c r="A35" s="74"/>
      <c r="B35" s="1"/>
      <c r="C35" s="1"/>
      <c r="D35" s="1"/>
      <c r="E35" s="1"/>
      <c r="F35" s="1"/>
      <c r="G35" s="1"/>
      <c r="H35" s="1"/>
      <c r="I35" s="75"/>
    </row>
    <row r="36" spans="1:14">
      <c r="A36" s="74"/>
      <c r="B36" s="1"/>
      <c r="C36" s="1"/>
      <c r="D36" s="1"/>
      <c r="E36" s="1"/>
      <c r="F36" s="1"/>
      <c r="G36" s="1"/>
      <c r="H36" s="1"/>
      <c r="I36" s="75"/>
    </row>
    <row r="37" spans="1:14">
      <c r="A37" s="74"/>
      <c r="B37" s="1"/>
      <c r="C37" s="1"/>
      <c r="D37" s="1"/>
      <c r="E37" s="1"/>
      <c r="F37" s="1"/>
      <c r="G37" s="1"/>
      <c r="H37" s="1"/>
      <c r="I37" s="75"/>
    </row>
    <row r="38" spans="1:14">
      <c r="A38" s="74"/>
      <c r="B38" s="1"/>
      <c r="C38" s="1"/>
      <c r="D38" s="1"/>
      <c r="E38" s="1"/>
      <c r="F38" s="1"/>
      <c r="G38" s="1"/>
      <c r="H38" s="1"/>
      <c r="I38" s="75"/>
    </row>
    <row r="39" spans="1:14">
      <c r="A39" s="74"/>
      <c r="B39" s="1"/>
      <c r="C39" s="1"/>
      <c r="D39" s="1"/>
      <c r="E39" s="1"/>
      <c r="F39" s="1"/>
      <c r="G39" s="1"/>
      <c r="H39" s="1"/>
      <c r="I39" s="75"/>
    </row>
    <row r="40" spans="1:14">
      <c r="A40" s="74"/>
      <c r="B40" s="1"/>
      <c r="C40" s="1"/>
      <c r="D40" s="1"/>
      <c r="E40" s="1"/>
      <c r="F40" s="1"/>
      <c r="G40" s="1"/>
      <c r="H40" s="1"/>
      <c r="I40" s="75"/>
    </row>
    <row r="41" spans="1:14">
      <c r="A41" s="74"/>
      <c r="B41" s="1"/>
      <c r="C41" s="1"/>
      <c r="D41" s="1"/>
      <c r="E41" s="1"/>
      <c r="F41" s="1"/>
      <c r="G41" s="1"/>
      <c r="H41" s="1"/>
      <c r="I41" s="75"/>
    </row>
    <row r="42" spans="1:14" ht="26.1" customHeight="1">
      <c r="A42" s="74"/>
      <c r="B42" s="1"/>
      <c r="C42" s="85" t="s">
        <v>102</v>
      </c>
      <c r="D42" s="86"/>
      <c r="E42" s="1"/>
      <c r="F42" s="1"/>
      <c r="G42" s="85" t="s">
        <v>103</v>
      </c>
      <c r="H42" s="86"/>
      <c r="I42" s="75"/>
      <c r="N42" s="102"/>
    </row>
    <row r="43" spans="1:14">
      <c r="A43" s="74"/>
      <c r="B43" s="1"/>
      <c r="C43" s="1"/>
      <c r="D43" s="86"/>
      <c r="E43" s="1"/>
      <c r="F43" s="1"/>
      <c r="G43" s="1"/>
      <c r="H43" s="86"/>
      <c r="I43" s="75"/>
    </row>
    <row r="44" spans="1:14" ht="12.75">
      <c r="A44" s="74"/>
      <c r="B44" s="1"/>
      <c r="C44" s="87" t="s">
        <v>140</v>
      </c>
      <c r="D44" s="83"/>
      <c r="E44" s="83" t="s">
        <v>104</v>
      </c>
      <c r="F44" s="88"/>
      <c r="G44" s="87"/>
      <c r="H44" s="87" t="s">
        <v>139</v>
      </c>
      <c r="I44" s="75"/>
    </row>
    <row r="45" spans="1:14" ht="5.45" customHeight="1">
      <c r="A45" s="74"/>
      <c r="B45" s="1"/>
      <c r="C45" s="89"/>
      <c r="D45" s="83"/>
      <c r="E45" s="83"/>
      <c r="F45" s="88"/>
      <c r="G45" s="89"/>
      <c r="H45" s="83"/>
      <c r="I45" s="75"/>
    </row>
    <row r="46" spans="1:14" ht="5.45" customHeight="1">
      <c r="A46" s="74"/>
      <c r="B46" s="1"/>
      <c r="C46" s="1"/>
      <c r="D46" s="1"/>
      <c r="E46" s="1"/>
      <c r="F46" s="1"/>
      <c r="G46" s="1"/>
      <c r="H46" s="1"/>
      <c r="I46" s="75"/>
    </row>
    <row r="47" spans="1:14" ht="5.45" customHeight="1">
      <c r="A47" s="90"/>
      <c r="B47" s="91"/>
      <c r="C47" s="91"/>
      <c r="D47" s="91"/>
      <c r="E47" s="91"/>
      <c r="F47" s="91"/>
      <c r="G47" s="91"/>
      <c r="H47" s="91"/>
      <c r="I47" s="92"/>
    </row>
    <row r="48" spans="1:14" ht="2.4500000000000002" customHeight="1">
      <c r="A48" s="100"/>
      <c r="B48" s="100"/>
      <c r="C48" s="100"/>
      <c r="D48" s="100"/>
      <c r="E48" s="100"/>
      <c r="F48" s="100"/>
      <c r="G48" s="100"/>
      <c r="H48" s="100"/>
      <c r="I48" s="100"/>
    </row>
    <row r="49" spans="1:9" ht="2.4500000000000002" customHeight="1">
      <c r="A49" s="101"/>
      <c r="B49" s="101"/>
      <c r="C49" s="101"/>
      <c r="D49" s="101"/>
      <c r="E49" s="101"/>
      <c r="F49" s="101"/>
      <c r="G49" s="101"/>
      <c r="H49" s="101"/>
      <c r="I49" s="101"/>
    </row>
    <row r="50" spans="1:9" ht="2.4500000000000002" customHeight="1">
      <c r="A50" s="2"/>
      <c r="B50" s="2"/>
      <c r="C50" s="2"/>
      <c r="D50" s="2"/>
      <c r="E50" s="2"/>
      <c r="F50" s="2"/>
      <c r="G50" s="2"/>
      <c r="H50" s="2"/>
      <c r="I50" s="2"/>
    </row>
    <row r="51" spans="1:9" ht="12.75">
      <c r="A51" s="1"/>
      <c r="B51" s="93" t="s">
        <v>105</v>
      </c>
      <c r="C51" s="1"/>
      <c r="D51" s="1"/>
      <c r="E51" s="93" t="s">
        <v>106</v>
      </c>
      <c r="F51" s="2"/>
      <c r="G51" s="2"/>
      <c r="H51" s="2"/>
      <c r="I51" s="2"/>
    </row>
    <row r="52" spans="1:9" ht="11.25">
      <c r="A52" s="1"/>
      <c r="B52" s="94"/>
      <c r="C52" s="95" t="s">
        <v>107</v>
      </c>
      <c r="D52" s="94" t="s">
        <v>108</v>
      </c>
      <c r="E52" s="94"/>
      <c r="F52" s="95" t="s">
        <v>107</v>
      </c>
      <c r="G52" s="94" t="s">
        <v>108</v>
      </c>
      <c r="H52" s="94"/>
      <c r="I52" s="2"/>
    </row>
    <row r="53" spans="1:9" ht="12.75">
      <c r="A53" s="1"/>
      <c r="B53" s="94" t="s">
        <v>109</v>
      </c>
      <c r="C53" s="96">
        <v>78.837292000000005</v>
      </c>
      <c r="D53" s="97">
        <v>0.36710139253828589</v>
      </c>
      <c r="E53" s="98" t="s">
        <v>110</v>
      </c>
      <c r="F53" s="119">
        <v>100.8</v>
      </c>
      <c r="G53" s="120">
        <v>0.49683410378805543</v>
      </c>
      <c r="H53" s="98"/>
      <c r="I53" s="123"/>
    </row>
    <row r="54" spans="1:9" ht="11.25">
      <c r="A54" s="1"/>
      <c r="B54" s="94" t="s">
        <v>111</v>
      </c>
      <c r="C54" s="96">
        <v>51.508200000000002</v>
      </c>
      <c r="D54" s="97">
        <v>0.23984502089620907</v>
      </c>
      <c r="E54" s="98" t="s">
        <v>112</v>
      </c>
      <c r="F54" s="119">
        <v>24.1</v>
      </c>
      <c r="G54" s="120">
        <v>0.1188741490249707</v>
      </c>
      <c r="H54" s="98"/>
      <c r="I54" s="2"/>
    </row>
    <row r="55" spans="1:9" ht="11.25">
      <c r="A55" s="1"/>
      <c r="B55" s="94" t="s">
        <v>113</v>
      </c>
      <c r="C55" s="96">
        <v>57.231986999999997</v>
      </c>
      <c r="D55" s="97">
        <v>0.26649751142432787</v>
      </c>
      <c r="E55" s="98" t="s">
        <v>114</v>
      </c>
      <c r="F55" s="119">
        <v>31.5</v>
      </c>
      <c r="G55" s="120">
        <v>0.15516570617567818</v>
      </c>
      <c r="H55" s="98"/>
      <c r="I55" s="2"/>
    </row>
    <row r="56" spans="1:9" ht="12">
      <c r="A56" s="1"/>
      <c r="B56" s="94" t="s">
        <v>115</v>
      </c>
      <c r="C56" s="96">
        <v>10.825758</v>
      </c>
      <c r="D56" s="97">
        <v>5.0409530011285633E-2</v>
      </c>
      <c r="E56" s="98" t="s">
        <v>116</v>
      </c>
      <c r="F56" s="119">
        <v>11.9</v>
      </c>
      <c r="G56" s="120">
        <v>5.9198264407753137E-2</v>
      </c>
      <c r="H56" s="99"/>
      <c r="I56" s="124">
        <f>25846488*0.46</f>
        <v>11889384.48</v>
      </c>
    </row>
    <row r="57" spans="1:9" ht="12">
      <c r="A57" s="1"/>
      <c r="B57" s="94" t="s">
        <v>117</v>
      </c>
      <c r="C57" s="96">
        <v>16.352941000000001</v>
      </c>
      <c r="D57" s="97">
        <v>7.6146545129891441E-2</v>
      </c>
      <c r="E57" s="98" t="s">
        <v>118</v>
      </c>
      <c r="F57" s="119">
        <v>13.9</v>
      </c>
      <c r="G57" s="120">
        <v>6.8247767745702681E-2</v>
      </c>
      <c r="H57" s="99"/>
      <c r="I57" s="124">
        <f>25846488*0.54</f>
        <v>13957103.520000001</v>
      </c>
    </row>
    <row r="58" spans="1:9" ht="11.25">
      <c r="A58" s="1"/>
      <c r="B58" s="94"/>
      <c r="C58" s="96"/>
      <c r="D58" s="98"/>
      <c r="E58" s="98" t="s">
        <v>119</v>
      </c>
      <c r="F58" s="119">
        <v>12.5</v>
      </c>
      <c r="G58" s="120">
        <v>6.1471086319832072E-2</v>
      </c>
      <c r="H58" s="98"/>
      <c r="I58" s="2"/>
    </row>
    <row r="59" spans="1:9" ht="11.25">
      <c r="A59" s="1"/>
      <c r="B59" s="94" t="s">
        <v>68</v>
      </c>
      <c r="C59" s="119">
        <f>SUM(C53:C58)</f>
        <v>214.75617800000003</v>
      </c>
      <c r="D59" s="97">
        <v>1</v>
      </c>
      <c r="E59" s="98" t="s">
        <v>120</v>
      </c>
      <c r="F59" s="119">
        <v>8.1</v>
      </c>
      <c r="G59" s="120">
        <v>4.0208922538007806E-2</v>
      </c>
      <c r="H59" s="98"/>
      <c r="I59" s="2"/>
    </row>
    <row r="60" spans="1:9" ht="11.25">
      <c r="A60" s="1"/>
      <c r="B60" s="94"/>
      <c r="C60" s="98"/>
      <c r="D60" s="98"/>
      <c r="E60" s="98"/>
      <c r="F60" s="119"/>
      <c r="G60" s="121"/>
      <c r="H60" s="98"/>
      <c r="I60" s="2"/>
    </row>
    <row r="61" spans="1:9" ht="11.25">
      <c r="A61" s="1"/>
      <c r="B61" s="94"/>
      <c r="C61" s="98"/>
      <c r="D61" s="98"/>
      <c r="E61" s="98" t="s">
        <v>68</v>
      </c>
      <c r="F61" s="119">
        <f>SUM(F53:F60)</f>
        <v>202.8</v>
      </c>
      <c r="G61" s="120">
        <f>SUM(G53:G60)</f>
        <v>0.99999999999999989</v>
      </c>
      <c r="H61" s="98"/>
      <c r="I61" s="2"/>
    </row>
    <row r="62" spans="1:9" ht="11.25">
      <c r="A62" s="1"/>
      <c r="B62" s="94"/>
      <c r="C62" s="98"/>
      <c r="D62" s="98"/>
      <c r="E62" s="98"/>
      <c r="F62" s="98"/>
      <c r="G62" s="98"/>
      <c r="H62" s="98"/>
      <c r="I62" s="2"/>
    </row>
  </sheetData>
  <pageMargins left="0.7" right="0.7" top="0.75" bottom="0.75" header="0.3" footer="0.3"/>
  <pageSetup orientation="landscape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661BCD9-BE0B-4D4C-9B39-038E0A5AA0BA}"/>
</file>

<file path=customXml/itemProps2.xml><?xml version="1.0" encoding="utf-8"?>
<ds:datastoreItem xmlns:ds="http://schemas.openxmlformats.org/officeDocument/2006/customXml" ds:itemID="{45E0E875-19B3-475F-9EBA-B301A3C8A222}"/>
</file>

<file path=customXml/itemProps3.xml><?xml version="1.0" encoding="utf-8"?>
<ds:datastoreItem xmlns:ds="http://schemas.openxmlformats.org/officeDocument/2006/customXml" ds:itemID="{212CFEB0-79A6-4362-A73F-C52A73AB064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11</vt:i4>
      </vt:variant>
    </vt:vector>
  </HeadingPairs>
  <TitlesOfParts>
    <vt:vector size="13" baseType="lpstr">
      <vt:lpstr>SF21</vt:lpstr>
      <vt:lpstr>SF-21C</vt:lpstr>
      <vt:lpstr>\H</vt:lpstr>
      <vt:lpstr>\P</vt:lpstr>
      <vt:lpstr>\X</vt:lpstr>
      <vt:lpstr>CTIPS</vt:lpstr>
      <vt:lpstr>EVENPRINT</vt:lpstr>
      <vt:lpstr>MARY</vt:lpstr>
      <vt:lpstr>ODD</vt:lpstr>
      <vt:lpstr>ODDPRINT</vt:lpstr>
      <vt:lpstr>PAGENUMBER</vt:lpstr>
      <vt:lpstr>'SF21'!Print_Area</vt:lpstr>
      <vt:lpstr>RATIO</vt:lpstr>
    </vt:vector>
  </TitlesOfParts>
  <Company>Federal Highway Admistration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jstarr</dc:creator>
  <cp:lastModifiedBy>Smith, Clarissa (FHWA)</cp:lastModifiedBy>
  <cp:lastPrinted>2022-12-21T20:56:27Z</cp:lastPrinted>
  <dcterms:created xsi:type="dcterms:W3CDTF">2000-10-19T18:06:16Z</dcterms:created>
  <dcterms:modified xsi:type="dcterms:W3CDTF">2025-04-07T16:32:21Z</dcterms:modified>
</cp:coreProperties>
</file>