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350B7F59-F1C9-4D6F-B1BE-40EB083C54C4}" xr6:coauthVersionLast="47" xr6:coauthVersionMax="47" xr10:uidLastSave="{00000000-0000-0000-0000-000000000000}"/>
  <bookViews>
    <workbookView xWindow="-120" yWindow="-120" windowWidth="29040" windowHeight="15720" firstSheet="1" activeTab="1" xr2:uid="{2927E1A6-5A2F-4772-8F25-2BBC995C1B7E}"/>
  </bookViews>
  <sheets>
    <sheet name="CRYSTAL_PERSIST" sheetId="6" state="veryHidden" r:id="rId1"/>
    <sheet name="A" sheetId="1" r:id="rId2"/>
    <sheet name="footnotes" sheetId="5" r:id="rId3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A!$A$6:$P$69</definedName>
    <definedName name="SHEET1">A!$A$6:$P$68</definedName>
    <definedName name="SHEET2">#REF!</definedName>
    <definedName name="SHEET3">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<sst xmlns="http://schemas.openxmlformats.org/spreadsheetml/2006/main" count="142" uniqueCount="126">
  <si>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</si>
  <si>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</si>
  <si>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</si>
  <si>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</si>
  <si>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</si>
  <si>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</si>
  <si>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</si>
  <si>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</si>
  <si>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</si>
  <si>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</si>
  <si>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</si>
  <si>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</si>
  <si>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</si>
  <si>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</si>
  <si>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</si>
  <si>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</si>
  <si>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</si>
  <si>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</si>
  <si>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</si>
  <si>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</si>
  <si>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</si>
  <si>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</si>
  <si>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</si>
  <si>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</si>
  <si>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</si>
  <si>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</si>
  <si>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</si>
  <si>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</si>
  <si>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</si>
  <si>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</si>
  <si>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</si>
  <si>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</si>
  <si>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</si>
  <si>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</si>
  <si>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</si>
  <si>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</si>
  <si>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</si>
  <si>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</si>
  <si>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</si>
  <si>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</si>
  <si>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</si>
  <si>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</si>
  <si>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</si>
  <si>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</si>
  <si>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</si>
  <si>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</si>
  <si>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</si>
  <si>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</si>
  <si>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</si>
  <si>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FEDERAL-AID  HIGHWAY  LENGTH - 2024</t>
  </si>
  <si>
    <t>MILES  BY  MEASURED  PAVEMENT  RUTTING  (INCHES)</t>
  </si>
  <si>
    <t xml:space="preserve">NOVEMBER 2025                      </t>
  </si>
  <si>
    <t>TABLE HM-47f</t>
  </si>
  <si>
    <t>RUTTING  (1)</t>
  </si>
  <si>
    <t>RURAL</t>
  </si>
  <si>
    <t>URBAN</t>
  </si>
  <si>
    <t>TOTAL</t>
  </si>
  <si>
    <t>STATE</t>
  </si>
  <si>
    <t>NOT</t>
  </si>
  <si>
    <t>REPORTED  (2)</t>
  </si>
  <si>
    <t>&lt; 0.20</t>
  </si>
  <si>
    <t>0.20-0.40</t>
  </si>
  <si>
    <t>&gt; 0.40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</si>
  <si>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</si>
  <si>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</si>
  <si>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</si>
  <si>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</si>
  <si>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</si>
  <si>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</si>
  <si>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</si>
  <si>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</si>
  <si>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</si>
  <si>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</si>
  <si>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</si>
  <si>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</si>
  <si>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</si>
  <si>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</si>
  <si>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</si>
  <si>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</si>
  <si>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</si>
  <si>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</si>
  <si>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</si>
  <si>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</si>
  <si>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</si>
  <si>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</si>
  <si>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</si>
  <si>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</si>
  <si>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</si>
  <si>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</si>
  <si>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</si>
  <si>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</si>
  <si>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</si>
  <si>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</si>
  <si>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</si>
  <si>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</si>
  <si>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</si>
  <si>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</si>
  <si>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</si>
  <si>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</si>
  <si>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</si>
  <si>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</si>
  <si>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</si>
  <si>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</si>
  <si>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</si>
  <si>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</si>
  <si>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</si>
  <si>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</si>
  <si>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</si>
  <si>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</si>
  <si>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</si>
  <si>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</si>
  <si>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</si>
  <si>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</si>
  <si>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</si>
  <si>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</si>
  <si>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</si>
  <si>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</si>
  <si>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</si>
  <si>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</si>
  <si>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HM-47f  Footnotes Page:</t>
  </si>
  <si>
    <t>(1)</t>
  </si>
  <si>
    <r>
      <t xml:space="preserve">Data are reported as rutting in inches to the nearest hundredth.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</si>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</sst>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5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double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3" fillId="0" borderId="1" applyNumberFormat="0"/>
    <xf numFmtId="0" fontId="14" fillId="0" borderId="1" applyNumberFormat="0"/>
  </cellStyleXfs>
  <cellXfs count="73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" fillId="0" borderId="0" xfId="0" quotePrefix="1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horizontal="left" vertical="center"/>
    </xf>
    <xf numFmtId="164" fontId="6" fillId="0" borderId="23" xfId="0" applyNumberFormat="1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11" fillId="0" borderId="25" xfId="0" applyFont="1" applyBorder="1" applyAlignment="1">
      <alignment vertical="center"/>
    </xf>
    <xf numFmtId="164" fontId="6" fillId="0" borderId="8" xfId="0" applyNumberFormat="1" applyFont="1" applyBorder="1" applyAlignment="1" applyProtection="1">
      <alignment horizontal="center" vertical="center"/>
    </xf>
    <xf numFmtId="0" fontId="10" fillId="0" borderId="0" xfId="0" quotePrefix="1" applyFont="1" applyAlignment="1">
      <alignment horizontal="right"/>
    </xf>
    <xf numFmtId="0" fontId="0" fillId="0" borderId="0" xfId="0" quotePrefix="1"/>
    <xf numFmtId="164" fontId="6" fillId="0" borderId="26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27" xfId="0" applyNumberFormat="1" applyFont="1" applyBorder="1" applyAlignment="1" applyProtection="1">
      <alignment horizontal="center" vertical="center"/>
    </xf>
    <xf numFmtId="164" fontId="6" fillId="0" borderId="28" xfId="0" applyNumberFormat="1" applyFont="1" applyBorder="1" applyAlignment="1" applyProtection="1">
      <alignment horizontal="center" vertical="center"/>
    </xf>
    <xf numFmtId="164" fontId="6" fillId="0" borderId="29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  <xf numFmtId="0" fontId="6" fillId="0" borderId="36" xfId="0" applyFont="1" applyBorder="1" applyAlignment="1" applyProtection="1">
      <alignment horizontal="centerContinuous" vertical="center"/>
    </xf>
    <xf numFmtId="0" fontId="6" fillId="0" borderId="37" xfId="0" applyFont="1" applyBorder="1" applyAlignment="1" applyProtection="1">
      <alignment horizontal="centerContinuous" vertical="center"/>
    </xf>
    <xf numFmtId="0" fontId="6" fillId="0" borderId="38" xfId="0" applyFont="1" applyBorder="1" applyAlignment="1" applyProtection="1">
      <alignment horizontal="centerContinuous" vertical="center"/>
    </xf>
    <xf numFmtId="0" fontId="6" fillId="0" borderId="39" xfId="0" quotePrefix="1" applyFont="1" applyBorder="1" applyAlignment="1" applyProtection="1">
      <alignment vertical="center"/>
    </xf>
    <xf numFmtId="164" fontId="4" fillId="0" borderId="0" xfId="0" applyNumberFormat="1" applyFont="1" applyAlignment="1" applyProtection="1">
      <alignment horizontal="centerContinuous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</cellXfs>
  <cellStyles count="3">
    <cellStyle name="Crystal Report Data" xfId="1" xr:uid="{3BDADF5C-83DE-499D-91FD-27B6DEFE2ACC}"/>
    <cellStyle name="Crystal Report Field" xfId="2" xr:uid="{D500D49B-9B58-4567-8291-BEB8C024F8B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FEF-24C9-42E8-B7F9-CC99DC2F2015}">
  <dimension ref="V1:V49"/>
  <sheetViews>
    <sheetView workbookViewId="0"/>
  </sheetViews>
  <sheetFormatPr defaultRowHeight="8.25"/>
  <sheetData>
    <row r="1" spans="22:22">
      <c r="V1" s="50" t="s">
        <v>0</v>
      </c>
    </row>
    <row r="2" spans="22:22">
      <c r="V2" s="50" t="s">
        <v>1</v>
      </c>
    </row>
    <row r="3" spans="22:22">
      <c r="V3" s="50" t="s">
        <v>2</v>
      </c>
    </row>
    <row r="4" spans="22:22">
      <c r="V4" s="50" t="s">
        <v>3</v>
      </c>
    </row>
    <row r="5" spans="22:22">
      <c r="V5" s="50" t="s">
        <v>4</v>
      </c>
    </row>
    <row r="6" spans="22:22">
      <c r="V6" s="50" t="s">
        <v>5</v>
      </c>
    </row>
    <row r="7" spans="22:22">
      <c r="V7" s="50" t="s">
        <v>6</v>
      </c>
    </row>
    <row r="8" spans="22:22">
      <c r="V8" s="50" t="s">
        <v>7</v>
      </c>
    </row>
    <row r="9" spans="22:22">
      <c r="V9" s="50" t="s">
        <v>8</v>
      </c>
    </row>
    <row r="10" spans="22:22">
      <c r="V10" s="50" t="s">
        <v>9</v>
      </c>
    </row>
    <row r="11" spans="22:22">
      <c r="V11" s="50" t="s">
        <v>10</v>
      </c>
    </row>
    <row r="12" spans="22:22">
      <c r="V12" s="50" t="s">
        <v>11</v>
      </c>
    </row>
    <row r="13" spans="22:22">
      <c r="V13" s="50" t="s">
        <v>12</v>
      </c>
    </row>
    <row r="14" spans="22:22">
      <c r="V14" s="50" t="s">
        <v>13</v>
      </c>
    </row>
    <row r="15" spans="22:22">
      <c r="V15" s="50" t="s">
        <v>14</v>
      </c>
    </row>
    <row r="16" spans="22:22">
      <c r="V16" s="50" t="s">
        <v>15</v>
      </c>
    </row>
    <row r="17" spans="22:22">
      <c r="V17" s="50" t="s">
        <v>16</v>
      </c>
    </row>
    <row r="18" spans="22:22">
      <c r="V18" s="50" t="s">
        <v>17</v>
      </c>
    </row>
    <row r="19" spans="22:22">
      <c r="V19" s="50" t="s">
        <v>18</v>
      </c>
    </row>
    <row r="20" spans="22:22">
      <c r="V20" s="50" t="s">
        <v>19</v>
      </c>
    </row>
    <row r="21" spans="22:22">
      <c r="V21" s="50" t="s">
        <v>20</v>
      </c>
    </row>
    <row r="22" spans="22:22">
      <c r="V22" s="50" t="s">
        <v>21</v>
      </c>
    </row>
    <row r="23" spans="22:22">
      <c r="V23" s="50" t="s">
        <v>22</v>
      </c>
    </row>
    <row r="24" spans="22:22">
      <c r="V24" s="50" t="s">
        <v>23</v>
      </c>
    </row>
    <row r="25" spans="22:22">
      <c r="V25" s="50" t="s">
        <v>24</v>
      </c>
    </row>
    <row r="26" spans="22:22">
      <c r="V26" s="50" t="s">
        <v>25</v>
      </c>
    </row>
    <row r="27" spans="22:22">
      <c r="V27" s="50" t="s">
        <v>26</v>
      </c>
    </row>
    <row r="28" spans="22:22">
      <c r="V28" s="50" t="s">
        <v>27</v>
      </c>
    </row>
    <row r="29" spans="22:22">
      <c r="V29" s="50" t="s">
        <v>28</v>
      </c>
    </row>
    <row r="30" spans="22:22">
      <c r="V30" s="50" t="s">
        <v>29</v>
      </c>
    </row>
    <row r="31" spans="22:22">
      <c r="V31" s="50" t="s">
        <v>30</v>
      </c>
    </row>
    <row r="32" spans="22:22">
      <c r="V32" s="50" t="s">
        <v>31</v>
      </c>
    </row>
    <row r="33" spans="22:22">
      <c r="V33" s="50" t="s">
        <v>32</v>
      </c>
    </row>
    <row r="34" spans="22:22">
      <c r="V34" s="50" t="s">
        <v>33</v>
      </c>
    </row>
    <row r="35" spans="22:22">
      <c r="V35" s="50" t="s">
        <v>34</v>
      </c>
    </row>
    <row r="36" spans="22:22">
      <c r="V36" s="50" t="s">
        <v>35</v>
      </c>
    </row>
    <row r="37" spans="22:22">
      <c r="V37" s="50" t="s">
        <v>36</v>
      </c>
    </row>
    <row r="38" spans="22:22">
      <c r="V38" s="50" t="s">
        <v>37</v>
      </c>
    </row>
    <row r="39" spans="22:22">
      <c r="V39" s="50" t="s">
        <v>38</v>
      </c>
    </row>
    <row r="40" spans="22:22">
      <c r="V40" s="50" t="s">
        <v>39</v>
      </c>
    </row>
    <row r="41" spans="22:22">
      <c r="V41" s="50" t="s">
        <v>40</v>
      </c>
    </row>
    <row r="42" spans="22:22">
      <c r="V42" s="50" t="s">
        <v>41</v>
      </c>
    </row>
    <row r="43" spans="22:22">
      <c r="V43" s="50" t="s">
        <v>42</v>
      </c>
    </row>
    <row r="44" spans="22:22">
      <c r="V44" s="50" t="s">
        <v>43</v>
      </c>
    </row>
    <row r="45" spans="22:22">
      <c r="V45" s="50" t="s">
        <v>44</v>
      </c>
    </row>
    <row r="46" spans="22:22">
      <c r="V46" s="50" t="s">
        <v>45</v>
      </c>
    </row>
    <row r="47" spans="22:22">
      <c r="V47" s="50" t="s">
        <v>46</v>
      </c>
    </row>
    <row r="48" spans="22:22">
      <c r="V48" s="50" t="s">
        <v>47</v>
      </c>
    </row>
    <row r="49" spans="22:22">
      <c r="V49" s="5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7283-6977-47B3-B413-182F0BE1A3BD}">
  <sheetPr transitionEvaluation="1">
    <pageSetUpPr fitToPage="1"/>
  </sheetPr>
  <dimension ref="A6:Q69"/>
  <sheetViews>
    <sheetView showGridLines="0" tabSelected="1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bestFit="1" customWidth="1"/>
    <col min="6" max="6" width="23.19921875" style="2" customWidth="1"/>
    <col min="7" max="7" width="27.59765625" style="2" customWidth="1"/>
    <col min="8" max="9" width="17.796875" style="2" customWidth="1"/>
    <col min="10" max="10" width="19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7" width="10" style="2" customWidth="1"/>
    <col min="18" max="16384" width="10" style="2"/>
  </cols>
  <sheetData>
    <row r="6" spans="1:17" s="19" customFormat="1" ht="27.95" customHeight="1">
      <c r="A6" s="17" t="s">
        <v>49</v>
      </c>
      <c r="B6" s="1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s="19" customFormat="1" ht="25.9" customHeight="1">
      <c r="A7" s="20" t="s">
        <v>50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s="19" customFormat="1" ht="25.9" customHeight="1">
      <c r="A8" s="2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9"/>
    </row>
    <row r="9" spans="1:17" ht="12.95" customHeight="1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7" ht="15" customHeight="1">
      <c r="A10" s="13" t="s">
        <v>51</v>
      </c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5" t="s">
        <v>52</v>
      </c>
    </row>
    <row r="11" spans="1:17" ht="15" customHeight="1">
      <c r="A11" s="68"/>
      <c r="B11" s="70" t="s">
        <v>53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7" ht="21.95" customHeight="1">
      <c r="A12" s="40"/>
      <c r="B12" s="65" t="s">
        <v>54</v>
      </c>
      <c r="C12" s="65"/>
      <c r="D12" s="65"/>
      <c r="E12" s="65"/>
      <c r="F12" s="66"/>
      <c r="G12" s="65" t="s">
        <v>55</v>
      </c>
      <c r="H12" s="65"/>
      <c r="I12" s="65"/>
      <c r="J12" s="65"/>
      <c r="K12" s="66"/>
      <c r="L12" s="65" t="s">
        <v>56</v>
      </c>
      <c r="M12" s="65"/>
      <c r="N12" s="65"/>
      <c r="O12" s="65"/>
      <c r="P12" s="67"/>
    </row>
    <row r="13" spans="1:17" ht="21.95" customHeight="1">
      <c r="A13" s="41" t="s">
        <v>57</v>
      </c>
      <c r="B13" s="6" t="s">
        <v>58</v>
      </c>
      <c r="C13" s="7"/>
      <c r="D13" s="7"/>
      <c r="E13" s="7"/>
      <c r="F13" s="6" t="s">
        <v>56</v>
      </c>
      <c r="G13" s="6" t="s">
        <v>58</v>
      </c>
      <c r="H13" s="7"/>
      <c r="I13" s="7"/>
      <c r="J13" s="7"/>
      <c r="K13" s="6" t="s">
        <v>56</v>
      </c>
      <c r="L13" s="6" t="s">
        <v>58</v>
      </c>
      <c r="M13" s="7"/>
      <c r="N13" s="7"/>
      <c r="O13" s="7"/>
      <c r="P13" s="7" t="s">
        <v>56</v>
      </c>
    </row>
    <row r="14" spans="1:17" ht="15">
      <c r="A14" s="42"/>
      <c r="B14" s="31" t="s">
        <v>59</v>
      </c>
      <c r="C14" s="8" t="s">
        <v>60</v>
      </c>
      <c r="D14" s="8" t="s">
        <v>61</v>
      </c>
      <c r="E14" s="8" t="s">
        <v>62</v>
      </c>
      <c r="F14" s="23" t="s">
        <v>63</v>
      </c>
      <c r="G14" s="25" t="s">
        <v>59</v>
      </c>
      <c r="H14" s="8" t="s">
        <v>60</v>
      </c>
      <c r="I14" s="8" t="s">
        <v>61</v>
      </c>
      <c r="J14" s="8" t="s">
        <v>62</v>
      </c>
      <c r="K14" s="8" t="s">
        <v>63</v>
      </c>
      <c r="L14" s="25" t="s">
        <v>59</v>
      </c>
      <c r="M14" s="8" t="s">
        <v>60</v>
      </c>
      <c r="N14" s="8" t="s">
        <v>61</v>
      </c>
      <c r="O14" s="8" t="s">
        <v>62</v>
      </c>
      <c r="P14" s="8" t="s">
        <v>63</v>
      </c>
    </row>
    <row r="15" spans="1:17" ht="15">
      <c r="A15" s="43" t="s">
        <v>64</v>
      </c>
      <c r="B15" s="32">
        <v>859.44821850000005</v>
      </c>
      <c r="C15" s="9">
        <v>14844.612977700001</v>
      </c>
      <c r="D15" s="9">
        <v>2705.7972671000002</v>
      </c>
      <c r="E15" s="9">
        <v>323.32260930000001</v>
      </c>
      <c r="F15" s="24">
        <v>17873.732854100002</v>
      </c>
      <c r="G15" s="32">
        <v>283.67986980000001</v>
      </c>
      <c r="H15" s="9">
        <v>6789.4876466000005</v>
      </c>
      <c r="I15" s="9">
        <v>733.26152760000002</v>
      </c>
      <c r="J15" s="9">
        <v>88.474351799999994</v>
      </c>
      <c r="K15" s="24">
        <v>7611.2235259999998</v>
      </c>
      <c r="L15" s="32">
        <v>1143.1280882999999</v>
      </c>
      <c r="M15" s="62">
        <v>21634.100624300001</v>
      </c>
      <c r="N15" s="60">
        <v>3439.0587947000004</v>
      </c>
      <c r="O15" s="54">
        <v>411.79696109999998</v>
      </c>
      <c r="P15" s="9">
        <v>25484.956380100004</v>
      </c>
      <c r="Q15"/>
    </row>
    <row r="16" spans="1:17" ht="15">
      <c r="A16" s="43" t="s">
        <v>65</v>
      </c>
      <c r="B16" s="32">
        <v>28.8689444</v>
      </c>
      <c r="C16" s="9">
        <v>1256.4373246</v>
      </c>
      <c r="D16" s="9">
        <v>1228.182108</v>
      </c>
      <c r="E16" s="9">
        <v>294.02810299999999</v>
      </c>
      <c r="F16" s="24">
        <v>2778.6475356000001</v>
      </c>
      <c r="G16" s="24">
        <v>10.083872700000001</v>
      </c>
      <c r="H16" s="57">
        <v>370.215127</v>
      </c>
      <c r="I16" s="61">
        <v>366.93607689999999</v>
      </c>
      <c r="J16" s="55">
        <v>193.8496888</v>
      </c>
      <c r="K16" s="24">
        <v>931.00089269999989</v>
      </c>
      <c r="L16" s="32">
        <v>38.952817100000004</v>
      </c>
      <c r="M16" s="9">
        <v>1626.6524515999999</v>
      </c>
      <c r="N16" s="9">
        <v>1595.1181849</v>
      </c>
      <c r="O16" s="9">
        <v>487.87779179999995</v>
      </c>
      <c r="P16" s="9">
        <v>3709.6484283</v>
      </c>
      <c r="Q16"/>
    </row>
    <row r="17" spans="1:17" ht="15">
      <c r="A17" s="43" t="s">
        <v>66</v>
      </c>
      <c r="B17" s="32">
        <v>87.481104900000005</v>
      </c>
      <c r="C17" s="9">
        <v>6482.5579665999994</v>
      </c>
      <c r="D17" s="9">
        <v>1095.4136355999999</v>
      </c>
      <c r="E17" s="9">
        <v>71.164667800000004</v>
      </c>
      <c r="F17" s="24">
        <v>7649.1362699999991</v>
      </c>
      <c r="G17" s="24">
        <v>1581.7768613999999</v>
      </c>
      <c r="H17" s="57">
        <v>6334.5372608999996</v>
      </c>
      <c r="I17" s="61">
        <v>853.78640129999997</v>
      </c>
      <c r="J17" s="55">
        <v>47.2019576</v>
      </c>
      <c r="K17" s="24">
        <v>7235.5256197999997</v>
      </c>
      <c r="L17" s="32">
        <v>1669.2579662999999</v>
      </c>
      <c r="M17" s="9">
        <v>12817.095227499998</v>
      </c>
      <c r="N17" s="9">
        <v>1949.2000368999998</v>
      </c>
      <c r="O17" s="9">
        <v>118.3666254</v>
      </c>
      <c r="P17" s="9">
        <v>14884.661889799998</v>
      </c>
      <c r="Q17"/>
    </row>
    <row r="18" spans="1:17" ht="15">
      <c r="A18" s="44" t="s">
        <v>67</v>
      </c>
      <c r="B18" s="33">
        <v>4164.1449409999996</v>
      </c>
      <c r="C18" s="10">
        <v>9537.0243680000003</v>
      </c>
      <c r="D18" s="10">
        <v>2396.6999430000001</v>
      </c>
      <c r="E18" s="10">
        <v>165.052368</v>
      </c>
      <c r="F18" s="48">
        <v>12098.776679000001</v>
      </c>
      <c r="G18" s="48">
        <v>4277.1969360000003</v>
      </c>
      <c r="H18" s="58">
        <v>667.34924599999999</v>
      </c>
      <c r="I18" s="29">
        <v>204.99902700000001</v>
      </c>
      <c r="J18" s="27">
        <v>6.789917</v>
      </c>
      <c r="K18" s="48">
        <v>879.13819000000001</v>
      </c>
      <c r="L18" s="33">
        <v>8441.3418769999989</v>
      </c>
      <c r="M18" s="10">
        <v>10204.373614</v>
      </c>
      <c r="N18" s="10">
        <v>2601.6989699999999</v>
      </c>
      <c r="O18" s="10">
        <v>171.842285</v>
      </c>
      <c r="P18" s="10">
        <v>12977.914869</v>
      </c>
      <c r="Q18"/>
    </row>
    <row r="19" spans="1:17" ht="15">
      <c r="A19" s="43" t="s">
        <v>68</v>
      </c>
      <c r="B19" s="32">
        <v>0</v>
      </c>
      <c r="C19" s="9">
        <v>12311.316985699999</v>
      </c>
      <c r="D19" s="9">
        <v>1959.5387377</v>
      </c>
      <c r="E19" s="9">
        <v>131.279258</v>
      </c>
      <c r="F19" s="24">
        <v>14402.1349814</v>
      </c>
      <c r="G19" s="24">
        <v>0</v>
      </c>
      <c r="H19" s="57">
        <v>7339.3193327999998</v>
      </c>
      <c r="I19" s="61">
        <v>1516.2804285</v>
      </c>
      <c r="J19" s="55">
        <v>67.655036800000005</v>
      </c>
      <c r="K19" s="24">
        <v>8923.2547981000007</v>
      </c>
      <c r="L19" s="32">
        <v>0</v>
      </c>
      <c r="M19" s="9">
        <v>19650.636318500001</v>
      </c>
      <c r="N19" s="9">
        <v>3475.8191661999999</v>
      </c>
      <c r="O19" s="9">
        <v>198.9342948</v>
      </c>
      <c r="P19" s="9">
        <v>23325.389779500001</v>
      </c>
      <c r="Q19"/>
    </row>
    <row r="20" spans="1:17" ht="15">
      <c r="A20" s="43" t="s">
        <v>69</v>
      </c>
      <c r="B20" s="32">
        <v>0.583148</v>
      </c>
      <c r="C20" s="9">
        <v>8516.6464649999998</v>
      </c>
      <c r="D20" s="9">
        <v>1473.593746</v>
      </c>
      <c r="E20" s="9">
        <v>28.051210999999999</v>
      </c>
      <c r="F20" s="24">
        <v>10018.291422</v>
      </c>
      <c r="G20" s="24">
        <v>0</v>
      </c>
      <c r="H20" s="57">
        <v>3728.7013449999999</v>
      </c>
      <c r="I20" s="61">
        <v>1175.2815969999999</v>
      </c>
      <c r="J20" s="55">
        <v>48.065288000000002</v>
      </c>
      <c r="K20" s="24">
        <v>4952.0482299999994</v>
      </c>
      <c r="L20" s="32">
        <v>0.583148</v>
      </c>
      <c r="M20" s="9">
        <v>12245.347809999999</v>
      </c>
      <c r="N20" s="9">
        <v>2648.8753429999997</v>
      </c>
      <c r="O20" s="9">
        <v>76.116499000000005</v>
      </c>
      <c r="P20" s="9">
        <v>14970.339651999999</v>
      </c>
      <c r="Q20"/>
    </row>
    <row r="21" spans="1:17" ht="15">
      <c r="A21" s="43" t="s">
        <v>70</v>
      </c>
      <c r="B21" s="32">
        <v>0</v>
      </c>
      <c r="C21" s="9">
        <v>1128.6056100000001</v>
      </c>
      <c r="D21" s="9">
        <v>118.2586</v>
      </c>
      <c r="E21" s="9">
        <v>1.79924</v>
      </c>
      <c r="F21" s="24">
        <v>1248.6634500000002</v>
      </c>
      <c r="G21" s="24">
        <v>4.3992699999999996</v>
      </c>
      <c r="H21" s="57">
        <v>4628.3849</v>
      </c>
      <c r="I21" s="61">
        <v>504.27451000000002</v>
      </c>
      <c r="J21" s="55">
        <v>9.9213299999999993</v>
      </c>
      <c r="K21" s="24">
        <v>5142.5807400000003</v>
      </c>
      <c r="L21" s="32">
        <v>4.3992699999999996</v>
      </c>
      <c r="M21" s="9">
        <v>5756.9905099999996</v>
      </c>
      <c r="N21" s="9">
        <v>622.53311000000008</v>
      </c>
      <c r="O21" s="9">
        <v>11.720569999999999</v>
      </c>
      <c r="P21" s="9">
        <v>6391.2441900000003</v>
      </c>
      <c r="Q21"/>
    </row>
    <row r="22" spans="1:17" ht="15">
      <c r="A22" s="44" t="s">
        <v>71</v>
      </c>
      <c r="B22" s="33">
        <v>1.53196</v>
      </c>
      <c r="C22" s="10">
        <v>561.90538000000004</v>
      </c>
      <c r="D22" s="10">
        <v>32.66713</v>
      </c>
      <c r="E22" s="10">
        <v>5.8037400000000003</v>
      </c>
      <c r="F22" s="48">
        <v>600.37625000000003</v>
      </c>
      <c r="G22" s="48">
        <v>7.4412399999999996</v>
      </c>
      <c r="H22" s="58">
        <v>828.29696000000001</v>
      </c>
      <c r="I22" s="29">
        <v>37.326219999999999</v>
      </c>
      <c r="J22" s="27">
        <v>0.79732000000000003</v>
      </c>
      <c r="K22" s="48">
        <v>866.42050000000006</v>
      </c>
      <c r="L22" s="33">
        <v>8.9732000000000003</v>
      </c>
      <c r="M22" s="10">
        <v>1390.20234</v>
      </c>
      <c r="N22" s="10">
        <v>69.993349999999992</v>
      </c>
      <c r="O22" s="10">
        <v>6.6010600000000004</v>
      </c>
      <c r="P22" s="10">
        <v>1466.79675</v>
      </c>
      <c r="Q22"/>
    </row>
    <row r="23" spans="1:17" ht="15">
      <c r="A23" s="43" t="s">
        <v>72</v>
      </c>
      <c r="B23" s="32">
        <v>0</v>
      </c>
      <c r="C23" s="9">
        <v>0</v>
      </c>
      <c r="D23" s="9">
        <v>0</v>
      </c>
      <c r="E23" s="9">
        <v>0</v>
      </c>
      <c r="F23" s="24">
        <v>0</v>
      </c>
      <c r="G23" s="24">
        <v>2.3590358999999999</v>
      </c>
      <c r="H23" s="57">
        <v>382.67716300000001</v>
      </c>
      <c r="I23" s="61">
        <v>17.102504400000001</v>
      </c>
      <c r="J23" s="55">
        <v>1.6918811</v>
      </c>
      <c r="K23" s="24">
        <v>401.47154849999998</v>
      </c>
      <c r="L23" s="32">
        <v>2.3590358999999999</v>
      </c>
      <c r="M23" s="9">
        <v>382.67716300000001</v>
      </c>
      <c r="N23" s="9">
        <v>17.102504400000001</v>
      </c>
      <c r="O23" s="9">
        <v>1.6918811</v>
      </c>
      <c r="P23" s="9">
        <v>401.47154849999998</v>
      </c>
      <c r="Q23"/>
    </row>
    <row r="24" spans="1:17" ht="15">
      <c r="A24" s="43" t="s">
        <v>73</v>
      </c>
      <c r="B24" s="32">
        <v>635.94896800000004</v>
      </c>
      <c r="C24" s="9">
        <v>7147.9296759999997</v>
      </c>
      <c r="D24" s="9">
        <v>1355.168999</v>
      </c>
      <c r="E24" s="9">
        <v>151.15627499999999</v>
      </c>
      <c r="F24" s="24">
        <v>8654.2549499999986</v>
      </c>
      <c r="G24" s="24">
        <v>791.92455599999994</v>
      </c>
      <c r="H24" s="57">
        <v>15852.1693185</v>
      </c>
      <c r="I24" s="61">
        <v>2333.5305750000002</v>
      </c>
      <c r="J24" s="55">
        <v>209.537193</v>
      </c>
      <c r="K24" s="24">
        <v>18395.237086500001</v>
      </c>
      <c r="L24" s="32">
        <v>1427.8735240000001</v>
      </c>
      <c r="M24" s="9">
        <v>23000.0989945</v>
      </c>
      <c r="N24" s="9">
        <v>3688.6995740000002</v>
      </c>
      <c r="O24" s="9">
        <v>360.693468</v>
      </c>
      <c r="P24" s="9">
        <v>27049.492036500003</v>
      </c>
      <c r="Q24"/>
    </row>
    <row r="25" spans="1:17" ht="15">
      <c r="A25" s="43" t="s">
        <v>74</v>
      </c>
      <c r="B25" s="32">
        <v>24.2436404</v>
      </c>
      <c r="C25" s="9">
        <v>17859.210032100003</v>
      </c>
      <c r="D25" s="9">
        <v>2657.8835549</v>
      </c>
      <c r="E25" s="9">
        <v>13.4860677</v>
      </c>
      <c r="F25" s="24">
        <v>20530.579654700003</v>
      </c>
      <c r="G25" s="24">
        <v>146.52112969999999</v>
      </c>
      <c r="H25" s="57">
        <v>8411.505503800001</v>
      </c>
      <c r="I25" s="61">
        <v>1486.5852195</v>
      </c>
      <c r="J25" s="55">
        <v>28.5069661</v>
      </c>
      <c r="K25" s="24">
        <v>9926.5976894000014</v>
      </c>
      <c r="L25" s="32">
        <v>170.76477009999999</v>
      </c>
      <c r="M25" s="9">
        <v>26270.715535900003</v>
      </c>
      <c r="N25" s="9">
        <v>4144.4687744000003</v>
      </c>
      <c r="O25" s="9">
        <v>41.993033799999999</v>
      </c>
      <c r="P25" s="9">
        <v>30457.177344100004</v>
      </c>
      <c r="Q25"/>
    </row>
    <row r="26" spans="1:17" ht="15">
      <c r="A26" s="44" t="s">
        <v>75</v>
      </c>
      <c r="B26" s="33">
        <v>0</v>
      </c>
      <c r="C26" s="10">
        <v>489.64299999999997</v>
      </c>
      <c r="D26" s="10">
        <v>41.429000000000002</v>
      </c>
      <c r="E26" s="10">
        <v>5</v>
      </c>
      <c r="F26" s="48">
        <v>536.072</v>
      </c>
      <c r="G26" s="48">
        <v>0.1</v>
      </c>
      <c r="H26" s="58">
        <v>847.60606799999994</v>
      </c>
      <c r="I26" s="29">
        <v>121.438542</v>
      </c>
      <c r="J26" s="27">
        <v>6.0368000000000004</v>
      </c>
      <c r="K26" s="48">
        <v>975.08140999999989</v>
      </c>
      <c r="L26" s="33">
        <v>0.1</v>
      </c>
      <c r="M26" s="10">
        <v>1337.2490679999999</v>
      </c>
      <c r="N26" s="10">
        <v>162.86754200000001</v>
      </c>
      <c r="O26" s="10">
        <v>11.036799999999999</v>
      </c>
      <c r="P26" s="10">
        <v>1511.1534099999999</v>
      </c>
      <c r="Q26"/>
    </row>
    <row r="27" spans="1:17" ht="15">
      <c r="A27" s="43" t="s">
        <v>76</v>
      </c>
      <c r="B27" s="32">
        <v>4439.7127963000003</v>
      </c>
      <c r="C27" s="9">
        <v>3025.4029922999998</v>
      </c>
      <c r="D27" s="9">
        <v>1025.9435665000001</v>
      </c>
      <c r="E27" s="9">
        <v>169.99376899999999</v>
      </c>
      <c r="F27" s="24">
        <v>4221.3403277999996</v>
      </c>
      <c r="G27" s="24">
        <v>1609.7758346999999</v>
      </c>
      <c r="H27" s="57">
        <v>313.44671640000001</v>
      </c>
      <c r="I27" s="61">
        <v>185.40534099999999</v>
      </c>
      <c r="J27" s="55">
        <v>39.787445599999998</v>
      </c>
      <c r="K27" s="24">
        <v>538.63950299999999</v>
      </c>
      <c r="L27" s="32">
        <v>6049.4886310000002</v>
      </c>
      <c r="M27" s="9">
        <v>3338.8497086999996</v>
      </c>
      <c r="N27" s="9">
        <v>1211.3489075</v>
      </c>
      <c r="O27" s="9">
        <v>209.7812146</v>
      </c>
      <c r="P27" s="9">
        <v>4759.979830799999</v>
      </c>
      <c r="Q27"/>
    </row>
    <row r="28" spans="1:17" ht="15">
      <c r="A28" s="43" t="s">
        <v>77</v>
      </c>
      <c r="B28" s="32">
        <v>108.8233</v>
      </c>
      <c r="C28" s="9">
        <v>14914.92517</v>
      </c>
      <c r="D28" s="9">
        <v>1753.3521000000001</v>
      </c>
      <c r="E28" s="9">
        <v>89.503619999999998</v>
      </c>
      <c r="F28" s="24">
        <v>16757.780889999998</v>
      </c>
      <c r="G28" s="24">
        <v>397.91829000000001</v>
      </c>
      <c r="H28" s="57">
        <v>9575.2983300000014</v>
      </c>
      <c r="I28" s="61">
        <v>2037.64221</v>
      </c>
      <c r="J28" s="55">
        <v>151.11796999999999</v>
      </c>
      <c r="K28" s="24">
        <v>11764.058510000001</v>
      </c>
      <c r="L28" s="32">
        <v>506.74159000000003</v>
      </c>
      <c r="M28" s="9">
        <v>24490.2235</v>
      </c>
      <c r="N28" s="9">
        <v>3790.99431</v>
      </c>
      <c r="O28" s="9">
        <v>240.62158999999997</v>
      </c>
      <c r="P28" s="9">
        <v>28521.839400000001</v>
      </c>
      <c r="Q28"/>
    </row>
    <row r="29" spans="1:17" ht="15">
      <c r="A29" s="43" t="s">
        <v>78</v>
      </c>
      <c r="B29" s="32">
        <v>8143.5037691999996</v>
      </c>
      <c r="C29" s="9">
        <v>4980.2697029000001</v>
      </c>
      <c r="D29" s="9">
        <v>1077.1847279000001</v>
      </c>
      <c r="E29" s="9">
        <v>99.8052931</v>
      </c>
      <c r="F29" s="24">
        <v>6157.2597239000006</v>
      </c>
      <c r="G29" s="24">
        <v>6572.0755401000006</v>
      </c>
      <c r="H29" s="57">
        <v>1855.0881829</v>
      </c>
      <c r="I29" s="61">
        <v>224.69628779999999</v>
      </c>
      <c r="J29" s="55">
        <v>32.370954599999997</v>
      </c>
      <c r="K29" s="24">
        <v>2112.1554252999999</v>
      </c>
      <c r="L29" s="32">
        <v>14715.579309299999</v>
      </c>
      <c r="M29" s="9">
        <v>6835.3578858000001</v>
      </c>
      <c r="N29" s="9">
        <v>1301.8810157</v>
      </c>
      <c r="O29" s="9">
        <v>132.1762477</v>
      </c>
      <c r="P29" s="9">
        <v>8269.4151492000001</v>
      </c>
      <c r="Q29"/>
    </row>
    <row r="30" spans="1:17" ht="15">
      <c r="A30" s="44" t="s">
        <v>79</v>
      </c>
      <c r="B30" s="33">
        <v>10692.513819100001</v>
      </c>
      <c r="C30" s="10">
        <v>2038.0976754999999</v>
      </c>
      <c r="D30" s="10">
        <v>729.455693</v>
      </c>
      <c r="E30" s="10">
        <v>34.631506999999999</v>
      </c>
      <c r="F30" s="48">
        <v>2802.1848755000001</v>
      </c>
      <c r="G30" s="48">
        <v>1582.4654086</v>
      </c>
      <c r="H30" s="58">
        <v>487.6403315</v>
      </c>
      <c r="I30" s="29">
        <v>139.85416000000001</v>
      </c>
      <c r="J30" s="27">
        <v>5.9064040000000002</v>
      </c>
      <c r="K30" s="48">
        <v>633.40089549999993</v>
      </c>
      <c r="L30" s="33">
        <v>12274.979227700002</v>
      </c>
      <c r="M30" s="10">
        <v>2525.7380069999999</v>
      </c>
      <c r="N30" s="10">
        <v>869.30985299999998</v>
      </c>
      <c r="O30" s="10">
        <v>40.537911000000001</v>
      </c>
      <c r="P30" s="10">
        <v>3435.5857709999996</v>
      </c>
      <c r="Q30"/>
    </row>
    <row r="31" spans="1:17" ht="15">
      <c r="A31" s="43" t="s">
        <v>80</v>
      </c>
      <c r="B31" s="32">
        <v>7643.1300033999996</v>
      </c>
      <c r="C31" s="9">
        <v>11417.9155515</v>
      </c>
      <c r="D31" s="9">
        <v>596.11090869999998</v>
      </c>
      <c r="E31" s="9">
        <v>23.7509078</v>
      </c>
      <c r="F31" s="24">
        <v>12037.777368000001</v>
      </c>
      <c r="G31" s="24">
        <v>2992.2271706000001</v>
      </c>
      <c r="H31" s="57">
        <v>660.80579639999996</v>
      </c>
      <c r="I31" s="61">
        <v>59.3016255</v>
      </c>
      <c r="J31" s="55">
        <v>0.50929999999999997</v>
      </c>
      <c r="K31" s="24">
        <v>720.61672190000002</v>
      </c>
      <c r="L31" s="32">
        <v>10635.357174000001</v>
      </c>
      <c r="M31" s="9">
        <v>12078.7213479</v>
      </c>
      <c r="N31" s="9">
        <v>655.41253419999998</v>
      </c>
      <c r="O31" s="9">
        <v>24.2602078</v>
      </c>
      <c r="P31" s="9">
        <v>12758.394089900001</v>
      </c>
      <c r="Q31"/>
    </row>
    <row r="32" spans="1:17" ht="15">
      <c r="A32" s="43" t="s">
        <v>81</v>
      </c>
      <c r="B32" s="32">
        <v>148.926266</v>
      </c>
      <c r="C32" s="9">
        <v>9622.1504120000009</v>
      </c>
      <c r="D32" s="9">
        <v>494.87524999999999</v>
      </c>
      <c r="E32" s="9">
        <v>2.8664710000000002</v>
      </c>
      <c r="F32" s="24">
        <v>10119.892132999999</v>
      </c>
      <c r="G32" s="24">
        <v>503.999281</v>
      </c>
      <c r="H32" s="57">
        <v>3382.0507994</v>
      </c>
      <c r="I32" s="61">
        <v>209.21215699999999</v>
      </c>
      <c r="J32" s="55">
        <v>9.3561789999999991</v>
      </c>
      <c r="K32" s="24">
        <v>3600.6191353999998</v>
      </c>
      <c r="L32" s="32">
        <v>652.92554700000005</v>
      </c>
      <c r="M32" s="9">
        <v>13004.201211400001</v>
      </c>
      <c r="N32" s="9">
        <v>704.08740699999998</v>
      </c>
      <c r="O32" s="9">
        <v>12.22265</v>
      </c>
      <c r="P32" s="9">
        <v>13720.511268400001</v>
      </c>
      <c r="Q32"/>
    </row>
    <row r="33" spans="1:17" ht="15">
      <c r="A33" s="43" t="s">
        <v>82</v>
      </c>
      <c r="B33" s="32">
        <v>0</v>
      </c>
      <c r="C33" s="9">
        <v>2288.1069898999999</v>
      </c>
      <c r="D33" s="9">
        <v>4062.1797407000004</v>
      </c>
      <c r="E33" s="9">
        <v>1516.4083499999999</v>
      </c>
      <c r="F33" s="24">
        <v>7866.6950806000004</v>
      </c>
      <c r="G33" s="24">
        <v>0</v>
      </c>
      <c r="H33" s="57">
        <v>1706.5196599000001</v>
      </c>
      <c r="I33" s="61">
        <v>2563.9406408</v>
      </c>
      <c r="J33" s="55">
        <v>821.16545619999999</v>
      </c>
      <c r="K33" s="24">
        <v>5091.6257569000009</v>
      </c>
      <c r="L33" s="32">
        <v>0</v>
      </c>
      <c r="M33" s="9">
        <v>3994.6266498</v>
      </c>
      <c r="N33" s="9">
        <v>6626.1203815000008</v>
      </c>
      <c r="O33" s="9">
        <v>2337.5738062</v>
      </c>
      <c r="P33" s="9">
        <v>12958.320837500001</v>
      </c>
      <c r="Q33"/>
    </row>
    <row r="34" spans="1:17" ht="15">
      <c r="A34" s="44" t="s">
        <v>83</v>
      </c>
      <c r="B34" s="33">
        <v>14.14</v>
      </c>
      <c r="C34" s="10">
        <v>2853.2170000000001</v>
      </c>
      <c r="D34" s="10">
        <v>1952.11</v>
      </c>
      <c r="E34" s="10">
        <v>343.24</v>
      </c>
      <c r="F34" s="48">
        <v>5148.567</v>
      </c>
      <c r="G34" s="48">
        <v>20.77</v>
      </c>
      <c r="H34" s="58">
        <v>531.29499999999996</v>
      </c>
      <c r="I34" s="29">
        <v>490.03</v>
      </c>
      <c r="J34" s="27">
        <v>132.66</v>
      </c>
      <c r="K34" s="48">
        <v>1153.9849999999999</v>
      </c>
      <c r="L34" s="33">
        <v>34.909999999999997</v>
      </c>
      <c r="M34" s="10">
        <v>3384.5120000000002</v>
      </c>
      <c r="N34" s="10">
        <v>2442.14</v>
      </c>
      <c r="O34" s="10">
        <v>475.9</v>
      </c>
      <c r="P34" s="10">
        <v>6302.5519999999997</v>
      </c>
      <c r="Q34"/>
    </row>
    <row r="35" spans="1:17" ht="15">
      <c r="A35" s="43" t="s">
        <v>84</v>
      </c>
      <c r="B35" s="32">
        <v>182.23748800000001</v>
      </c>
      <c r="C35" s="9">
        <v>1802.736447</v>
      </c>
      <c r="D35" s="9">
        <v>633.46931099999995</v>
      </c>
      <c r="E35" s="9">
        <v>49.623538000000003</v>
      </c>
      <c r="F35" s="24">
        <v>2485.8292959999999</v>
      </c>
      <c r="G35" s="24">
        <v>238.819267</v>
      </c>
      <c r="H35" s="57">
        <v>3048.3872399999996</v>
      </c>
      <c r="I35" s="61">
        <v>1900.544772</v>
      </c>
      <c r="J35" s="55">
        <v>226.206941</v>
      </c>
      <c r="K35" s="24">
        <v>5175.1389529999997</v>
      </c>
      <c r="L35" s="32">
        <v>421.05675500000001</v>
      </c>
      <c r="M35" s="9">
        <v>4851.1236869999993</v>
      </c>
      <c r="N35" s="9">
        <v>2534.014083</v>
      </c>
      <c r="O35" s="9">
        <v>275.83047900000003</v>
      </c>
      <c r="P35" s="9">
        <v>7660.9682489999996</v>
      </c>
      <c r="Q35"/>
    </row>
    <row r="36" spans="1:17" ht="15">
      <c r="A36" s="43" t="s">
        <v>85</v>
      </c>
      <c r="B36" s="32">
        <v>500.69787480000002</v>
      </c>
      <c r="C36" s="9">
        <v>574.35944689999997</v>
      </c>
      <c r="D36" s="9">
        <v>178.57824880000001</v>
      </c>
      <c r="E36" s="9">
        <v>11.6299189</v>
      </c>
      <c r="F36" s="24">
        <v>764.56761459999996</v>
      </c>
      <c r="G36" s="24">
        <v>5576.0894301999997</v>
      </c>
      <c r="H36" s="57">
        <v>2701.5167039999997</v>
      </c>
      <c r="I36" s="61">
        <v>1340.8974363</v>
      </c>
      <c r="J36" s="55">
        <v>213.23170859999999</v>
      </c>
      <c r="K36" s="24">
        <v>4255.6458488999997</v>
      </c>
      <c r="L36" s="32">
        <v>6076.7873049999998</v>
      </c>
      <c r="M36" s="9">
        <v>3275.8761508999996</v>
      </c>
      <c r="N36" s="9">
        <v>1519.4756851</v>
      </c>
      <c r="O36" s="9">
        <v>224.8616275</v>
      </c>
      <c r="P36" s="9">
        <v>5020.2134635000002</v>
      </c>
      <c r="Q36"/>
    </row>
    <row r="37" spans="1:17" ht="15">
      <c r="A37" s="43" t="s">
        <v>86</v>
      </c>
      <c r="B37" s="32">
        <v>627.27639810000005</v>
      </c>
      <c r="C37" s="9">
        <v>15461.25958</v>
      </c>
      <c r="D37" s="9">
        <v>4124.2838407999998</v>
      </c>
      <c r="E37" s="9">
        <v>302.28171700000001</v>
      </c>
      <c r="F37" s="24">
        <v>19887.825137800002</v>
      </c>
      <c r="G37" s="24">
        <v>4567.9324982000007</v>
      </c>
      <c r="H37" s="57">
        <v>4573.3558917999999</v>
      </c>
      <c r="I37" s="61">
        <v>1306.4272481</v>
      </c>
      <c r="J37" s="55">
        <v>190.13396839999999</v>
      </c>
      <c r="K37" s="24">
        <v>6069.9171083000001</v>
      </c>
      <c r="L37" s="32">
        <v>5195.2088963000006</v>
      </c>
      <c r="M37" s="9">
        <v>20034.6154718</v>
      </c>
      <c r="N37" s="9">
        <v>5430.7110888999996</v>
      </c>
      <c r="O37" s="9">
        <v>492.41568540000003</v>
      </c>
      <c r="P37" s="9">
        <v>25957.742246099999</v>
      </c>
      <c r="Q37"/>
    </row>
    <row r="38" spans="1:17" ht="15">
      <c r="A38" s="44" t="s">
        <v>87</v>
      </c>
      <c r="B38" s="33">
        <v>13.7796012</v>
      </c>
      <c r="C38" s="10">
        <v>21173.049638299999</v>
      </c>
      <c r="D38" s="10">
        <v>2846.6970035999998</v>
      </c>
      <c r="E38" s="10">
        <v>25.7838639</v>
      </c>
      <c r="F38" s="48">
        <v>24045.530505799998</v>
      </c>
      <c r="G38" s="48">
        <v>261.1201026</v>
      </c>
      <c r="H38" s="58">
        <v>5633.4233952000004</v>
      </c>
      <c r="I38" s="29">
        <v>1463.1896620999999</v>
      </c>
      <c r="J38" s="27">
        <v>50.166772899999998</v>
      </c>
      <c r="K38" s="48">
        <v>7146.7798302000001</v>
      </c>
      <c r="L38" s="33">
        <v>274.8997038</v>
      </c>
      <c r="M38" s="10">
        <v>26806.473033499999</v>
      </c>
      <c r="N38" s="10">
        <v>4309.8866656999999</v>
      </c>
      <c r="O38" s="10">
        <v>75.950636799999998</v>
      </c>
      <c r="P38" s="10">
        <v>31192.310335999999</v>
      </c>
      <c r="Q38"/>
    </row>
    <row r="39" spans="1:17" ht="15">
      <c r="A39" s="43" t="s">
        <v>88</v>
      </c>
      <c r="B39" s="32">
        <v>0</v>
      </c>
      <c r="C39" s="9">
        <v>14607.5862755</v>
      </c>
      <c r="D39" s="9">
        <v>2461.9973949999999</v>
      </c>
      <c r="E39" s="9">
        <v>502.12439130000001</v>
      </c>
      <c r="F39" s="24">
        <v>17571.7080618</v>
      </c>
      <c r="G39" s="24">
        <v>47.682615900000002</v>
      </c>
      <c r="H39" s="57">
        <v>3111.5472014000002</v>
      </c>
      <c r="I39" s="61">
        <v>659.8294224</v>
      </c>
      <c r="J39" s="55">
        <v>101.92490220000001</v>
      </c>
      <c r="K39" s="24">
        <v>3873.3015260000002</v>
      </c>
      <c r="L39" s="32">
        <v>47.682615900000002</v>
      </c>
      <c r="M39" s="9">
        <v>17719.133476899999</v>
      </c>
      <c r="N39" s="9">
        <v>3121.8268174</v>
      </c>
      <c r="O39" s="9">
        <v>604.04929349999998</v>
      </c>
      <c r="P39" s="9">
        <v>21445.009587799999</v>
      </c>
      <c r="Q39"/>
    </row>
    <row r="40" spans="1:17" ht="15">
      <c r="A40" s="43" t="s">
        <v>89</v>
      </c>
      <c r="B40" s="32">
        <v>0</v>
      </c>
      <c r="C40" s="9">
        <v>19315.765839</v>
      </c>
      <c r="D40" s="9">
        <v>3504.8575129999999</v>
      </c>
      <c r="E40" s="9">
        <v>394.63876299999998</v>
      </c>
      <c r="F40" s="24">
        <v>23215.262114999998</v>
      </c>
      <c r="G40" s="24">
        <v>29.396725</v>
      </c>
      <c r="H40" s="57">
        <v>5209.6498259999998</v>
      </c>
      <c r="I40" s="61">
        <v>745.17999199999997</v>
      </c>
      <c r="J40" s="55">
        <v>14.870589000000001</v>
      </c>
      <c r="K40" s="24">
        <v>5969.7004070000003</v>
      </c>
      <c r="L40" s="32">
        <v>29.396725</v>
      </c>
      <c r="M40" s="9">
        <v>24525.415665</v>
      </c>
      <c r="N40" s="9">
        <v>4250.0375050000002</v>
      </c>
      <c r="O40" s="9">
        <v>409.50935199999998</v>
      </c>
      <c r="P40" s="9">
        <v>29184.962522000002</v>
      </c>
      <c r="Q40"/>
    </row>
    <row r="41" spans="1:17" ht="15">
      <c r="A41" s="43" t="s">
        <v>90</v>
      </c>
      <c r="B41" s="32">
        <v>0</v>
      </c>
      <c r="C41" s="9">
        <v>7945.257509</v>
      </c>
      <c r="D41" s="9">
        <v>3278.3977497999999</v>
      </c>
      <c r="E41" s="9">
        <v>597.78495529999998</v>
      </c>
      <c r="F41" s="24">
        <v>11821.440214099999</v>
      </c>
      <c r="G41" s="24">
        <v>0</v>
      </c>
      <c r="H41" s="57">
        <v>451.73844100000002</v>
      </c>
      <c r="I41" s="61">
        <v>424.91849969999998</v>
      </c>
      <c r="J41" s="55">
        <v>120.7955922</v>
      </c>
      <c r="K41" s="24">
        <v>997.45253289999994</v>
      </c>
      <c r="L41" s="32">
        <v>0</v>
      </c>
      <c r="M41" s="9">
        <v>8396.9959500000004</v>
      </c>
      <c r="N41" s="9">
        <v>3703.3162494999997</v>
      </c>
      <c r="O41" s="9">
        <v>718.58054749999997</v>
      </c>
      <c r="P41" s="9">
        <v>12818.892747</v>
      </c>
      <c r="Q41"/>
    </row>
    <row r="42" spans="1:17" ht="15">
      <c r="A42" s="44" t="s">
        <v>91</v>
      </c>
      <c r="B42" s="33">
        <v>938.27742000000001</v>
      </c>
      <c r="C42" s="10">
        <v>9864.5437999999995</v>
      </c>
      <c r="D42" s="10">
        <v>960.36100999999996</v>
      </c>
      <c r="E42" s="10">
        <v>73.526979999999995</v>
      </c>
      <c r="F42" s="48">
        <v>10898.431790000001</v>
      </c>
      <c r="G42" s="48">
        <v>231.67818</v>
      </c>
      <c r="H42" s="58">
        <v>541.85763999999995</v>
      </c>
      <c r="I42" s="29">
        <v>45.860340000000001</v>
      </c>
      <c r="J42" s="27">
        <v>1.5918399999999999</v>
      </c>
      <c r="K42" s="48">
        <v>589.30981999999995</v>
      </c>
      <c r="L42" s="33">
        <v>1169.9556</v>
      </c>
      <c r="M42" s="10">
        <v>10406.40144</v>
      </c>
      <c r="N42" s="10">
        <v>1006.2213499999999</v>
      </c>
      <c r="O42" s="10">
        <v>75.118819999999999</v>
      </c>
      <c r="P42" s="10">
        <v>11487.741609999999</v>
      </c>
      <c r="Q42"/>
    </row>
    <row r="43" spans="1:17" ht="15">
      <c r="A43" s="43" t="s">
        <v>92</v>
      </c>
      <c r="B43" s="32">
        <v>0</v>
      </c>
      <c r="C43" s="9">
        <v>4683.9018420000002</v>
      </c>
      <c r="D43" s="9">
        <v>103.77467059999999</v>
      </c>
      <c r="E43" s="9">
        <v>12.3544974</v>
      </c>
      <c r="F43" s="24">
        <v>4800.0310099999997</v>
      </c>
      <c r="G43" s="24">
        <v>0</v>
      </c>
      <c r="H43" s="57">
        <v>2467.5576732999998</v>
      </c>
      <c r="I43" s="61">
        <v>130.63924929999999</v>
      </c>
      <c r="J43" s="55">
        <v>13.114371</v>
      </c>
      <c r="K43" s="24">
        <v>2611.3112935999998</v>
      </c>
      <c r="L43" s="32">
        <v>0</v>
      </c>
      <c r="M43" s="9">
        <v>7151.4595153</v>
      </c>
      <c r="N43" s="9">
        <v>234.4139199</v>
      </c>
      <c r="O43" s="9">
        <v>25.468868399999998</v>
      </c>
      <c r="P43" s="9">
        <v>7411.3423036000004</v>
      </c>
      <c r="Q43"/>
    </row>
    <row r="44" spans="1:17" ht="15">
      <c r="A44" s="43" t="s">
        <v>93</v>
      </c>
      <c r="B44" s="32">
        <v>0.01</v>
      </c>
      <c r="C44" s="9">
        <v>1376.6807787</v>
      </c>
      <c r="D44" s="9">
        <v>695.04812040000002</v>
      </c>
      <c r="E44" s="9">
        <v>74.885859999999994</v>
      </c>
      <c r="F44" s="24">
        <v>2146.6147590999999</v>
      </c>
      <c r="G44" s="24">
        <v>0</v>
      </c>
      <c r="H44" s="57">
        <v>1068.8422951999999</v>
      </c>
      <c r="I44" s="61">
        <v>364.78217639999997</v>
      </c>
      <c r="J44" s="55">
        <v>42.603540000000002</v>
      </c>
      <c r="K44" s="24">
        <v>1476.2280115999999</v>
      </c>
      <c r="L44" s="32">
        <v>0.01</v>
      </c>
      <c r="M44" s="9">
        <v>2445.5230738999999</v>
      </c>
      <c r="N44" s="9">
        <v>1059.8302968</v>
      </c>
      <c r="O44" s="9">
        <v>117.48939999999999</v>
      </c>
      <c r="P44" s="9">
        <v>3622.8427706999996</v>
      </c>
      <c r="Q44"/>
    </row>
    <row r="45" spans="1:17" ht="15">
      <c r="A45" s="43" t="s">
        <v>94</v>
      </c>
      <c r="B45" s="32">
        <v>5.3563999999999998</v>
      </c>
      <c r="C45" s="9">
        <v>1444.95461</v>
      </c>
      <c r="D45" s="9">
        <v>101.07501000000001</v>
      </c>
      <c r="E45" s="9">
        <v>5.5866199999999999</v>
      </c>
      <c r="F45" s="24">
        <v>1551.6162400000001</v>
      </c>
      <c r="G45" s="24">
        <v>55.177480000000003</v>
      </c>
      <c r="H45" s="57">
        <v>8674.8651200000004</v>
      </c>
      <c r="I45" s="61">
        <v>510.26067</v>
      </c>
      <c r="J45" s="55">
        <v>31.229810000000001</v>
      </c>
      <c r="K45" s="24">
        <v>9216.3556000000008</v>
      </c>
      <c r="L45" s="32">
        <v>60.533880000000003</v>
      </c>
      <c r="M45" s="9">
        <v>10119.819730000001</v>
      </c>
      <c r="N45" s="9">
        <v>611.33568000000002</v>
      </c>
      <c r="O45" s="9">
        <v>36.816429999999997</v>
      </c>
      <c r="P45" s="9">
        <v>10767.971840000002</v>
      </c>
      <c r="Q45"/>
    </row>
    <row r="46" spans="1:17" ht="15">
      <c r="A46" s="44" t="s">
        <v>95</v>
      </c>
      <c r="B46" s="33">
        <v>0</v>
      </c>
      <c r="C46" s="10">
        <v>5302.7963173999997</v>
      </c>
      <c r="D46" s="10">
        <v>3364.6169393</v>
      </c>
      <c r="E46" s="10">
        <v>516.5998826</v>
      </c>
      <c r="F46" s="48">
        <v>9184.0131392999992</v>
      </c>
      <c r="G46" s="48">
        <v>0</v>
      </c>
      <c r="H46" s="58">
        <v>1656.7291327</v>
      </c>
      <c r="I46" s="29">
        <v>1090.0527711</v>
      </c>
      <c r="J46" s="27">
        <v>84.463139400000003</v>
      </c>
      <c r="K46" s="48">
        <v>2831.2450431999996</v>
      </c>
      <c r="L46" s="33">
        <v>0</v>
      </c>
      <c r="M46" s="10">
        <v>6959.5254500999999</v>
      </c>
      <c r="N46" s="10">
        <v>4454.6697103999995</v>
      </c>
      <c r="O46" s="10">
        <v>601.06302200000005</v>
      </c>
      <c r="P46" s="10">
        <v>12015.2581825</v>
      </c>
      <c r="Q46"/>
    </row>
    <row r="47" spans="1:17" ht="15">
      <c r="A47" s="43" t="s">
        <v>96</v>
      </c>
      <c r="B47" s="32">
        <v>0</v>
      </c>
      <c r="C47" s="9">
        <v>9489.2900790999993</v>
      </c>
      <c r="D47" s="9">
        <v>2165.6684332999998</v>
      </c>
      <c r="E47" s="9">
        <v>158.79852070000001</v>
      </c>
      <c r="F47" s="24">
        <v>11813.757033099999</v>
      </c>
      <c r="G47" s="24">
        <v>0</v>
      </c>
      <c r="H47" s="57">
        <v>12367.057665800001</v>
      </c>
      <c r="I47" s="61">
        <v>2986.6921101000003</v>
      </c>
      <c r="J47" s="55">
        <v>262.78984679999996</v>
      </c>
      <c r="K47" s="24">
        <v>15616.539622700002</v>
      </c>
      <c r="L47" s="32">
        <v>0</v>
      </c>
      <c r="M47" s="9">
        <v>21856.347744899998</v>
      </c>
      <c r="N47" s="9">
        <v>5152.3605434000001</v>
      </c>
      <c r="O47" s="9">
        <v>421.5883675</v>
      </c>
      <c r="P47" s="9">
        <v>27430.296655799997</v>
      </c>
      <c r="Q47"/>
    </row>
    <row r="48" spans="1:17" ht="15">
      <c r="A48" s="43" t="s">
        <v>97</v>
      </c>
      <c r="B48" s="32">
        <v>149.49032299999999</v>
      </c>
      <c r="C48" s="9">
        <v>11344.340216000001</v>
      </c>
      <c r="D48" s="9">
        <v>3132.719728</v>
      </c>
      <c r="E48" s="9">
        <v>115.5031</v>
      </c>
      <c r="F48" s="24">
        <v>14592.563044</v>
      </c>
      <c r="G48" s="24">
        <v>58.708818000000001</v>
      </c>
      <c r="H48" s="57">
        <v>6487.5409559999998</v>
      </c>
      <c r="I48" s="61">
        <v>1631.762287</v>
      </c>
      <c r="J48" s="55">
        <v>34.712159999999997</v>
      </c>
      <c r="K48" s="24">
        <v>8154.0154030000003</v>
      </c>
      <c r="L48" s="32">
        <v>208.199141</v>
      </c>
      <c r="M48" s="9">
        <v>17831.881172000001</v>
      </c>
      <c r="N48" s="9">
        <v>4764.4820149999996</v>
      </c>
      <c r="O48" s="9">
        <v>150.21526</v>
      </c>
      <c r="P48" s="9">
        <v>22746.578447000004</v>
      </c>
      <c r="Q48"/>
    </row>
    <row r="49" spans="1:17" ht="15">
      <c r="A49" s="43" t="s">
        <v>98</v>
      </c>
      <c r="B49" s="32">
        <v>56.397357</v>
      </c>
      <c r="C49" s="9">
        <v>10898.540613499999</v>
      </c>
      <c r="D49" s="9">
        <v>1789.6804947000001</v>
      </c>
      <c r="E49" s="9">
        <v>95.7454015</v>
      </c>
      <c r="F49" s="24">
        <v>12783.9665097</v>
      </c>
      <c r="G49" s="24">
        <v>2.0231862</v>
      </c>
      <c r="H49" s="57">
        <v>498.2144553</v>
      </c>
      <c r="I49" s="61">
        <v>123.93621229999999</v>
      </c>
      <c r="J49" s="55">
        <v>16.655238900000001</v>
      </c>
      <c r="K49" s="24">
        <v>638.80590649999999</v>
      </c>
      <c r="L49" s="32">
        <v>58.420543199999997</v>
      </c>
      <c r="M49" s="9">
        <v>11396.755068799999</v>
      </c>
      <c r="N49" s="9">
        <v>1913.6167070000001</v>
      </c>
      <c r="O49" s="9">
        <v>112.4006404</v>
      </c>
      <c r="P49" s="9">
        <v>13422.772416199998</v>
      </c>
      <c r="Q49"/>
    </row>
    <row r="50" spans="1:17" ht="15">
      <c r="A50" s="44" t="s">
        <v>99</v>
      </c>
      <c r="B50" s="33">
        <v>210.92298100000002</v>
      </c>
      <c r="C50" s="10">
        <v>12915.569401000001</v>
      </c>
      <c r="D50" s="10">
        <v>2589.9692140000002</v>
      </c>
      <c r="E50" s="10">
        <v>139.705804</v>
      </c>
      <c r="F50" s="48">
        <v>15645.244419000001</v>
      </c>
      <c r="G50" s="48">
        <v>798.12526500000001</v>
      </c>
      <c r="H50" s="58">
        <v>9587.8608490000006</v>
      </c>
      <c r="I50" s="29">
        <v>3123.0258209999997</v>
      </c>
      <c r="J50" s="27">
        <v>294.16798999999997</v>
      </c>
      <c r="K50" s="48">
        <v>13005.05466</v>
      </c>
      <c r="L50" s="33">
        <v>1009.0482460000001</v>
      </c>
      <c r="M50" s="10">
        <v>22503.430250000001</v>
      </c>
      <c r="N50" s="10">
        <v>5712.9950349999999</v>
      </c>
      <c r="O50" s="10">
        <v>433.87379399999998</v>
      </c>
      <c r="P50" s="10">
        <v>28650.299079</v>
      </c>
      <c r="Q50"/>
    </row>
    <row r="51" spans="1:17" ht="15">
      <c r="A51" s="43" t="s">
        <v>100</v>
      </c>
      <c r="B51" s="32">
        <v>11110.4975548</v>
      </c>
      <c r="C51" s="9">
        <v>10248.0979592</v>
      </c>
      <c r="D51" s="9">
        <v>1535.7676638999999</v>
      </c>
      <c r="E51" s="9">
        <v>9.1312440000000006</v>
      </c>
      <c r="F51" s="24">
        <v>11792.996867100001</v>
      </c>
      <c r="G51" s="24">
        <v>3296.2764185000001</v>
      </c>
      <c r="H51" s="57">
        <v>772.94737559999999</v>
      </c>
      <c r="I51" s="61">
        <v>142.2978564</v>
      </c>
      <c r="J51" s="55">
        <v>4.3384159999999996</v>
      </c>
      <c r="K51" s="24">
        <v>919.58364800000004</v>
      </c>
      <c r="L51" s="32">
        <v>14406.7739733</v>
      </c>
      <c r="M51" s="9">
        <v>11021.045334800001</v>
      </c>
      <c r="N51" s="9">
        <v>1678.0655202999999</v>
      </c>
      <c r="O51" s="9">
        <v>13.469660000000001</v>
      </c>
      <c r="P51" s="9">
        <v>12712.580515100002</v>
      </c>
      <c r="Q51"/>
    </row>
    <row r="52" spans="1:17" ht="15">
      <c r="A52" s="43" t="s">
        <v>101</v>
      </c>
      <c r="B52" s="32">
        <v>5347.4724099999994</v>
      </c>
      <c r="C52" s="9">
        <v>2746.2490459999999</v>
      </c>
      <c r="D52" s="9">
        <v>3776.7641140000001</v>
      </c>
      <c r="E52" s="9">
        <v>605.33598600000005</v>
      </c>
      <c r="F52" s="24">
        <v>7128.3491460000005</v>
      </c>
      <c r="G52" s="24">
        <v>3498.831874</v>
      </c>
      <c r="H52" s="57">
        <v>369.560743</v>
      </c>
      <c r="I52" s="61">
        <v>673.99217899999996</v>
      </c>
      <c r="J52" s="55">
        <v>286.87389300000001</v>
      </c>
      <c r="K52" s="24">
        <v>1330.4268149999998</v>
      </c>
      <c r="L52" s="32">
        <v>8846.3042839999998</v>
      </c>
      <c r="M52" s="9">
        <v>3115.8097889999999</v>
      </c>
      <c r="N52" s="9">
        <v>4450.7562930000004</v>
      </c>
      <c r="O52" s="9">
        <v>892.209879</v>
      </c>
      <c r="P52" s="9">
        <v>8458.7759609999994</v>
      </c>
      <c r="Q52"/>
    </row>
    <row r="53" spans="1:17" ht="15">
      <c r="A53" s="43" t="s">
        <v>102</v>
      </c>
      <c r="B53" s="32">
        <v>0</v>
      </c>
      <c r="C53" s="9">
        <v>10099.566075000001</v>
      </c>
      <c r="D53" s="9">
        <v>5403.3186429999996</v>
      </c>
      <c r="E53" s="9">
        <v>227.09560400000001</v>
      </c>
      <c r="F53" s="24">
        <v>15729.980322000001</v>
      </c>
      <c r="G53" s="24">
        <v>0</v>
      </c>
      <c r="H53" s="57">
        <v>8697.3749419999986</v>
      </c>
      <c r="I53" s="61">
        <v>3066.5994540000002</v>
      </c>
      <c r="J53" s="55">
        <v>155.86788000000001</v>
      </c>
      <c r="K53" s="24">
        <v>11919.842275999998</v>
      </c>
      <c r="L53" s="32">
        <v>0</v>
      </c>
      <c r="M53" s="9">
        <v>18796.941016999997</v>
      </c>
      <c r="N53" s="9">
        <v>8469.9180969999998</v>
      </c>
      <c r="O53" s="9">
        <v>382.96348399999999</v>
      </c>
      <c r="P53" s="9">
        <v>27649.822597999999</v>
      </c>
      <c r="Q53"/>
    </row>
    <row r="54" spans="1:17" ht="15">
      <c r="A54" s="44" t="s">
        <v>103</v>
      </c>
      <c r="B54" s="33">
        <v>1.8595548</v>
      </c>
      <c r="C54" s="10">
        <v>202.32772250000002</v>
      </c>
      <c r="D54" s="10">
        <v>93.413177099999999</v>
      </c>
      <c r="E54" s="10">
        <v>5.5258677</v>
      </c>
      <c r="F54" s="48">
        <v>301.26676730000003</v>
      </c>
      <c r="G54" s="48">
        <v>26.3699528</v>
      </c>
      <c r="H54" s="58">
        <v>847.40643540000008</v>
      </c>
      <c r="I54" s="29">
        <v>490.67914350000001</v>
      </c>
      <c r="J54" s="27">
        <v>64.744472799999997</v>
      </c>
      <c r="K54" s="48">
        <v>1402.8300517000002</v>
      </c>
      <c r="L54" s="33">
        <v>28.229507600000002</v>
      </c>
      <c r="M54" s="10">
        <v>1049.7341579000001</v>
      </c>
      <c r="N54" s="10">
        <v>584.09232059999999</v>
      </c>
      <c r="O54" s="10">
        <v>70.270340500000003</v>
      </c>
      <c r="P54" s="10">
        <v>1704.0968190000001</v>
      </c>
      <c r="Q54"/>
    </row>
    <row r="55" spans="1:17" ht="15">
      <c r="A55" s="43" t="s">
        <v>104</v>
      </c>
      <c r="B55" s="32">
        <v>8.3486100000000008</v>
      </c>
      <c r="C55" s="9">
        <v>10228.268115999999</v>
      </c>
      <c r="D55" s="9">
        <v>3550.9455640000001</v>
      </c>
      <c r="E55" s="9">
        <v>211.20494099999999</v>
      </c>
      <c r="F55" s="24">
        <v>13990.418620999999</v>
      </c>
      <c r="G55" s="24">
        <v>17.951236999999999</v>
      </c>
      <c r="H55" s="57">
        <v>5269.3944959999999</v>
      </c>
      <c r="I55" s="61">
        <v>1591.09817</v>
      </c>
      <c r="J55" s="55">
        <v>136.266693</v>
      </c>
      <c r="K55" s="24">
        <v>6996.7593589999997</v>
      </c>
      <c r="L55" s="32">
        <v>26.299847</v>
      </c>
      <c r="M55" s="9">
        <v>15497.662612</v>
      </c>
      <c r="N55" s="9">
        <v>5142.0437339999999</v>
      </c>
      <c r="O55" s="9">
        <v>347.47163399999999</v>
      </c>
      <c r="P55" s="9">
        <v>20987.17798</v>
      </c>
      <c r="Q55"/>
    </row>
    <row r="56" spans="1:17" ht="15">
      <c r="A56" s="43" t="s">
        <v>105</v>
      </c>
      <c r="B56" s="32">
        <v>426.92872399999999</v>
      </c>
      <c r="C56" s="9">
        <v>11330.045042100001</v>
      </c>
      <c r="D56" s="9">
        <v>890.55321409999999</v>
      </c>
      <c r="E56" s="9">
        <v>38.120992999999999</v>
      </c>
      <c r="F56" s="24">
        <v>12258.719249200001</v>
      </c>
      <c r="G56" s="24">
        <v>87.624938999999998</v>
      </c>
      <c r="H56" s="57">
        <v>419.46404059999998</v>
      </c>
      <c r="I56" s="61">
        <v>78.160819000000004</v>
      </c>
      <c r="J56" s="55">
        <v>3.95147</v>
      </c>
      <c r="K56" s="24">
        <v>501.57632959999995</v>
      </c>
      <c r="L56" s="32">
        <v>514.55366300000003</v>
      </c>
      <c r="M56" s="9">
        <v>11749.5090827</v>
      </c>
      <c r="N56" s="9">
        <v>968.71403310000005</v>
      </c>
      <c r="O56" s="9">
        <v>42.072462999999999</v>
      </c>
      <c r="P56" s="9">
        <v>12760.2955788</v>
      </c>
      <c r="Q56"/>
    </row>
    <row r="57" spans="1:17" ht="15">
      <c r="A57" s="43" t="s">
        <v>106</v>
      </c>
      <c r="B57" s="32">
        <v>65.723369899999994</v>
      </c>
      <c r="C57" s="9">
        <v>5739.7740497000004</v>
      </c>
      <c r="D57" s="9">
        <v>153.8399264</v>
      </c>
      <c r="E57" s="9">
        <v>4.6188352000000004</v>
      </c>
      <c r="F57" s="24">
        <v>5898.2328113000003</v>
      </c>
      <c r="G57" s="24">
        <v>122.44313219999999</v>
      </c>
      <c r="H57" s="57">
        <v>2640.8858347999999</v>
      </c>
      <c r="I57" s="61">
        <v>201.71737859999999</v>
      </c>
      <c r="J57" s="55">
        <v>18.114882099999999</v>
      </c>
      <c r="K57" s="24">
        <v>2860.7180954999999</v>
      </c>
      <c r="L57" s="32">
        <v>188.1665021</v>
      </c>
      <c r="M57" s="9">
        <v>8380.6598845000008</v>
      </c>
      <c r="N57" s="9">
        <v>355.55730499999999</v>
      </c>
      <c r="O57" s="9">
        <v>22.733717299999999</v>
      </c>
      <c r="P57" s="9">
        <v>8758.9509068000007</v>
      </c>
      <c r="Q57"/>
    </row>
    <row r="58" spans="1:17" ht="15">
      <c r="A58" s="44" t="s">
        <v>107</v>
      </c>
      <c r="B58" s="33">
        <v>441.536877</v>
      </c>
      <c r="C58" s="10">
        <v>45037.405486999996</v>
      </c>
      <c r="D58" s="10">
        <v>8700.2293399999999</v>
      </c>
      <c r="E58" s="10">
        <v>285.75616600000001</v>
      </c>
      <c r="F58" s="48">
        <v>54023.390992999994</v>
      </c>
      <c r="G58" s="48">
        <v>732.59317199999998</v>
      </c>
      <c r="H58" s="58">
        <v>21006.497039000002</v>
      </c>
      <c r="I58" s="29">
        <v>2482.7536620000001</v>
      </c>
      <c r="J58" s="27">
        <v>123.48969200000001</v>
      </c>
      <c r="K58" s="48">
        <v>23612.740393</v>
      </c>
      <c r="L58" s="33">
        <v>1174.1300489999999</v>
      </c>
      <c r="M58" s="10">
        <v>66043.902525999991</v>
      </c>
      <c r="N58" s="10">
        <v>11182.983002000001</v>
      </c>
      <c r="O58" s="10">
        <v>409.245858</v>
      </c>
      <c r="P58" s="10">
        <v>77636.131385999979</v>
      </c>
      <c r="Q58"/>
    </row>
    <row r="59" spans="1:17" ht="15">
      <c r="A59" s="43" t="s">
        <v>108</v>
      </c>
      <c r="B59" s="32">
        <v>0</v>
      </c>
      <c r="C59" s="9">
        <v>4161.9002117</v>
      </c>
      <c r="D59" s="9">
        <v>1155.3104355999999</v>
      </c>
      <c r="E59" s="9">
        <v>76.108992900000004</v>
      </c>
      <c r="F59" s="24">
        <v>5393.3196402000003</v>
      </c>
      <c r="G59" s="24">
        <v>0</v>
      </c>
      <c r="H59" s="57">
        <v>1989.6579994000001</v>
      </c>
      <c r="I59" s="61">
        <v>613.26851139999997</v>
      </c>
      <c r="J59" s="55">
        <v>13.3579414</v>
      </c>
      <c r="K59" s="24">
        <v>2616.2844522</v>
      </c>
      <c r="L59" s="32">
        <v>0</v>
      </c>
      <c r="M59" s="9">
        <v>6151.5582111000003</v>
      </c>
      <c r="N59" s="9">
        <v>1768.578947</v>
      </c>
      <c r="O59" s="9">
        <v>89.466934300000005</v>
      </c>
      <c r="P59" s="9">
        <v>8009.6040923999999</v>
      </c>
      <c r="Q59"/>
    </row>
    <row r="60" spans="1:17" ht="15">
      <c r="A60" s="43" t="s">
        <v>109</v>
      </c>
      <c r="B60" s="32">
        <v>0.48599999999999999</v>
      </c>
      <c r="C60" s="9">
        <v>217.250235</v>
      </c>
      <c r="D60" s="9">
        <v>235.583809</v>
      </c>
      <c r="E60" s="9">
        <v>114.978297</v>
      </c>
      <c r="F60" s="24">
        <v>567.81234100000006</v>
      </c>
      <c r="G60" s="24">
        <v>0</v>
      </c>
      <c r="H60" s="57">
        <v>47.163378999999999</v>
      </c>
      <c r="I60" s="61">
        <v>54.130488999999997</v>
      </c>
      <c r="J60" s="55">
        <v>54.632300000000001</v>
      </c>
      <c r="K60" s="24">
        <v>155.92616800000002</v>
      </c>
      <c r="L60" s="32">
        <v>0.48599999999999999</v>
      </c>
      <c r="M60" s="9">
        <v>264.413614</v>
      </c>
      <c r="N60" s="9">
        <v>289.71429799999999</v>
      </c>
      <c r="O60" s="9">
        <v>169.61059699999998</v>
      </c>
      <c r="P60" s="9">
        <v>723.73850899999991</v>
      </c>
      <c r="Q60"/>
    </row>
    <row r="61" spans="1:17" ht="15">
      <c r="A61" s="43" t="s">
        <v>110</v>
      </c>
      <c r="B61" s="32">
        <v>41.920650000000002</v>
      </c>
      <c r="C61" s="9">
        <v>10640.617726999999</v>
      </c>
      <c r="D61" s="9">
        <v>2160.8944750000001</v>
      </c>
      <c r="E61" s="9">
        <v>31.082426999999999</v>
      </c>
      <c r="F61" s="24">
        <v>12832.594628999997</v>
      </c>
      <c r="G61" s="24">
        <v>174.08525900000001</v>
      </c>
      <c r="H61" s="57">
        <v>6889.2093380000006</v>
      </c>
      <c r="I61" s="61">
        <v>1434.2618920000002</v>
      </c>
      <c r="J61" s="55">
        <v>28.741071999999999</v>
      </c>
      <c r="K61" s="24">
        <v>8352.2123020000017</v>
      </c>
      <c r="L61" s="32">
        <v>216.005909</v>
      </c>
      <c r="M61" s="9">
        <v>17529.827064999998</v>
      </c>
      <c r="N61" s="9">
        <v>3595.1563670000005</v>
      </c>
      <c r="O61" s="9">
        <v>59.823498999999998</v>
      </c>
      <c r="P61" s="9">
        <v>21184.806930999996</v>
      </c>
      <c r="Q61"/>
    </row>
    <row r="62" spans="1:17" ht="15">
      <c r="A62" s="44" t="s">
        <v>111</v>
      </c>
      <c r="B62" s="33">
        <v>101.363737</v>
      </c>
      <c r="C62" s="10">
        <v>7389.2545490000002</v>
      </c>
      <c r="D62" s="10">
        <v>3858.4477470000002</v>
      </c>
      <c r="E62" s="10">
        <v>324.72866399999998</v>
      </c>
      <c r="F62" s="48">
        <v>11572.43096</v>
      </c>
      <c r="G62" s="48">
        <v>259.74211000000003</v>
      </c>
      <c r="H62" s="58">
        <v>4328.9625759999999</v>
      </c>
      <c r="I62" s="29">
        <v>2773.7493199999999</v>
      </c>
      <c r="J62" s="27">
        <v>299.14598799999999</v>
      </c>
      <c r="K62" s="48">
        <v>7401.857884</v>
      </c>
      <c r="L62" s="33">
        <v>361.10584700000004</v>
      </c>
      <c r="M62" s="10">
        <v>11718.217124999999</v>
      </c>
      <c r="N62" s="10">
        <v>6632.1970670000001</v>
      </c>
      <c r="O62" s="10">
        <v>623.87465199999997</v>
      </c>
      <c r="P62" s="10">
        <v>18974.288843999999</v>
      </c>
      <c r="Q62"/>
    </row>
    <row r="63" spans="1:17" ht="15">
      <c r="A63" s="40" t="s">
        <v>112</v>
      </c>
      <c r="B63" s="32">
        <v>25.214614000000001</v>
      </c>
      <c r="C63" s="9">
        <v>7077.2340679999998</v>
      </c>
      <c r="D63" s="9">
        <v>1300.2456990000001</v>
      </c>
      <c r="E63" s="9">
        <v>115.073009</v>
      </c>
      <c r="F63" s="24">
        <v>8492.5527760000004</v>
      </c>
      <c r="G63" s="24">
        <v>0.22226000000000001</v>
      </c>
      <c r="H63" s="57">
        <v>1272.9119009999999</v>
      </c>
      <c r="I63" s="61">
        <v>461.37671699999999</v>
      </c>
      <c r="J63" s="55">
        <v>33.551372999999998</v>
      </c>
      <c r="K63" s="24">
        <v>1767.8399910000001</v>
      </c>
      <c r="L63" s="32">
        <v>25.436874</v>
      </c>
      <c r="M63" s="9">
        <v>8350.1459689999992</v>
      </c>
      <c r="N63" s="9">
        <v>1761.6224160000002</v>
      </c>
      <c r="O63" s="9">
        <v>148.624382</v>
      </c>
      <c r="P63" s="9">
        <v>10260.392766999999</v>
      </c>
      <c r="Q63"/>
    </row>
    <row r="64" spans="1:17" ht="15">
      <c r="A64" s="40" t="s">
        <v>113</v>
      </c>
      <c r="B64" s="32">
        <v>484.87844099999995</v>
      </c>
      <c r="C64" s="9">
        <v>16241.436946</v>
      </c>
      <c r="D64" s="9">
        <v>2759.4787449999999</v>
      </c>
      <c r="E64" s="9">
        <v>297.987189</v>
      </c>
      <c r="F64" s="24">
        <v>19298.902879999998</v>
      </c>
      <c r="G64" s="24">
        <v>76.200586999999999</v>
      </c>
      <c r="H64" s="57">
        <v>4778.6158509999996</v>
      </c>
      <c r="I64" s="61">
        <v>647.934662</v>
      </c>
      <c r="J64" s="55">
        <v>58.154792</v>
      </c>
      <c r="K64" s="24">
        <v>5484.7053049999995</v>
      </c>
      <c r="L64" s="32">
        <v>561.07902799999999</v>
      </c>
      <c r="M64" s="9">
        <v>21020.052797</v>
      </c>
      <c r="N64" s="9">
        <v>3407.413407</v>
      </c>
      <c r="O64" s="9">
        <v>356.14198099999999</v>
      </c>
      <c r="P64" s="9">
        <v>24783.608185000001</v>
      </c>
      <c r="Q64"/>
    </row>
    <row r="65" spans="1:17" ht="15.75" thickBot="1">
      <c r="A65" s="44" t="s">
        <v>114</v>
      </c>
      <c r="B65" s="33">
        <v>0</v>
      </c>
      <c r="C65" s="10">
        <v>5055.711346</v>
      </c>
      <c r="D65" s="10">
        <v>811.65137270000002</v>
      </c>
      <c r="E65" s="10">
        <v>52.487309600000003</v>
      </c>
      <c r="F65" s="48">
        <v>5919.8500283000003</v>
      </c>
      <c r="G65" s="48">
        <v>0</v>
      </c>
      <c r="H65" s="58">
        <v>199.1281141</v>
      </c>
      <c r="I65" s="29">
        <v>77.253618399999993</v>
      </c>
      <c r="J65" s="27">
        <v>7.4451311999999996</v>
      </c>
      <c r="K65" s="48">
        <v>283.82686369999999</v>
      </c>
      <c r="L65" s="33">
        <v>0</v>
      </c>
      <c r="M65" s="10">
        <v>5254.8394601</v>
      </c>
      <c r="N65" s="10">
        <v>888.90499109999996</v>
      </c>
      <c r="O65" s="10">
        <v>59.932440800000002</v>
      </c>
      <c r="P65" s="10">
        <v>6203.6768920000004</v>
      </c>
      <c r="Q65"/>
    </row>
    <row r="66" spans="1:17" ht="19.899999999999999" customHeight="1" thickTop="1">
      <c r="A66" s="45" t="s">
        <v>115</v>
      </c>
      <c r="B66" s="35">
        <v>57733.677264799997</v>
      </c>
      <c r="C66" s="37">
        <v>425891.74625339999</v>
      </c>
      <c r="D66" s="36">
        <v>95073.483316200014</v>
      </c>
      <c r="E66" s="36">
        <v>8946.1527966999984</v>
      </c>
      <c r="F66" s="34">
        <v>529911.38236630009</v>
      </c>
      <c r="G66" s="51">
        <v>40943.808806100009</v>
      </c>
      <c r="H66" s="59">
        <v>202301.7192397</v>
      </c>
      <c r="I66" s="28">
        <v>47898.157593400007</v>
      </c>
      <c r="J66" s="56">
        <v>4888.7358464999998</v>
      </c>
      <c r="K66" s="51">
        <v>255088.61267959999</v>
      </c>
      <c r="L66" s="38">
        <v>98677.486070900006</v>
      </c>
      <c r="M66" s="39">
        <v>628193.4654931</v>
      </c>
      <c r="N66" s="36">
        <v>142971.64090960004</v>
      </c>
      <c r="O66" s="36">
        <v>13834.888643200004</v>
      </c>
      <c r="P66" s="28">
        <v>784999.99504590023</v>
      </c>
    </row>
    <row r="67" spans="1:17" ht="15.95" customHeight="1">
      <c r="A67" s="42" t="s">
        <v>116</v>
      </c>
      <c r="B67" s="33">
        <v>0</v>
      </c>
      <c r="C67" s="10">
        <v>648.61887320000005</v>
      </c>
      <c r="D67" s="10">
        <v>140.15492710000001</v>
      </c>
      <c r="E67" s="10">
        <v>3.7199152999999998</v>
      </c>
      <c r="F67" s="48">
        <v>792.49371560000009</v>
      </c>
      <c r="G67" s="48">
        <v>0</v>
      </c>
      <c r="H67" s="58">
        <v>1792.0751264</v>
      </c>
      <c r="I67" s="29">
        <v>417.58872270000001</v>
      </c>
      <c r="J67" s="27">
        <v>14.012768900000001</v>
      </c>
      <c r="K67" s="48">
        <v>2223.676618</v>
      </c>
      <c r="L67" s="33">
        <v>0</v>
      </c>
      <c r="M67" s="10">
        <v>2440.6939996000001</v>
      </c>
      <c r="N67" s="10">
        <v>557.74364979999996</v>
      </c>
      <c r="O67" s="10">
        <v>17.732684200000001</v>
      </c>
      <c r="P67" s="10">
        <v>3016.1703336</v>
      </c>
    </row>
    <row r="68" spans="1:17" ht="19.899999999999999" customHeight="1">
      <c r="A68" s="46" t="s">
        <v>117</v>
      </c>
      <c r="B68" s="33">
        <v>57733.677264799997</v>
      </c>
      <c r="C68" s="27">
        <v>426540.36512659997</v>
      </c>
      <c r="D68" s="29">
        <v>95213.638243300011</v>
      </c>
      <c r="E68" s="29">
        <v>8949.8727119999985</v>
      </c>
      <c r="F68" s="53">
        <v>530703.87608190009</v>
      </c>
      <c r="G68" s="52">
        <v>40943.808806100009</v>
      </c>
      <c r="H68" s="52">
        <v>204093.79436610002</v>
      </c>
      <c r="I68" s="52">
        <v>48315.746316100005</v>
      </c>
      <c r="J68" s="52">
        <v>4902.7486153999998</v>
      </c>
      <c r="K68" s="52">
        <v>257312.28929759999</v>
      </c>
      <c r="L68" s="26">
        <v>98677.486070900006</v>
      </c>
      <c r="M68" s="30">
        <v>630634.15949270001</v>
      </c>
      <c r="N68" s="29">
        <v>143529.38455940003</v>
      </c>
      <c r="O68" s="29">
        <v>13852.621327400004</v>
      </c>
      <c r="P68" s="29">
        <v>788016.16537950002</v>
      </c>
      <c r="Q68" s="14"/>
    </row>
    <row r="69" spans="1:17" ht="25.5" customHeight="1">
      <c r="A69" s="47" t="s">
        <v>118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6"/>
    </row>
  </sheetData>
  <mergeCells count="1">
    <mergeCell ref="B11:P11"/>
  </mergeCells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259C-2C08-4714-837A-1FFF62038075}">
  <sheetPr>
    <pageSetUpPr fitToPage="1"/>
  </sheetPr>
  <dimension ref="A1:J39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1" t="str">
        <f>A!A6</f>
        <v>FEDERAL-AID  HIGHWAY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2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0" s="21" customFormat="1" ht="12" customHeight="1"/>
    <row r="4" spans="1:10" s="21" customFormat="1" ht="12" customHeight="1">
      <c r="A4" s="21" t="s">
        <v>119</v>
      </c>
    </row>
    <row r="5" spans="1:10" s="21" customFormat="1" ht="12" customHeight="1"/>
    <row r="6" spans="1:10" s="21" customFormat="1" ht="12" customHeight="1">
      <c r="A6" s="22" t="s">
        <v>120</v>
      </c>
      <c r="B6" s="63" t="s">
        <v>121</v>
      </c>
    </row>
    <row r="7" spans="1:10" s="21" customFormat="1" ht="12" customHeight="1">
      <c r="B7" s="21" t="s">
        <v>122</v>
      </c>
    </row>
    <row r="8" spans="1:10" s="21" customFormat="1" ht="12" customHeight="1">
      <c r="A8" s="49"/>
      <c r="B8" s="21" t="s">
        <v>123</v>
      </c>
    </row>
    <row r="9" spans="1:10" s="21" customFormat="1" ht="12" customHeight="1">
      <c r="A9" s="22" t="s">
        <v>124</v>
      </c>
      <c r="B9" s="64" t="s">
        <v>125</v>
      </c>
    </row>
    <row r="10" spans="1:10" s="21" customFormat="1" ht="12" customHeight="1"/>
    <row r="11" spans="1:10" s="21" customFormat="1" ht="12" customHeight="1"/>
    <row r="12" spans="1:10" s="21" customFormat="1" ht="12" customHeight="1"/>
    <row r="13" spans="1:10" s="21" customFormat="1" ht="12" customHeight="1"/>
    <row r="14" spans="1:10" s="21" customFormat="1" ht="12" customHeight="1"/>
    <row r="15" spans="1:10" s="21" customFormat="1" ht="12" customHeight="1"/>
    <row r="16" spans="1:10" s="21" customFormat="1" ht="12" customHeight="1"/>
    <row r="17" s="21" customFormat="1" ht="12" customHeight="1"/>
    <row r="18" s="21" customFormat="1" ht="12" customHeight="1"/>
    <row r="19" s="21" customFormat="1" ht="12" customHeight="1"/>
    <row r="20" s="21" customFormat="1" ht="12" customHeight="1"/>
    <row r="21" s="21" customFormat="1" ht="12" customHeight="1"/>
    <row r="22" s="21" customFormat="1" ht="12" customHeight="1"/>
    <row r="23" s="21" customFormat="1" ht="12" customHeight="1"/>
    <row r="24" s="21" customFormat="1" ht="12" customHeight="1"/>
    <row r="25" s="21" customFormat="1" ht="12" customHeight="1"/>
    <row r="26" s="21" customFormat="1" ht="12" customHeight="1"/>
    <row r="27" s="21" customFormat="1" ht="12" customHeight="1"/>
    <row r="28" s="21" customFormat="1" ht="12" customHeight="1"/>
    <row r="29" s="21" customFormat="1" ht="12" customHeight="1"/>
    <row r="30" s="21" customFormat="1" ht="12" customHeight="1"/>
    <row r="31" s="21" customFormat="1" ht="12" customHeight="1"/>
    <row r="32" s="21" customFormat="1" ht="12" customHeight="1"/>
    <row r="33" spans="1:1" s="21" customFormat="1" ht="12" customHeight="1"/>
    <row r="34" spans="1:1" s="21" customFormat="1" ht="12" customHeight="1"/>
    <row r="35" spans="1:1" s="21" customFormat="1" ht="12" customHeight="1"/>
    <row r="36" spans="1:1" s="21" customFormat="1" ht="12" customHeight="1"/>
    <row r="37" spans="1:1" s="21" customFormat="1" ht="12" customHeight="1"/>
    <row r="38" spans="1:1" s="21" customFormat="1" ht="12" customHeight="1"/>
    <row r="39" spans="1:1" ht="12.75">
      <c r="A39" s="21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BB809-D21D-4D4D-846A-FB8F085A9109}"/>
</file>

<file path=customXml/itemProps2.xml><?xml version="1.0" encoding="utf-8"?>
<ds:datastoreItem xmlns:ds="http://schemas.openxmlformats.org/officeDocument/2006/customXml" ds:itemID="{B3FEB8BF-5C83-47D2-A257-936E10D9F16E}"/>
</file>

<file path=customXml/itemProps3.xml><?xml version="1.0" encoding="utf-8"?>
<ds:datastoreItem xmlns:ds="http://schemas.openxmlformats.org/officeDocument/2006/customXml" ds:itemID="{0FC964CA-E193-4F5C-AC71-161F85B69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