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BD403EB2-E552-4B5A-8D9E-48E0801351CA}" xr6:coauthVersionLast="47" xr6:coauthVersionMax="47" xr10:uidLastSave="{00000000-0000-0000-0000-000000000000}"/>
  <bookViews>
    <workbookView xWindow="-120" yWindow="-120" windowWidth="29040" windowHeight="15720" firstSheet="1" activeTab="1" xr2:uid="{BCD72BB0-8D22-4E68-B9F3-2A1C092E7DEE}"/>
  </bookViews>
  <sheets>
    <sheet name="CRYSTAL_PERSIST" sheetId="6" state="veryHidden" r:id="rId1"/>
    <sheet name="A" sheetId="1" r:id="rId2"/>
    <sheet name="footnotes" sheetId="5" r:id="rId3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A!$A$6:$P$69</definedName>
    <definedName name="SHEET1">A!$A$6:$P$68</definedName>
    <definedName name="SHEET2">#REF!</definedName>
    <definedName name="SHEET3">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<sst xmlns="http://schemas.openxmlformats.org/spreadsheetml/2006/main" count="152" uniqueCount="130">
  <si>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</si>
  <si>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</si>
  <si>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</si>
  <si>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</si>
  <si>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</si>
  <si>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</si>
  <si>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</si>
  <si>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</si>
  <si>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</si>
  <si>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</si>
  <si>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</si>
  <si>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</si>
  <si>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</si>
  <si>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</si>
  <si>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</si>
  <si>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</si>
  <si>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</si>
  <si>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</si>
  <si>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</si>
  <si>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</si>
  <si>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</si>
  <si>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</si>
  <si>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</si>
  <si>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</si>
  <si>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</si>
  <si>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</si>
  <si>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</si>
  <si>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</si>
  <si>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</si>
  <si>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</si>
  <si>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</si>
  <si>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</si>
  <si>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</si>
  <si>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</si>
  <si>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</si>
  <si>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</si>
  <si>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</si>
  <si>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</si>
  <si>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</si>
  <si>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</si>
  <si>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</si>
  <si>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</si>
  <si>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</si>
  <si>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</si>
  <si>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</si>
  <si>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</si>
  <si>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</si>
  <si>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</si>
  <si>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</si>
  <si>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FEDERAL - AID  LENGTH - 2024</t>
  </si>
  <si>
    <t>MILES  BY  MEASURED  PAVEMENT  ROUGHNESS  /  PRESENT SERVICEABILITY  RATING</t>
  </si>
  <si>
    <t xml:space="preserve">NOVEMBER 2025                        </t>
  </si>
  <si>
    <t>TABLE HM-47i</t>
  </si>
  <si>
    <t>INTERNATIONAL  ROUGHNESS  INDEX  (IRI)  /  PRESENT  SERVICEABILITY  RATING  (PSR)  (1)</t>
  </si>
  <si>
    <t>RURAL</t>
  </si>
  <si>
    <t>URBAN</t>
  </si>
  <si>
    <t>TOTAL</t>
  </si>
  <si>
    <t>STATE</t>
  </si>
  <si>
    <t>NOT</t>
  </si>
  <si>
    <t>IRI: &lt;95</t>
  </si>
  <si>
    <t>IRI: 95-170</t>
  </si>
  <si>
    <t>IRI: &gt;170</t>
  </si>
  <si>
    <t>REPORTED  (2)</t>
  </si>
  <si>
    <t>PSR: &gt;3.4</t>
  </si>
  <si>
    <t>PSR: 2.6-3.4</t>
  </si>
  <si>
    <t>PSR: &lt;2.6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</si>
  <si>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</si>
  <si>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</si>
  <si>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</si>
  <si>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</si>
  <si>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</si>
  <si>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</si>
  <si>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</si>
  <si>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</si>
  <si>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</si>
  <si>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</si>
  <si>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</si>
  <si>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</si>
  <si>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</si>
  <si>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</si>
  <si>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</si>
  <si>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</si>
  <si>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</si>
  <si>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</si>
  <si>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</si>
  <si>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</si>
  <si>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</si>
  <si>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</si>
  <si>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</si>
  <si>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</si>
  <si>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</si>
  <si>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</si>
  <si>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</si>
  <si>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</si>
  <si>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</si>
  <si>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</si>
  <si>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</si>
  <si>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</si>
  <si>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</si>
  <si>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</si>
  <si>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</si>
  <si>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</si>
  <si>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</si>
  <si>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</si>
  <si>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</si>
  <si>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</si>
  <si>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</si>
  <si>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</si>
  <si>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</si>
  <si>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</si>
  <si>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</si>
  <si>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</si>
  <si>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</si>
  <si>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</si>
  <si>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</si>
  <si>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</si>
  <si>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</si>
  <si>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</si>
  <si>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</si>
  <si>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</si>
  <si>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</si>
  <si>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</si>
  <si>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HM-47i  Footnotes Page:</t>
  </si>
  <si>
    <t>(1)</t>
  </si>
  <si>
    <t>Data are reported as the International Roughness Index (IRI) in inches per mile.  Reference: World Bank Technical Paper Number 46, 1986.  Lower IRI represents smoother</t>
  </si>
  <si>
    <t>riding roadways.  To obtain a comprehensive assessment of pavement condition, additional measures of pavement distress are needed.  The "Present Serviceability</t>
  </si>
  <si>
    <t>Rating” (PSR) is a subjective, primarily ride-based system adapted from the “AASHO ROAD TESTS” conducted in the late 1950’s and early 1960’s.  Reference:  Highway</t>
  </si>
  <si>
    <t>Special Report 61E, 1962.  The PSR values range from 0.1 to 5.0; higher PSR values represent smoother riding roadways.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</si>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</sst>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 &quot;-&quot;"/>
    <numFmt numFmtId="165" formatCode="_(* #,##0_);_(* \(#,##0\);_(* &quot;-&quot;??_);_(@_)"/>
  </numFmts>
  <fonts count="22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0"/>
      <name val="P-AVGARD"/>
    </font>
    <font>
      <sz val="12"/>
      <name val="P-AVGARD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P-AVGARD"/>
    </font>
    <font>
      <sz val="9"/>
      <color indexed="8"/>
      <name val="Arial Rounded MT Bold"/>
      <family val="2"/>
    </font>
    <font>
      <sz val="12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thin">
        <color indexed="8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1" applyNumberFormat="0"/>
    <xf numFmtId="0" fontId="17" fillId="0" borderId="1" applyNumberFormat="0"/>
  </cellStyleXfs>
  <cellXfs count="108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" fillId="0" borderId="0" xfId="0" quotePrefix="1" applyFont="1" applyAlignment="1">
      <alignment horizontal="right"/>
    </xf>
    <xf numFmtId="164" fontId="6" fillId="0" borderId="11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164" fontId="6" fillId="0" borderId="24" xfId="0" applyNumberFormat="1" applyFont="1" applyBorder="1" applyAlignment="1" applyProtection="1">
      <alignment horizontal="left" vertical="center"/>
    </xf>
    <xf numFmtId="164" fontId="6" fillId="0" borderId="25" xfId="0" applyNumberFormat="1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9" fillId="0" borderId="27" xfId="0" applyFont="1" applyBorder="1" applyAlignment="1">
      <alignment vertical="center"/>
    </xf>
    <xf numFmtId="164" fontId="6" fillId="0" borderId="28" xfId="0" applyNumberFormat="1" applyFont="1" applyBorder="1" applyAlignment="1" applyProtection="1">
      <alignment horizontal="center" vertical="center"/>
    </xf>
    <xf numFmtId="0" fontId="8" fillId="0" borderId="0" xfId="0" quotePrefix="1" applyFont="1" applyAlignment="1">
      <alignment horizontal="right"/>
    </xf>
    <xf numFmtId="0" fontId="0" fillId="0" borderId="0" xfId="0" quotePrefix="1"/>
    <xf numFmtId="164" fontId="6" fillId="0" borderId="29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Continuous" vertical="center"/>
    </xf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center" vertical="center"/>
    </xf>
    <xf numFmtId="164" fontId="6" fillId="0" borderId="38" xfId="0" applyNumberFormat="1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Continuous" vertical="center"/>
    </xf>
    <xf numFmtId="0" fontId="6" fillId="0" borderId="2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6" fillId="0" borderId="7" xfId="0" applyFont="1" applyFill="1" applyBorder="1" applyAlignment="1" applyProtection="1">
      <alignment horizontal="centerContinuous" vertical="center"/>
    </xf>
    <xf numFmtId="164" fontId="6" fillId="0" borderId="11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 applyProtection="1">
      <alignment horizontal="center" vertical="center"/>
    </xf>
    <xf numFmtId="164" fontId="6" fillId="0" borderId="39" xfId="0" applyNumberFormat="1" applyFont="1" applyFill="1" applyBorder="1" applyAlignment="1" applyProtection="1">
      <alignment horizontal="center" vertical="center"/>
    </xf>
    <xf numFmtId="164" fontId="6" fillId="0" borderId="4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1" fillId="0" borderId="0" xfId="0" applyFont="1" applyAlignment="1"/>
    <xf numFmtId="0" fontId="1" fillId="0" borderId="0" xfId="0" applyNumberFormat="1" applyFont="1" applyAlignment="1"/>
    <xf numFmtId="164" fontId="6" fillId="0" borderId="41" xfId="0" applyNumberFormat="1" applyFont="1" applyBorder="1" applyAlignment="1" applyProtection="1">
      <alignment horizontal="center" vertical="center"/>
    </xf>
    <xf numFmtId="164" fontId="6" fillId="0" borderId="42" xfId="0" applyNumberFormat="1" applyFont="1" applyBorder="1" applyAlignment="1" applyProtection="1">
      <alignment horizontal="center" vertical="center"/>
    </xf>
    <xf numFmtId="164" fontId="6" fillId="0" borderId="43" xfId="0" applyNumberFormat="1" applyFont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Fill="1"/>
    <xf numFmtId="165" fontId="6" fillId="0" borderId="0" xfId="1" applyNumberFormat="1" applyFont="1"/>
    <xf numFmtId="165" fontId="6" fillId="0" borderId="0" xfId="1" applyNumberFormat="1" applyFont="1" applyFill="1"/>
    <xf numFmtId="164" fontId="1" fillId="0" borderId="0" xfId="0" applyNumberFormat="1" applyFont="1" applyFill="1"/>
    <xf numFmtId="165" fontId="18" fillId="0" borderId="0" xfId="1" applyNumberFormat="1" applyFont="1" applyFill="1"/>
    <xf numFmtId="0" fontId="1" fillId="0" borderId="0" xfId="0" quotePrefix="1" applyFont="1"/>
    <xf numFmtId="165" fontId="1" fillId="0" borderId="0" xfId="1" applyNumberFormat="1" applyFont="1"/>
    <xf numFmtId="165" fontId="1" fillId="0" borderId="0" xfId="1" quotePrefix="1" applyNumberFormat="1" applyFont="1"/>
    <xf numFmtId="165" fontId="19" fillId="0" borderId="0" xfId="1" applyNumberFormat="1" applyFont="1" applyFill="1"/>
    <xf numFmtId="165" fontId="20" fillId="0" borderId="0" xfId="1" applyNumberFormat="1" applyFont="1" applyFill="1"/>
    <xf numFmtId="165" fontId="6" fillId="0" borderId="2" xfId="1" applyNumberFormat="1" applyFont="1" applyFill="1" applyBorder="1"/>
    <xf numFmtId="165" fontId="20" fillId="0" borderId="2" xfId="1" applyNumberFormat="1" applyFont="1" applyFill="1" applyBorder="1"/>
    <xf numFmtId="165" fontId="18" fillId="0" borderId="10" xfId="0" applyNumberFormat="1" applyFont="1" applyFill="1" applyBorder="1"/>
    <xf numFmtId="0" fontId="6" fillId="0" borderId="0" xfId="0" applyFont="1" applyFill="1"/>
    <xf numFmtId="165" fontId="1" fillId="0" borderId="0" xfId="0" applyNumberFormat="1" applyFont="1" applyFill="1"/>
    <xf numFmtId="165" fontId="21" fillId="0" borderId="0" xfId="1" applyNumberFormat="1" applyFont="1" applyFill="1"/>
    <xf numFmtId="165" fontId="1" fillId="0" borderId="0" xfId="1" applyNumberFormat="1" applyFont="1" applyFill="1"/>
    <xf numFmtId="0" fontId="15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4">
    <cellStyle name="Comma" xfId="1" builtinId="3"/>
    <cellStyle name="Crystal Report Data" xfId="2" xr:uid="{0D1D883C-56EF-4FEE-9362-CA5D970D28B4}"/>
    <cellStyle name="Crystal Report Field" xfId="3" xr:uid="{101CC3F0-1AC0-4271-9F56-B0D7DCA96BAA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95B5-52D3-49AC-9724-788C3C202002}">
  <dimension ref="V1:V49"/>
  <sheetViews>
    <sheetView workbookViewId="0"/>
  </sheetViews>
  <sheetFormatPr defaultRowHeight="8.25"/>
  <sheetData>
    <row r="1" spans="22:22">
      <c r="V1" s="46" t="s">
        <v>0</v>
      </c>
    </row>
    <row r="2" spans="22:22">
      <c r="V2" s="46" t="s">
        <v>1</v>
      </c>
    </row>
    <row r="3" spans="22:22">
      <c r="V3" s="46" t="s">
        <v>2</v>
      </c>
    </row>
    <row r="4" spans="22:22">
      <c r="V4" s="46" t="s">
        <v>3</v>
      </c>
    </row>
    <row r="5" spans="22:22">
      <c r="V5" s="46" t="s">
        <v>4</v>
      </c>
    </row>
    <row r="6" spans="22:22">
      <c r="V6" s="46" t="s">
        <v>5</v>
      </c>
    </row>
    <row r="7" spans="22:22">
      <c r="V7" s="46" t="s">
        <v>6</v>
      </c>
    </row>
    <row r="8" spans="22:22">
      <c r="V8" s="46" t="s">
        <v>7</v>
      </c>
    </row>
    <row r="9" spans="22:22">
      <c r="V9" s="46" t="s">
        <v>8</v>
      </c>
    </row>
    <row r="10" spans="22:22">
      <c r="V10" s="46" t="s">
        <v>9</v>
      </c>
    </row>
    <row r="11" spans="22:22">
      <c r="V11" s="46" t="s">
        <v>10</v>
      </c>
    </row>
    <row r="12" spans="22:22">
      <c r="V12" s="46" t="s">
        <v>11</v>
      </c>
    </row>
    <row r="13" spans="22:22">
      <c r="V13" s="46" t="s">
        <v>12</v>
      </c>
    </row>
    <row r="14" spans="22:22">
      <c r="V14" s="46" t="s">
        <v>13</v>
      </c>
    </row>
    <row r="15" spans="22:22">
      <c r="V15" s="46" t="s">
        <v>14</v>
      </c>
    </row>
    <row r="16" spans="22:22">
      <c r="V16" s="46" t="s">
        <v>15</v>
      </c>
    </row>
    <row r="17" spans="22:22">
      <c r="V17" s="46" t="s">
        <v>16</v>
      </c>
    </row>
    <row r="18" spans="22:22">
      <c r="V18" s="46" t="s">
        <v>17</v>
      </c>
    </row>
    <row r="19" spans="22:22">
      <c r="V19" s="46" t="s">
        <v>18</v>
      </c>
    </row>
    <row r="20" spans="22:22">
      <c r="V20" s="46" t="s">
        <v>19</v>
      </c>
    </row>
    <row r="21" spans="22:22">
      <c r="V21" s="46" t="s">
        <v>20</v>
      </c>
    </row>
    <row r="22" spans="22:22">
      <c r="V22" s="46" t="s">
        <v>21</v>
      </c>
    </row>
    <row r="23" spans="22:22">
      <c r="V23" s="46" t="s">
        <v>22</v>
      </c>
    </row>
    <row r="24" spans="22:22">
      <c r="V24" s="46" t="s">
        <v>23</v>
      </c>
    </row>
    <row r="25" spans="22:22">
      <c r="V25" s="46" t="s">
        <v>24</v>
      </c>
    </row>
    <row r="26" spans="22:22">
      <c r="V26" s="46" t="s">
        <v>25</v>
      </c>
    </row>
    <row r="27" spans="22:22">
      <c r="V27" s="46" t="s">
        <v>26</v>
      </c>
    </row>
    <row r="28" spans="22:22">
      <c r="V28" s="46" t="s">
        <v>27</v>
      </c>
    </row>
    <row r="29" spans="22:22">
      <c r="V29" s="46" t="s">
        <v>28</v>
      </c>
    </row>
    <row r="30" spans="22:22">
      <c r="V30" s="46" t="s">
        <v>29</v>
      </c>
    </row>
    <row r="31" spans="22:22">
      <c r="V31" s="46" t="s">
        <v>30</v>
      </c>
    </row>
    <row r="32" spans="22:22">
      <c r="V32" s="46" t="s">
        <v>31</v>
      </c>
    </row>
    <row r="33" spans="22:22">
      <c r="V33" s="46" t="s">
        <v>32</v>
      </c>
    </row>
    <row r="34" spans="22:22">
      <c r="V34" s="46" t="s">
        <v>33</v>
      </c>
    </row>
    <row r="35" spans="22:22">
      <c r="V35" s="46" t="s">
        <v>34</v>
      </c>
    </row>
    <row r="36" spans="22:22">
      <c r="V36" s="46" t="s">
        <v>35</v>
      </c>
    </row>
    <row r="37" spans="22:22">
      <c r="V37" s="46" t="s">
        <v>36</v>
      </c>
    </row>
    <row r="38" spans="22:22">
      <c r="V38" s="46" t="s">
        <v>37</v>
      </c>
    </row>
    <row r="39" spans="22:22">
      <c r="V39" s="46" t="s">
        <v>38</v>
      </c>
    </row>
    <row r="40" spans="22:22">
      <c r="V40" s="46" t="s">
        <v>39</v>
      </c>
    </row>
    <row r="41" spans="22:22">
      <c r="V41" s="46" t="s">
        <v>40</v>
      </c>
    </row>
    <row r="42" spans="22:22">
      <c r="V42" s="46" t="s">
        <v>41</v>
      </c>
    </row>
    <row r="43" spans="22:22">
      <c r="V43" s="46" t="s">
        <v>42</v>
      </c>
    </row>
    <row r="44" spans="22:22">
      <c r="V44" s="46" t="s">
        <v>43</v>
      </c>
    </row>
    <row r="45" spans="22:22">
      <c r="V45" s="46" t="s">
        <v>44</v>
      </c>
    </row>
    <row r="46" spans="22:22">
      <c r="V46" s="46" t="s">
        <v>45</v>
      </c>
    </row>
    <row r="47" spans="22:22">
      <c r="V47" s="46" t="s">
        <v>46</v>
      </c>
    </row>
    <row r="48" spans="22:22">
      <c r="V48" s="46" t="s">
        <v>47</v>
      </c>
    </row>
    <row r="49" spans="22:22">
      <c r="V49" s="46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1D1E-0636-4A8A-8C17-11013A909BE6}">
  <sheetPr transitionEvaluation="1">
    <pageSetUpPr fitToPage="1"/>
  </sheetPr>
  <dimension ref="A6:BO122"/>
  <sheetViews>
    <sheetView showGridLines="0" tabSelected="1" defaultGridColor="0" colorId="22" zoomScaleNormal="100" workbookViewId="0"/>
  </sheetViews>
  <sheetFormatPr defaultColWidth="10" defaultRowHeight="14.25"/>
  <cols>
    <col min="1" max="1" width="35.796875" style="2" customWidth="1"/>
    <col min="2" max="2" width="27.3984375" style="2" customWidth="1"/>
    <col min="3" max="3" width="16.796875" style="2" customWidth="1"/>
    <col min="4" max="4" width="24" style="2" customWidth="1"/>
    <col min="5" max="5" width="19.796875" style="2" customWidth="1"/>
    <col min="6" max="6" width="23.19921875" style="82" customWidth="1"/>
    <col min="7" max="7" width="27.59765625" style="2" customWidth="1"/>
    <col min="8" max="8" width="17.796875" style="2" customWidth="1"/>
    <col min="9" max="9" width="22.19921875" style="2" customWidth="1"/>
    <col min="10" max="10" width="19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4.3984375" style="2" customWidth="1"/>
    <col min="15" max="15" width="19.796875" style="2" customWidth="1"/>
    <col min="16" max="16" width="25.3984375" style="2" customWidth="1"/>
    <col min="17" max="66" width="14.796875" style="74" customWidth="1"/>
    <col min="67" max="67" width="10" style="72"/>
    <col min="68" max="16384" width="10" style="2"/>
  </cols>
  <sheetData>
    <row r="6" spans="1:67" s="18" customFormat="1" ht="27.95" customHeight="1">
      <c r="A6" s="16" t="s">
        <v>49</v>
      </c>
      <c r="B6" s="17"/>
      <c r="C6" s="4"/>
      <c r="D6" s="4"/>
      <c r="E6" s="4"/>
      <c r="F6" s="61"/>
      <c r="G6" s="61"/>
      <c r="H6" s="61"/>
      <c r="I6" s="61"/>
      <c r="J6" s="61"/>
      <c r="K6" s="61"/>
      <c r="L6" s="61"/>
      <c r="M6" s="4"/>
      <c r="N6" s="4"/>
      <c r="O6" s="4"/>
      <c r="P6" s="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1"/>
    </row>
    <row r="7" spans="1:67" s="18" customFormat="1" ht="25.9" customHeight="1">
      <c r="A7" s="60" t="s">
        <v>50</v>
      </c>
      <c r="B7" s="4"/>
      <c r="C7" s="4"/>
      <c r="D7" s="4"/>
      <c r="E7" s="4"/>
      <c r="F7" s="61"/>
      <c r="G7" s="61"/>
      <c r="H7" s="61"/>
      <c r="I7" s="61"/>
      <c r="J7" s="61"/>
      <c r="K7" s="61"/>
      <c r="L7" s="61"/>
      <c r="M7" s="4"/>
      <c r="N7" s="4"/>
      <c r="O7" s="4"/>
      <c r="P7" s="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1"/>
    </row>
    <row r="8" spans="1:67" ht="45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"/>
      <c r="M8" s="1"/>
      <c r="N8" s="1"/>
      <c r="O8" s="1"/>
      <c r="P8" s="1"/>
    </row>
    <row r="9" spans="1:67" ht="12.95" customHeight="1">
      <c r="A9" s="3"/>
      <c r="B9" s="3"/>
      <c r="C9" s="3"/>
      <c r="D9" s="3"/>
      <c r="E9" s="3"/>
      <c r="F9" s="61"/>
      <c r="G9" s="4"/>
      <c r="H9" s="4"/>
      <c r="I9" s="4"/>
      <c r="J9" s="4"/>
      <c r="K9" s="4"/>
      <c r="L9" s="4"/>
      <c r="M9" s="4"/>
      <c r="N9" s="4"/>
      <c r="O9" s="4"/>
    </row>
    <row r="10" spans="1:67" ht="15" customHeight="1">
      <c r="A10" s="15" t="s">
        <v>51</v>
      </c>
      <c r="B10" s="3"/>
      <c r="C10" s="3"/>
      <c r="D10" s="3"/>
      <c r="E10" s="3"/>
      <c r="F10" s="61"/>
      <c r="G10" s="4"/>
      <c r="H10" s="4"/>
      <c r="I10" s="4"/>
      <c r="J10" s="4"/>
      <c r="K10" s="4"/>
      <c r="L10" s="4"/>
      <c r="M10" s="4"/>
      <c r="N10" s="4"/>
      <c r="O10" s="4"/>
      <c r="P10" s="5" t="s">
        <v>52</v>
      </c>
    </row>
    <row r="11" spans="1:67" ht="21.95" customHeight="1">
      <c r="A11" s="35"/>
      <c r="B11" s="62" t="s">
        <v>53</v>
      </c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1:67" ht="21.95" customHeight="1">
      <c r="A12" s="36"/>
      <c r="B12" s="6" t="s">
        <v>54</v>
      </c>
      <c r="C12" s="6"/>
      <c r="D12" s="6"/>
      <c r="E12" s="7"/>
      <c r="F12" s="77"/>
      <c r="G12" s="7" t="s">
        <v>55</v>
      </c>
      <c r="H12" s="7"/>
      <c r="I12" s="7"/>
      <c r="J12" s="7"/>
      <c r="K12" s="49"/>
      <c r="L12" s="7" t="s">
        <v>56</v>
      </c>
      <c r="M12" s="7"/>
      <c r="N12" s="7"/>
      <c r="O12" s="7"/>
      <c r="P12" s="8"/>
    </row>
    <row r="13" spans="1:67" ht="21.95" customHeight="1">
      <c r="A13" s="37" t="s">
        <v>57</v>
      </c>
      <c r="B13" s="9" t="s">
        <v>58</v>
      </c>
      <c r="C13" s="66" t="s">
        <v>59</v>
      </c>
      <c r="D13" s="66" t="s">
        <v>60</v>
      </c>
      <c r="E13" s="66" t="s">
        <v>61</v>
      </c>
      <c r="F13" s="67" t="s">
        <v>56</v>
      </c>
      <c r="G13" s="67" t="s">
        <v>58</v>
      </c>
      <c r="H13" s="66" t="s">
        <v>59</v>
      </c>
      <c r="I13" s="66" t="s">
        <v>60</v>
      </c>
      <c r="J13" s="66" t="s">
        <v>61</v>
      </c>
      <c r="K13" s="67" t="s">
        <v>56</v>
      </c>
      <c r="L13" s="67" t="s">
        <v>58</v>
      </c>
      <c r="M13" s="66" t="s">
        <v>59</v>
      </c>
      <c r="N13" s="66" t="s">
        <v>60</v>
      </c>
      <c r="O13" s="66" t="s">
        <v>61</v>
      </c>
      <c r="P13" s="10" t="s">
        <v>56</v>
      </c>
    </row>
    <row r="14" spans="1:67" ht="15">
      <c r="A14" s="38"/>
      <c r="B14" s="27" t="s">
        <v>62</v>
      </c>
      <c r="C14" s="68" t="s">
        <v>63</v>
      </c>
      <c r="D14" s="68" t="s">
        <v>64</v>
      </c>
      <c r="E14" s="68" t="s">
        <v>65</v>
      </c>
      <c r="F14" s="69" t="s">
        <v>66</v>
      </c>
      <c r="G14" s="70" t="s">
        <v>62</v>
      </c>
      <c r="H14" s="68" t="s">
        <v>63</v>
      </c>
      <c r="I14" s="68" t="s">
        <v>64</v>
      </c>
      <c r="J14" s="68" t="s">
        <v>65</v>
      </c>
      <c r="K14" s="68" t="s">
        <v>66</v>
      </c>
      <c r="L14" s="70" t="s">
        <v>62</v>
      </c>
      <c r="M14" s="68" t="s">
        <v>63</v>
      </c>
      <c r="N14" s="68" t="s">
        <v>64</v>
      </c>
      <c r="O14" s="68" t="s">
        <v>65</v>
      </c>
      <c r="P14" s="11" t="s">
        <v>66</v>
      </c>
    </row>
    <row r="15" spans="1:67" ht="15">
      <c r="A15" s="39" t="s">
        <v>67</v>
      </c>
      <c r="B15" s="28">
        <v>878.40547659999993</v>
      </c>
      <c r="C15" s="12">
        <v>10807.377235</v>
      </c>
      <c r="D15" s="12">
        <v>5997.9819618999991</v>
      </c>
      <c r="E15" s="12">
        <v>1116.0892020000001</v>
      </c>
      <c r="F15" s="78">
        <v>17921.448398899996</v>
      </c>
      <c r="G15" s="21">
        <v>278.17148120000002</v>
      </c>
      <c r="H15" s="53">
        <v>3292.3274308999999</v>
      </c>
      <c r="I15" s="57">
        <v>3018.2850586</v>
      </c>
      <c r="J15" s="50">
        <v>1386.7018357000002</v>
      </c>
      <c r="K15" s="21">
        <v>7697.3143251999991</v>
      </c>
      <c r="L15" s="28">
        <v>1156.5769577999999</v>
      </c>
      <c r="M15" s="59">
        <v>14099.704665900001</v>
      </c>
      <c r="N15" s="57">
        <v>9016.2670204999995</v>
      </c>
      <c r="O15" s="50">
        <v>2502.7910377000003</v>
      </c>
      <c r="P15" s="12">
        <v>25618.762724100001</v>
      </c>
      <c r="Q15" s="75"/>
    </row>
    <row r="16" spans="1:67" ht="15">
      <c r="A16" s="39" t="s">
        <v>68</v>
      </c>
      <c r="B16" s="28">
        <v>308.45982630000003</v>
      </c>
      <c r="C16" s="12">
        <v>1253.3435930999999</v>
      </c>
      <c r="D16" s="12">
        <v>965.7912384</v>
      </c>
      <c r="E16" s="12">
        <v>570.96421799999996</v>
      </c>
      <c r="F16" s="78">
        <v>2790.0990495000001</v>
      </c>
      <c r="G16" s="21">
        <v>19.4620602</v>
      </c>
      <c r="H16" s="54">
        <v>313.10467670000003</v>
      </c>
      <c r="I16" s="58">
        <v>314.14683719999999</v>
      </c>
      <c r="J16" s="51">
        <v>294.52583530000004</v>
      </c>
      <c r="K16" s="21">
        <v>921.7773492</v>
      </c>
      <c r="L16" s="28">
        <v>327.92188650000003</v>
      </c>
      <c r="M16" s="12">
        <v>1566.4482697999999</v>
      </c>
      <c r="N16" s="12">
        <v>1279.9380756</v>
      </c>
      <c r="O16" s="12">
        <v>865.4900533</v>
      </c>
      <c r="P16" s="12">
        <v>3711.8763987000002</v>
      </c>
      <c r="Q16" s="75"/>
    </row>
    <row r="17" spans="1:17" ht="15">
      <c r="A17" s="39" t="s">
        <v>69</v>
      </c>
      <c r="B17" s="28">
        <v>103.37571439999999</v>
      </c>
      <c r="C17" s="12">
        <v>3354.4318985000004</v>
      </c>
      <c r="D17" s="12">
        <v>3230.3237543999999</v>
      </c>
      <c r="E17" s="12">
        <v>1066.8704339999999</v>
      </c>
      <c r="F17" s="78">
        <v>7651.6260868999998</v>
      </c>
      <c r="G17" s="21">
        <v>1787.2423371</v>
      </c>
      <c r="H17" s="54">
        <v>1247.8553925000001</v>
      </c>
      <c r="I17" s="58">
        <v>3124.7462888</v>
      </c>
      <c r="J17" s="51">
        <v>2880.2409420000004</v>
      </c>
      <c r="K17" s="21">
        <v>7252.8426233000009</v>
      </c>
      <c r="L17" s="28">
        <v>1890.6180515000001</v>
      </c>
      <c r="M17" s="12">
        <v>4602.2872910000006</v>
      </c>
      <c r="N17" s="12">
        <v>6355.0700431999994</v>
      </c>
      <c r="O17" s="12">
        <v>3947.1113760000003</v>
      </c>
      <c r="P17" s="12">
        <v>14904.468710200001</v>
      </c>
      <c r="Q17" s="75"/>
    </row>
    <row r="18" spans="1:17" ht="15">
      <c r="A18" s="40" t="s">
        <v>70</v>
      </c>
      <c r="B18" s="29">
        <v>3221.3263130000005</v>
      </c>
      <c r="C18" s="13">
        <v>6781.5289750000002</v>
      </c>
      <c r="D18" s="13">
        <v>3769.1393229999999</v>
      </c>
      <c r="E18" s="13">
        <v>2647.1588240000001</v>
      </c>
      <c r="F18" s="79">
        <v>13197.827122000001</v>
      </c>
      <c r="G18" s="44">
        <v>1421.428633</v>
      </c>
      <c r="H18" s="55">
        <v>795.87695200000007</v>
      </c>
      <c r="I18" s="25">
        <v>1145.2032409999999</v>
      </c>
      <c r="J18" s="23">
        <v>2079.4416110000002</v>
      </c>
      <c r="K18" s="44">
        <v>4020.521804</v>
      </c>
      <c r="L18" s="29">
        <v>4642.7549460000009</v>
      </c>
      <c r="M18" s="13">
        <v>7577.4059269999998</v>
      </c>
      <c r="N18" s="13">
        <v>4914.3425639999996</v>
      </c>
      <c r="O18" s="13">
        <v>4726.6004350000003</v>
      </c>
      <c r="P18" s="13">
        <v>17218.348925999999</v>
      </c>
      <c r="Q18" s="75"/>
    </row>
    <row r="19" spans="1:17" ht="15">
      <c r="A19" s="39" t="s">
        <v>71</v>
      </c>
      <c r="B19" s="28">
        <v>104.20310000000001</v>
      </c>
      <c r="C19" s="12">
        <v>5361.1022005000004</v>
      </c>
      <c r="D19" s="12">
        <v>5157.2450539000001</v>
      </c>
      <c r="E19" s="12">
        <v>4654.7372694999995</v>
      </c>
      <c r="F19" s="78">
        <v>15173.084523899999</v>
      </c>
      <c r="G19" s="21">
        <v>363.24860000000001</v>
      </c>
      <c r="H19" s="54">
        <v>2394.1131818999997</v>
      </c>
      <c r="I19" s="58">
        <v>4289.2448797999996</v>
      </c>
      <c r="J19" s="51">
        <v>4564.6042103999998</v>
      </c>
      <c r="K19" s="21">
        <v>11247.962272099998</v>
      </c>
      <c r="L19" s="28">
        <v>467.45170000000002</v>
      </c>
      <c r="M19" s="12">
        <v>7755.2153823999997</v>
      </c>
      <c r="N19" s="12">
        <v>9446.4899336999988</v>
      </c>
      <c r="O19" s="12">
        <v>9219.3414798999984</v>
      </c>
      <c r="P19" s="12">
        <v>26421.046795999999</v>
      </c>
      <c r="Q19" s="75"/>
    </row>
    <row r="20" spans="1:17" ht="15">
      <c r="A20" s="39" t="s">
        <v>72</v>
      </c>
      <c r="B20" s="28">
        <v>0.583148</v>
      </c>
      <c r="C20" s="12">
        <v>4699.3773160000001</v>
      </c>
      <c r="D20" s="12">
        <v>4105.0212680000004</v>
      </c>
      <c r="E20" s="12">
        <v>1849.3508299999999</v>
      </c>
      <c r="F20" s="78">
        <v>10653.749414</v>
      </c>
      <c r="G20" s="21">
        <v>0</v>
      </c>
      <c r="H20" s="54">
        <v>1162.0660830000002</v>
      </c>
      <c r="I20" s="58">
        <v>2294.8933099999999</v>
      </c>
      <c r="J20" s="51">
        <v>2142.2689660000001</v>
      </c>
      <c r="K20" s="21">
        <v>5599.2283590000006</v>
      </c>
      <c r="L20" s="28">
        <v>0.583148</v>
      </c>
      <c r="M20" s="12">
        <v>5861.4433989999998</v>
      </c>
      <c r="N20" s="12">
        <v>6399.9145779999999</v>
      </c>
      <c r="O20" s="12">
        <v>3991.619796</v>
      </c>
      <c r="P20" s="12">
        <v>16252.977772999999</v>
      </c>
      <c r="Q20" s="75"/>
    </row>
    <row r="21" spans="1:17" ht="15">
      <c r="A21" s="39" t="s">
        <v>73</v>
      </c>
      <c r="B21" s="28">
        <v>0</v>
      </c>
      <c r="C21" s="12">
        <v>403.23797000000002</v>
      </c>
      <c r="D21" s="12">
        <v>626.14538999999991</v>
      </c>
      <c r="E21" s="12">
        <v>219.25584000000001</v>
      </c>
      <c r="F21" s="78">
        <v>1248.6391999999998</v>
      </c>
      <c r="G21" s="21">
        <v>0.77</v>
      </c>
      <c r="H21" s="54">
        <v>1142.4287200000001</v>
      </c>
      <c r="I21" s="58">
        <v>2278.6285400000002</v>
      </c>
      <c r="J21" s="51">
        <v>1731.2682599999998</v>
      </c>
      <c r="K21" s="21">
        <v>5152.3255200000003</v>
      </c>
      <c r="L21" s="28">
        <v>0.77</v>
      </c>
      <c r="M21" s="12">
        <v>1545.66669</v>
      </c>
      <c r="N21" s="12">
        <v>2904.7739300000003</v>
      </c>
      <c r="O21" s="12">
        <v>1950.5240999999999</v>
      </c>
      <c r="P21" s="12">
        <v>6400.9647199999999</v>
      </c>
      <c r="Q21" s="75"/>
    </row>
    <row r="22" spans="1:17" ht="15">
      <c r="A22" s="40" t="s">
        <v>74</v>
      </c>
      <c r="B22" s="29">
        <v>14.332240000000002</v>
      </c>
      <c r="C22" s="13">
        <v>349.25815</v>
      </c>
      <c r="D22" s="13">
        <v>226.94391999999999</v>
      </c>
      <c r="E22" s="13">
        <v>28.733700000000002</v>
      </c>
      <c r="F22" s="79">
        <v>604.93577000000005</v>
      </c>
      <c r="G22" s="44">
        <v>22.703429999999997</v>
      </c>
      <c r="H22" s="55">
        <v>353.18201999999997</v>
      </c>
      <c r="I22" s="25">
        <v>369.94574999999998</v>
      </c>
      <c r="J22" s="23">
        <v>232.63682</v>
      </c>
      <c r="K22" s="44">
        <v>955.76459</v>
      </c>
      <c r="L22" s="29">
        <v>37.035669999999996</v>
      </c>
      <c r="M22" s="13">
        <v>702.44016999999997</v>
      </c>
      <c r="N22" s="13">
        <v>596.88967000000002</v>
      </c>
      <c r="O22" s="13">
        <v>261.37052</v>
      </c>
      <c r="P22" s="13">
        <v>1560.7003599999998</v>
      </c>
      <c r="Q22" s="75"/>
    </row>
    <row r="23" spans="1:17" ht="15">
      <c r="A23" s="39" t="s">
        <v>75</v>
      </c>
      <c r="B23" s="28">
        <v>0</v>
      </c>
      <c r="C23" s="12">
        <v>0</v>
      </c>
      <c r="D23" s="12">
        <v>0</v>
      </c>
      <c r="E23" s="12">
        <v>0</v>
      </c>
      <c r="F23" s="78">
        <v>0</v>
      </c>
      <c r="G23" s="21">
        <v>6.8130818000000009</v>
      </c>
      <c r="H23" s="54">
        <v>3.8185416000000001</v>
      </c>
      <c r="I23" s="58">
        <v>42.446905600000001</v>
      </c>
      <c r="J23" s="51">
        <v>394.13925719999997</v>
      </c>
      <c r="K23" s="21">
        <v>440.40470439999996</v>
      </c>
      <c r="L23" s="28">
        <v>6.8130818000000009</v>
      </c>
      <c r="M23" s="12">
        <v>3.8185416000000001</v>
      </c>
      <c r="N23" s="12">
        <v>42.446905600000001</v>
      </c>
      <c r="O23" s="12">
        <v>394.13925719999997</v>
      </c>
      <c r="P23" s="12">
        <v>440.40470439999996</v>
      </c>
      <c r="Q23" s="75"/>
    </row>
    <row r="24" spans="1:17" ht="15">
      <c r="A24" s="39" t="s">
        <v>76</v>
      </c>
      <c r="B24" s="28">
        <v>712.66840499999989</v>
      </c>
      <c r="C24" s="12">
        <v>5761.9949929999993</v>
      </c>
      <c r="D24" s="12">
        <v>2420.4928849999997</v>
      </c>
      <c r="E24" s="12">
        <v>430.26568700000007</v>
      </c>
      <c r="F24" s="78">
        <v>8612.7535649999991</v>
      </c>
      <c r="G24" s="21">
        <v>307.35628700000001</v>
      </c>
      <c r="H24" s="54">
        <v>8231.9904559999995</v>
      </c>
      <c r="I24" s="58">
        <v>7670.1142369999998</v>
      </c>
      <c r="J24" s="51">
        <v>3213.3769705</v>
      </c>
      <c r="K24" s="21">
        <v>19115.481663499999</v>
      </c>
      <c r="L24" s="28">
        <v>1020.024692</v>
      </c>
      <c r="M24" s="12">
        <v>13993.985449</v>
      </c>
      <c r="N24" s="12">
        <v>10090.607121999999</v>
      </c>
      <c r="O24" s="12">
        <v>3643.6426575</v>
      </c>
      <c r="P24" s="12">
        <v>27728.235228500002</v>
      </c>
      <c r="Q24" s="75"/>
    </row>
    <row r="25" spans="1:17" ht="15">
      <c r="A25" s="39" t="s">
        <v>77</v>
      </c>
      <c r="B25" s="28">
        <v>0</v>
      </c>
      <c r="C25" s="12">
        <v>12417.4797791</v>
      </c>
      <c r="D25" s="12">
        <v>7517.1262234000005</v>
      </c>
      <c r="E25" s="12">
        <v>1079.1409168</v>
      </c>
      <c r="F25" s="78">
        <v>21013.7469193</v>
      </c>
      <c r="G25" s="21">
        <v>0</v>
      </c>
      <c r="H25" s="54">
        <v>4810.7074593999996</v>
      </c>
      <c r="I25" s="58">
        <v>4382.870215500001</v>
      </c>
      <c r="J25" s="51">
        <v>1327.6996593000001</v>
      </c>
      <c r="K25" s="21">
        <v>10521.2773342</v>
      </c>
      <c r="L25" s="28">
        <v>0</v>
      </c>
      <c r="M25" s="12">
        <v>17228.187238499999</v>
      </c>
      <c r="N25" s="12">
        <v>11899.996438900002</v>
      </c>
      <c r="O25" s="12">
        <v>2406.8405761000004</v>
      </c>
      <c r="P25" s="12">
        <v>31535.0242535</v>
      </c>
      <c r="Q25" s="75"/>
    </row>
    <row r="26" spans="1:17" ht="15">
      <c r="A26" s="40" t="s">
        <v>78</v>
      </c>
      <c r="B26" s="29">
        <v>1.8579999999999999</v>
      </c>
      <c r="C26" s="13">
        <v>160.63200000000001</v>
      </c>
      <c r="D26" s="13">
        <v>216.77</v>
      </c>
      <c r="E26" s="13">
        <v>163.82599999999999</v>
      </c>
      <c r="F26" s="79">
        <v>541.22800000000007</v>
      </c>
      <c r="G26" s="44">
        <v>7.5020000000000007</v>
      </c>
      <c r="H26" s="55">
        <v>192.84699999999998</v>
      </c>
      <c r="I26" s="25">
        <v>379.21799999999996</v>
      </c>
      <c r="J26" s="23">
        <v>448.83200000000005</v>
      </c>
      <c r="K26" s="44">
        <v>1020.8969999999999</v>
      </c>
      <c r="L26" s="29">
        <v>9.3600000000000012</v>
      </c>
      <c r="M26" s="13">
        <v>353.47899999999998</v>
      </c>
      <c r="N26" s="13">
        <v>595.98799999999994</v>
      </c>
      <c r="O26" s="13">
        <v>612.65800000000002</v>
      </c>
      <c r="P26" s="13">
        <v>1562.125</v>
      </c>
      <c r="Q26" s="75"/>
    </row>
    <row r="27" spans="1:17" ht="15">
      <c r="A27" s="39" t="s">
        <v>79</v>
      </c>
      <c r="B27" s="28">
        <v>494.29178990000003</v>
      </c>
      <c r="C27" s="12">
        <v>3707.4094215</v>
      </c>
      <c r="D27" s="12">
        <v>3582.1383671999997</v>
      </c>
      <c r="E27" s="12">
        <v>995.09215419999998</v>
      </c>
      <c r="F27" s="78">
        <v>8284.6399428999994</v>
      </c>
      <c r="G27" s="21">
        <v>213.94875250000001</v>
      </c>
      <c r="H27" s="54">
        <v>964.77532070000007</v>
      </c>
      <c r="I27" s="58">
        <v>753.21719429999996</v>
      </c>
      <c r="J27" s="51">
        <v>268.74203039999998</v>
      </c>
      <c r="K27" s="21">
        <v>1986.7345453999999</v>
      </c>
      <c r="L27" s="28">
        <v>708.24054240000009</v>
      </c>
      <c r="M27" s="12">
        <v>4672.1847422000001</v>
      </c>
      <c r="N27" s="12">
        <v>4335.3555614999996</v>
      </c>
      <c r="O27" s="12">
        <v>1263.8341845999998</v>
      </c>
      <c r="P27" s="12">
        <v>10271.3744883</v>
      </c>
      <c r="Q27" s="75"/>
    </row>
    <row r="28" spans="1:17" ht="15">
      <c r="A28" s="39" t="s">
        <v>80</v>
      </c>
      <c r="B28" s="28">
        <v>0.7</v>
      </c>
      <c r="C28" s="12">
        <v>11264.32718</v>
      </c>
      <c r="D28" s="12">
        <v>5068.4495800000004</v>
      </c>
      <c r="E28" s="12">
        <v>953.16474000000005</v>
      </c>
      <c r="F28" s="78">
        <v>17285.941500000001</v>
      </c>
      <c r="G28" s="21">
        <v>10.00529</v>
      </c>
      <c r="H28" s="54">
        <v>3209.2289599999999</v>
      </c>
      <c r="I28" s="58">
        <v>5391.04331</v>
      </c>
      <c r="J28" s="51">
        <v>5150.0447699999995</v>
      </c>
      <c r="K28" s="21">
        <v>13750.317039999998</v>
      </c>
      <c r="L28" s="28">
        <v>10.70529</v>
      </c>
      <c r="M28" s="12">
        <v>14473.556140000001</v>
      </c>
      <c r="N28" s="12">
        <v>10459.492890000001</v>
      </c>
      <c r="O28" s="12">
        <v>6103.2095099999997</v>
      </c>
      <c r="P28" s="12">
        <v>31036.258540000003</v>
      </c>
      <c r="Q28" s="75"/>
    </row>
    <row r="29" spans="1:17" ht="15">
      <c r="A29" s="39" t="s">
        <v>81</v>
      </c>
      <c r="B29" s="28">
        <v>8711.8066156999994</v>
      </c>
      <c r="C29" s="12">
        <v>4475.1861370999995</v>
      </c>
      <c r="D29" s="12">
        <v>1780.5187273000001</v>
      </c>
      <c r="E29" s="12">
        <v>215.71501280000001</v>
      </c>
      <c r="F29" s="78">
        <v>6471.4198772</v>
      </c>
      <c r="G29" s="21">
        <v>6799.6533963999991</v>
      </c>
      <c r="H29" s="54">
        <v>1593.8007015999999</v>
      </c>
      <c r="I29" s="58">
        <v>684.94172200000003</v>
      </c>
      <c r="J29" s="51">
        <v>176.81064240000001</v>
      </c>
      <c r="K29" s="21">
        <v>2455.5530659999995</v>
      </c>
      <c r="L29" s="28">
        <v>15511.460012099998</v>
      </c>
      <c r="M29" s="12">
        <v>6068.9868386999997</v>
      </c>
      <c r="N29" s="12">
        <v>2465.4604493000002</v>
      </c>
      <c r="O29" s="12">
        <v>392.52565520000002</v>
      </c>
      <c r="P29" s="12">
        <v>8926.9729431999986</v>
      </c>
      <c r="Q29" s="75"/>
    </row>
    <row r="30" spans="1:17" ht="15">
      <c r="A30" s="40" t="s">
        <v>82</v>
      </c>
      <c r="B30" s="29">
        <v>16636.260170100002</v>
      </c>
      <c r="C30" s="13">
        <v>2451.0792000000001</v>
      </c>
      <c r="D30" s="13">
        <v>1272.5222000000001</v>
      </c>
      <c r="E30" s="13">
        <v>230.49950000000001</v>
      </c>
      <c r="F30" s="79">
        <v>3954.1009000000004</v>
      </c>
      <c r="G30" s="44">
        <v>3108.1437556999999</v>
      </c>
      <c r="H30" s="55">
        <v>463.57900000000001</v>
      </c>
      <c r="I30" s="25">
        <v>503.96340500000002</v>
      </c>
      <c r="J30" s="23">
        <v>203.259703</v>
      </c>
      <c r="K30" s="44">
        <v>1170.8021080000001</v>
      </c>
      <c r="L30" s="29">
        <v>19744.403925800001</v>
      </c>
      <c r="M30" s="13">
        <v>2914.6582000000003</v>
      </c>
      <c r="N30" s="13">
        <v>1776.4856050000001</v>
      </c>
      <c r="O30" s="13">
        <v>433.75920300000001</v>
      </c>
      <c r="P30" s="13">
        <v>5124.9030080000002</v>
      </c>
      <c r="Q30" s="75"/>
    </row>
    <row r="31" spans="1:17" ht="15">
      <c r="A31" s="39" t="s">
        <v>83</v>
      </c>
      <c r="B31" s="28">
        <v>7694.8499255000006</v>
      </c>
      <c r="C31" s="12">
        <v>10142.7857425</v>
      </c>
      <c r="D31" s="12">
        <v>1986.6769647000001</v>
      </c>
      <c r="E31" s="12">
        <v>343.94331450000004</v>
      </c>
      <c r="F31" s="78">
        <v>12473.406021700001</v>
      </c>
      <c r="G31" s="21">
        <v>3465.4403611000002</v>
      </c>
      <c r="H31" s="54">
        <v>605.1069708</v>
      </c>
      <c r="I31" s="58">
        <v>249.678325</v>
      </c>
      <c r="J31" s="51">
        <v>93.331705900000003</v>
      </c>
      <c r="K31" s="21">
        <v>948.11700169999995</v>
      </c>
      <c r="L31" s="28">
        <v>11160.2902866</v>
      </c>
      <c r="M31" s="12">
        <v>10747.8927133</v>
      </c>
      <c r="N31" s="12">
        <v>2236.3552897</v>
      </c>
      <c r="O31" s="12">
        <v>437.27502040000002</v>
      </c>
      <c r="P31" s="12">
        <v>13421.523023400001</v>
      </c>
      <c r="Q31" s="75"/>
    </row>
    <row r="32" spans="1:17" ht="15">
      <c r="A32" s="39" t="s">
        <v>84</v>
      </c>
      <c r="B32" s="28">
        <v>144.30648500000001</v>
      </c>
      <c r="C32" s="12">
        <v>5702.4679429999997</v>
      </c>
      <c r="D32" s="12">
        <v>3994.1997390000001</v>
      </c>
      <c r="E32" s="12">
        <v>556.70674899999995</v>
      </c>
      <c r="F32" s="78">
        <v>10253.374431</v>
      </c>
      <c r="G32" s="21">
        <v>516.48549700000001</v>
      </c>
      <c r="H32" s="54">
        <v>1291.895336</v>
      </c>
      <c r="I32" s="58">
        <v>1672.6427840000001</v>
      </c>
      <c r="J32" s="51">
        <v>821.05792300000007</v>
      </c>
      <c r="K32" s="21">
        <v>3785.5960430000005</v>
      </c>
      <c r="L32" s="28">
        <v>660.79198199999996</v>
      </c>
      <c r="M32" s="12">
        <v>6994.3632789999992</v>
      </c>
      <c r="N32" s="12">
        <v>5666.8425230000003</v>
      </c>
      <c r="O32" s="12">
        <v>1377.764672</v>
      </c>
      <c r="P32" s="12">
        <v>14038.970474</v>
      </c>
      <c r="Q32" s="75"/>
    </row>
    <row r="33" spans="1:17" ht="15">
      <c r="A33" s="39" t="s">
        <v>85</v>
      </c>
      <c r="B33" s="28">
        <v>30.282814200000004</v>
      </c>
      <c r="C33" s="12">
        <v>3241.6237449999999</v>
      </c>
      <c r="D33" s="12">
        <v>3527.3046264</v>
      </c>
      <c r="E33" s="12">
        <v>1606.5331085</v>
      </c>
      <c r="F33" s="78">
        <v>8375.4614798999992</v>
      </c>
      <c r="G33" s="21">
        <v>77.194034000000002</v>
      </c>
      <c r="H33" s="54">
        <v>1606.6243742999998</v>
      </c>
      <c r="I33" s="58">
        <v>2607.2611449999999</v>
      </c>
      <c r="J33" s="51">
        <v>2382.2276388000005</v>
      </c>
      <c r="K33" s="21">
        <v>6596.1131581000009</v>
      </c>
      <c r="L33" s="28">
        <v>107.47684820000001</v>
      </c>
      <c r="M33" s="12">
        <v>4848.2481192999994</v>
      </c>
      <c r="N33" s="12">
        <v>6134.5657713999999</v>
      </c>
      <c r="O33" s="12">
        <v>3988.7607473000007</v>
      </c>
      <c r="P33" s="12">
        <v>14971.574638</v>
      </c>
      <c r="Q33" s="75"/>
    </row>
    <row r="34" spans="1:17" ht="15">
      <c r="A34" s="40" t="s">
        <v>86</v>
      </c>
      <c r="B34" s="29">
        <v>15.38</v>
      </c>
      <c r="C34" s="13">
        <v>2795.9</v>
      </c>
      <c r="D34" s="13">
        <v>1638.9369999999999</v>
      </c>
      <c r="E34" s="13">
        <v>713.8</v>
      </c>
      <c r="F34" s="79">
        <v>5148.6369999999997</v>
      </c>
      <c r="G34" s="44">
        <v>20.819999999999997</v>
      </c>
      <c r="H34" s="55">
        <v>506.51</v>
      </c>
      <c r="I34" s="25">
        <v>418.07499999999999</v>
      </c>
      <c r="J34" s="23">
        <v>229.5</v>
      </c>
      <c r="K34" s="44">
        <v>1154.085</v>
      </c>
      <c r="L34" s="29">
        <v>36.199999999999996</v>
      </c>
      <c r="M34" s="13">
        <v>3302.41</v>
      </c>
      <c r="N34" s="13">
        <v>2057.0119999999997</v>
      </c>
      <c r="O34" s="13">
        <v>943.3</v>
      </c>
      <c r="P34" s="13">
        <v>6302.7219999999998</v>
      </c>
      <c r="Q34" s="75"/>
    </row>
    <row r="35" spans="1:17" ht="15">
      <c r="A35" s="39" t="s">
        <v>87</v>
      </c>
      <c r="B35" s="28">
        <v>5.2168749999999999</v>
      </c>
      <c r="C35" s="12">
        <v>1552.5869549999998</v>
      </c>
      <c r="D35" s="12">
        <v>876.30304000000001</v>
      </c>
      <c r="E35" s="12">
        <v>239.00673699999999</v>
      </c>
      <c r="F35" s="78">
        <v>2667.8967319999997</v>
      </c>
      <c r="G35" s="21">
        <v>21.822977000000002</v>
      </c>
      <c r="H35" s="54">
        <v>1345.3461600000001</v>
      </c>
      <c r="I35" s="58">
        <v>1927.612801</v>
      </c>
      <c r="J35" s="51">
        <v>2171.5426660000003</v>
      </c>
      <c r="K35" s="21">
        <v>5444.5016270000006</v>
      </c>
      <c r="L35" s="28">
        <v>27.039852000000003</v>
      </c>
      <c r="M35" s="12">
        <v>2897.9331149999998</v>
      </c>
      <c r="N35" s="12">
        <v>2803.915841</v>
      </c>
      <c r="O35" s="12">
        <v>2410.5494030000004</v>
      </c>
      <c r="P35" s="12">
        <v>8112.3983590000007</v>
      </c>
      <c r="Q35" s="75"/>
    </row>
    <row r="36" spans="1:17" ht="15">
      <c r="A36" s="39" t="s">
        <v>88</v>
      </c>
      <c r="B36" s="28">
        <v>510.53987990000002</v>
      </c>
      <c r="C36" s="12">
        <v>416.13887239999997</v>
      </c>
      <c r="D36" s="12">
        <v>302.64815699999997</v>
      </c>
      <c r="E36" s="12">
        <v>48.378898399999997</v>
      </c>
      <c r="F36" s="78">
        <v>767.16592779999996</v>
      </c>
      <c r="G36" s="21">
        <v>5638.9049747999998</v>
      </c>
      <c r="H36" s="54">
        <v>1347.2710194000001</v>
      </c>
      <c r="I36" s="58">
        <v>1543.258196</v>
      </c>
      <c r="J36" s="51">
        <v>1353.6482023000001</v>
      </c>
      <c r="K36" s="21">
        <v>4244.1774176999998</v>
      </c>
      <c r="L36" s="28">
        <v>6149.4448547000002</v>
      </c>
      <c r="M36" s="12">
        <v>1763.4098918</v>
      </c>
      <c r="N36" s="12">
        <v>1845.9063529999999</v>
      </c>
      <c r="O36" s="12">
        <v>1402.0271007000001</v>
      </c>
      <c r="P36" s="12">
        <v>5011.3433454999995</v>
      </c>
      <c r="Q36" s="75"/>
    </row>
    <row r="37" spans="1:17" ht="15">
      <c r="A37" s="39" t="s">
        <v>89</v>
      </c>
      <c r="B37" s="28">
        <v>138.0438748</v>
      </c>
      <c r="C37" s="12">
        <v>11200.5300665</v>
      </c>
      <c r="D37" s="12">
        <v>6468.5060633000003</v>
      </c>
      <c r="E37" s="12">
        <v>3205.8847494000001</v>
      </c>
      <c r="F37" s="78">
        <v>20874.920879199999</v>
      </c>
      <c r="G37" s="21">
        <v>661.02858210000011</v>
      </c>
      <c r="H37" s="54">
        <v>3772.9790407999999</v>
      </c>
      <c r="I37" s="58">
        <v>3846.3109509999999</v>
      </c>
      <c r="J37" s="51">
        <v>4135.2500414000006</v>
      </c>
      <c r="K37" s="21">
        <v>11754.540033200001</v>
      </c>
      <c r="L37" s="28">
        <v>799.07245690000013</v>
      </c>
      <c r="M37" s="12">
        <v>14973.5091073</v>
      </c>
      <c r="N37" s="12">
        <v>10314.817014300001</v>
      </c>
      <c r="O37" s="12">
        <v>7341.1347908000007</v>
      </c>
      <c r="P37" s="12">
        <v>32629.460912400005</v>
      </c>
      <c r="Q37" s="75"/>
    </row>
    <row r="38" spans="1:17" ht="15">
      <c r="A38" s="40" t="s">
        <v>90</v>
      </c>
      <c r="B38" s="29">
        <v>13.7796012</v>
      </c>
      <c r="C38" s="13">
        <v>15219.864287500001</v>
      </c>
      <c r="D38" s="13">
        <v>7969.6636215999997</v>
      </c>
      <c r="E38" s="13">
        <v>2090.8873822</v>
      </c>
      <c r="F38" s="79">
        <v>25280.4152913</v>
      </c>
      <c r="G38" s="44">
        <v>262.02556350000003</v>
      </c>
      <c r="H38" s="55">
        <v>3178.659193</v>
      </c>
      <c r="I38" s="25">
        <v>3418.5240581000003</v>
      </c>
      <c r="J38" s="23">
        <v>1298.2569255000001</v>
      </c>
      <c r="K38" s="44">
        <v>7895.4401766000001</v>
      </c>
      <c r="L38" s="29">
        <v>275.80516470000003</v>
      </c>
      <c r="M38" s="13">
        <v>18398.5234805</v>
      </c>
      <c r="N38" s="13">
        <v>11388.1876797</v>
      </c>
      <c r="O38" s="13">
        <v>3389.1443077000004</v>
      </c>
      <c r="P38" s="13">
        <v>33175.855467900001</v>
      </c>
      <c r="Q38" s="75"/>
    </row>
    <row r="39" spans="1:17" ht="15">
      <c r="A39" s="39" t="s">
        <v>91</v>
      </c>
      <c r="B39" s="28">
        <v>1.0427999999999999</v>
      </c>
      <c r="C39" s="12">
        <v>5447.3549323999996</v>
      </c>
      <c r="D39" s="12">
        <v>7302.1189203000004</v>
      </c>
      <c r="E39" s="12">
        <v>4986.1037558999997</v>
      </c>
      <c r="F39" s="78">
        <v>17735.577608600001</v>
      </c>
      <c r="G39" s="21">
        <v>48.343415900000004</v>
      </c>
      <c r="H39" s="54">
        <v>1013.0541334</v>
      </c>
      <c r="I39" s="58">
        <v>1430.5451049999999</v>
      </c>
      <c r="J39" s="51">
        <v>1588.8351834</v>
      </c>
      <c r="K39" s="21">
        <v>4032.4344218000001</v>
      </c>
      <c r="L39" s="28">
        <v>49.386215900000003</v>
      </c>
      <c r="M39" s="12">
        <v>6460.4090657999996</v>
      </c>
      <c r="N39" s="12">
        <v>8732.6640253000005</v>
      </c>
      <c r="O39" s="12">
        <v>6574.9389393000001</v>
      </c>
      <c r="P39" s="12">
        <v>21768.012030400001</v>
      </c>
      <c r="Q39" s="75"/>
    </row>
    <row r="40" spans="1:17" ht="15">
      <c r="A40" s="39" t="s">
        <v>92</v>
      </c>
      <c r="B40" s="28">
        <v>5.6214320000000004</v>
      </c>
      <c r="C40" s="12">
        <v>7633.5321300000005</v>
      </c>
      <c r="D40" s="12">
        <v>11942.371732</v>
      </c>
      <c r="E40" s="12">
        <v>4444.136211</v>
      </c>
      <c r="F40" s="78">
        <v>24020.040073</v>
      </c>
      <c r="G40" s="21">
        <v>53.260812999999999</v>
      </c>
      <c r="H40" s="54">
        <v>1695.370089</v>
      </c>
      <c r="I40" s="58">
        <v>2432.8037420000001</v>
      </c>
      <c r="J40" s="51">
        <v>2669.5227699999996</v>
      </c>
      <c r="K40" s="21">
        <v>6797.6966009999996</v>
      </c>
      <c r="L40" s="28">
        <v>58.882244999999998</v>
      </c>
      <c r="M40" s="12">
        <v>9328.9022189999996</v>
      </c>
      <c r="N40" s="12">
        <v>14375.175474</v>
      </c>
      <c r="O40" s="12">
        <v>7113.6589809999996</v>
      </c>
      <c r="P40" s="12">
        <v>30817.736674</v>
      </c>
      <c r="Q40" s="75"/>
    </row>
    <row r="41" spans="1:17" ht="15">
      <c r="A41" s="39" t="s">
        <v>93</v>
      </c>
      <c r="B41" s="28">
        <v>0</v>
      </c>
      <c r="C41" s="12">
        <v>6653.2001491999999</v>
      </c>
      <c r="D41" s="12">
        <v>4019.5276592999999</v>
      </c>
      <c r="E41" s="12">
        <v>1171.4487266000001</v>
      </c>
      <c r="F41" s="78">
        <v>11844.176535099999</v>
      </c>
      <c r="G41" s="21">
        <v>0</v>
      </c>
      <c r="H41" s="54">
        <v>292.99322280000001</v>
      </c>
      <c r="I41" s="58">
        <v>368.3576132</v>
      </c>
      <c r="J41" s="51">
        <v>370.41931719999997</v>
      </c>
      <c r="K41" s="21">
        <v>1031.7701532000001</v>
      </c>
      <c r="L41" s="28">
        <v>0</v>
      </c>
      <c r="M41" s="12">
        <v>6946.1933719999997</v>
      </c>
      <c r="N41" s="12">
        <v>4387.8852724999997</v>
      </c>
      <c r="O41" s="12">
        <v>1541.8680438000001</v>
      </c>
      <c r="P41" s="12">
        <v>12875.946688299999</v>
      </c>
      <c r="Q41" s="75"/>
    </row>
    <row r="42" spans="1:17" ht="15">
      <c r="A42" s="40" t="s">
        <v>94</v>
      </c>
      <c r="B42" s="29">
        <v>1250.8982600000002</v>
      </c>
      <c r="C42" s="13">
        <v>8786.2323800000013</v>
      </c>
      <c r="D42" s="13">
        <v>2057.6738399999999</v>
      </c>
      <c r="E42" s="13">
        <v>445.08778000000001</v>
      </c>
      <c r="F42" s="79">
        <v>11288.994000000001</v>
      </c>
      <c r="G42" s="44">
        <v>124.16355999999999</v>
      </c>
      <c r="H42" s="55">
        <v>1060.15059</v>
      </c>
      <c r="I42" s="25">
        <v>328.0634</v>
      </c>
      <c r="J42" s="23">
        <v>192.04219000000001</v>
      </c>
      <c r="K42" s="44">
        <v>1580.2561799999999</v>
      </c>
      <c r="L42" s="29">
        <v>1375.0618200000001</v>
      </c>
      <c r="M42" s="13">
        <v>9846.3829700000006</v>
      </c>
      <c r="N42" s="13">
        <v>2385.7372399999999</v>
      </c>
      <c r="O42" s="13">
        <v>637.12996999999996</v>
      </c>
      <c r="P42" s="13">
        <v>12869.250180000001</v>
      </c>
      <c r="Q42" s="75"/>
    </row>
    <row r="43" spans="1:17" ht="15">
      <c r="A43" s="39" t="s">
        <v>95</v>
      </c>
      <c r="B43" s="28">
        <v>0</v>
      </c>
      <c r="C43" s="12">
        <v>2800.6368379</v>
      </c>
      <c r="D43" s="12">
        <v>1616.8279898000001</v>
      </c>
      <c r="E43" s="12">
        <v>405.6340151</v>
      </c>
      <c r="F43" s="78">
        <v>4823.0988428000001</v>
      </c>
      <c r="G43" s="21">
        <v>1.4E-3</v>
      </c>
      <c r="H43" s="54">
        <v>871.98314210000001</v>
      </c>
      <c r="I43" s="58">
        <v>1061.2290878000001</v>
      </c>
      <c r="J43" s="51">
        <v>720.77409219999993</v>
      </c>
      <c r="K43" s="21">
        <v>2653.9863221000001</v>
      </c>
      <c r="L43" s="28">
        <v>1.4E-3</v>
      </c>
      <c r="M43" s="12">
        <v>3672.6199799999999</v>
      </c>
      <c r="N43" s="12">
        <v>2678.0570776000004</v>
      </c>
      <c r="O43" s="12">
        <v>1126.4081073</v>
      </c>
      <c r="P43" s="12">
        <v>7477.0851648999997</v>
      </c>
      <c r="Q43" s="75"/>
    </row>
    <row r="44" spans="1:17" ht="15">
      <c r="A44" s="39" t="s">
        <v>96</v>
      </c>
      <c r="B44" s="28">
        <v>0</v>
      </c>
      <c r="C44" s="12">
        <v>1247.3368459999999</v>
      </c>
      <c r="D44" s="12">
        <v>598.02740419999998</v>
      </c>
      <c r="E44" s="12">
        <v>301.25242739999999</v>
      </c>
      <c r="F44" s="78">
        <v>2146.6166776</v>
      </c>
      <c r="G44" s="21">
        <v>9.4600000000000004E-2</v>
      </c>
      <c r="H44" s="54">
        <v>613.36347760000001</v>
      </c>
      <c r="I44" s="58">
        <v>535.70690820000004</v>
      </c>
      <c r="J44" s="51">
        <v>328.35382200000004</v>
      </c>
      <c r="K44" s="21">
        <v>1477.4242078000002</v>
      </c>
      <c r="L44" s="28">
        <v>9.4600000000000004E-2</v>
      </c>
      <c r="M44" s="12">
        <v>1860.7003236</v>
      </c>
      <c r="N44" s="12">
        <v>1133.7343123999999</v>
      </c>
      <c r="O44" s="12">
        <v>629.60624940000002</v>
      </c>
      <c r="P44" s="12">
        <v>3624.0408853999998</v>
      </c>
      <c r="Q44" s="75"/>
    </row>
    <row r="45" spans="1:17" ht="15">
      <c r="A45" s="39" t="s">
        <v>97</v>
      </c>
      <c r="B45" s="28">
        <v>66.978269999999995</v>
      </c>
      <c r="C45" s="12">
        <v>906.63909999999998</v>
      </c>
      <c r="D45" s="12">
        <v>557.40013999999996</v>
      </c>
      <c r="E45" s="12">
        <v>25.97363</v>
      </c>
      <c r="F45" s="78">
        <v>1490.01287</v>
      </c>
      <c r="G45" s="21">
        <v>0.55591999999999997</v>
      </c>
      <c r="H45" s="54">
        <v>5135.5109000000002</v>
      </c>
      <c r="I45" s="58">
        <v>3458.1438499999999</v>
      </c>
      <c r="J45" s="51">
        <v>750.70651999999995</v>
      </c>
      <c r="K45" s="21">
        <v>9344.3612699999994</v>
      </c>
      <c r="L45" s="28">
        <v>67.534189999999995</v>
      </c>
      <c r="M45" s="12">
        <v>6042.1500000000005</v>
      </c>
      <c r="N45" s="12">
        <v>4015.5439900000001</v>
      </c>
      <c r="O45" s="12">
        <v>776.68014999999991</v>
      </c>
      <c r="P45" s="12">
        <v>10834.37414</v>
      </c>
      <c r="Q45" s="75"/>
    </row>
    <row r="46" spans="1:17" ht="15">
      <c r="A46" s="40" t="s">
        <v>98</v>
      </c>
      <c r="B46" s="29">
        <v>22.7250646</v>
      </c>
      <c r="C46" s="13">
        <v>3159.5568063000001</v>
      </c>
      <c r="D46" s="13">
        <v>3121.6200860999998</v>
      </c>
      <c r="E46" s="13">
        <v>2922.6135388000002</v>
      </c>
      <c r="F46" s="79">
        <v>9203.7904311999991</v>
      </c>
      <c r="G46" s="44">
        <v>56.311878499999999</v>
      </c>
      <c r="H46" s="55">
        <v>632.80744400000003</v>
      </c>
      <c r="I46" s="25">
        <v>1051.6948867999999</v>
      </c>
      <c r="J46" s="23">
        <v>1162.4938672999999</v>
      </c>
      <c r="K46" s="44">
        <v>2846.9961980999997</v>
      </c>
      <c r="L46" s="29">
        <v>79.036943100000002</v>
      </c>
      <c r="M46" s="13">
        <v>3792.3642503000001</v>
      </c>
      <c r="N46" s="13">
        <v>4173.3149728999997</v>
      </c>
      <c r="O46" s="13">
        <v>4085.1074060999999</v>
      </c>
      <c r="P46" s="13">
        <v>12050.786629300001</v>
      </c>
      <c r="Q46" s="75"/>
    </row>
    <row r="47" spans="1:17" ht="15">
      <c r="A47" s="39" t="s">
        <v>99</v>
      </c>
      <c r="B47" s="28">
        <v>196.3674786</v>
      </c>
      <c r="C47" s="12">
        <v>7060.8432840000005</v>
      </c>
      <c r="D47" s="12">
        <v>3962.1144296000002</v>
      </c>
      <c r="E47" s="12">
        <v>661.84140690000004</v>
      </c>
      <c r="F47" s="78">
        <v>11684.7991205</v>
      </c>
      <c r="G47" s="21">
        <v>465.65142159999999</v>
      </c>
      <c r="H47" s="54">
        <v>3573.6001517</v>
      </c>
      <c r="I47" s="58">
        <v>6045.2148404999998</v>
      </c>
      <c r="J47" s="51">
        <v>6120.0977831</v>
      </c>
      <c r="K47" s="21">
        <v>15738.912775299999</v>
      </c>
      <c r="L47" s="28">
        <v>662.01890019999996</v>
      </c>
      <c r="M47" s="12">
        <v>10634.443435700001</v>
      </c>
      <c r="N47" s="12">
        <v>10007.329270099999</v>
      </c>
      <c r="O47" s="12">
        <v>6781.9391900000001</v>
      </c>
      <c r="P47" s="12">
        <v>27423.711895800003</v>
      </c>
      <c r="Q47" s="75"/>
    </row>
    <row r="48" spans="1:17" ht="15">
      <c r="A48" s="39" t="s">
        <v>100</v>
      </c>
      <c r="B48" s="28">
        <v>121.422286</v>
      </c>
      <c r="C48" s="12">
        <v>6180.0534990000006</v>
      </c>
      <c r="D48" s="12">
        <v>7663.6936549999991</v>
      </c>
      <c r="E48" s="12">
        <v>998.10188400000004</v>
      </c>
      <c r="F48" s="78">
        <v>14841.849038</v>
      </c>
      <c r="G48" s="21">
        <v>49.978415999999996</v>
      </c>
      <c r="H48" s="54">
        <v>2123.3749440000001</v>
      </c>
      <c r="I48" s="58">
        <v>4543.9955370000007</v>
      </c>
      <c r="J48" s="51">
        <v>1771.027288</v>
      </c>
      <c r="K48" s="21">
        <v>8438.3977690000011</v>
      </c>
      <c r="L48" s="28">
        <v>171.400702</v>
      </c>
      <c r="M48" s="12">
        <v>8303.4284430000007</v>
      </c>
      <c r="N48" s="12">
        <v>12207.689192</v>
      </c>
      <c r="O48" s="12">
        <v>2769.1291719999999</v>
      </c>
      <c r="P48" s="12">
        <v>23280.246807000003</v>
      </c>
      <c r="Q48" s="75"/>
    </row>
    <row r="49" spans="1:17" ht="15">
      <c r="A49" s="39" t="s">
        <v>101</v>
      </c>
      <c r="B49" s="28">
        <v>0</v>
      </c>
      <c r="C49" s="12">
        <v>9420.116499400001</v>
      </c>
      <c r="D49" s="12">
        <v>3408.2338862000001</v>
      </c>
      <c r="E49" s="12">
        <v>583.20039050000003</v>
      </c>
      <c r="F49" s="78">
        <v>13411.550776100001</v>
      </c>
      <c r="G49" s="21">
        <v>7.1489000000000003</v>
      </c>
      <c r="H49" s="54">
        <v>217.9864212</v>
      </c>
      <c r="I49" s="58">
        <v>378.80637460000003</v>
      </c>
      <c r="J49" s="51">
        <v>404.71226300000001</v>
      </c>
      <c r="K49" s="21">
        <v>1001.5050588</v>
      </c>
      <c r="L49" s="28">
        <v>7.1489000000000003</v>
      </c>
      <c r="M49" s="12">
        <v>9638.1029206000003</v>
      </c>
      <c r="N49" s="12">
        <v>3787.0402608000004</v>
      </c>
      <c r="O49" s="12">
        <v>987.91265350000003</v>
      </c>
      <c r="P49" s="12">
        <v>14413.0558349</v>
      </c>
      <c r="Q49" s="75"/>
    </row>
    <row r="50" spans="1:17" ht="15">
      <c r="A50" s="40" t="s">
        <v>102</v>
      </c>
      <c r="B50" s="29">
        <v>38.220649999999999</v>
      </c>
      <c r="C50" s="13">
        <v>10472.166753000001</v>
      </c>
      <c r="D50" s="13">
        <v>4800.6394550000005</v>
      </c>
      <c r="E50" s="13">
        <v>799.76800200000002</v>
      </c>
      <c r="F50" s="79">
        <v>16072.574210000002</v>
      </c>
      <c r="G50" s="44">
        <v>205.734613</v>
      </c>
      <c r="H50" s="55">
        <v>4514.9692340000001</v>
      </c>
      <c r="I50" s="25">
        <v>5495.2548929999994</v>
      </c>
      <c r="J50" s="23">
        <v>3867.5768269999999</v>
      </c>
      <c r="K50" s="44">
        <v>13877.800953999998</v>
      </c>
      <c r="L50" s="29">
        <v>243.955263</v>
      </c>
      <c r="M50" s="13">
        <v>14987.135987000001</v>
      </c>
      <c r="N50" s="13">
        <v>10295.894348</v>
      </c>
      <c r="O50" s="13">
        <v>4667.3448289999997</v>
      </c>
      <c r="P50" s="13">
        <v>29950.375164000005</v>
      </c>
      <c r="Q50" s="75"/>
    </row>
    <row r="51" spans="1:17" ht="15">
      <c r="A51" s="39" t="s">
        <v>103</v>
      </c>
      <c r="B51" s="28">
        <v>11266.3119425</v>
      </c>
      <c r="C51" s="12">
        <v>6609.3165417</v>
      </c>
      <c r="D51" s="12">
        <v>4924.4845738000004</v>
      </c>
      <c r="E51" s="12">
        <v>1165.3538432</v>
      </c>
      <c r="F51" s="78">
        <v>12699.154958700001</v>
      </c>
      <c r="G51" s="21">
        <v>3957.5533408000001</v>
      </c>
      <c r="H51" s="54">
        <v>722.57977519999997</v>
      </c>
      <c r="I51" s="58">
        <v>490.83938019999999</v>
      </c>
      <c r="J51" s="51">
        <v>208.95704740000002</v>
      </c>
      <c r="K51" s="21">
        <v>1422.3762027999999</v>
      </c>
      <c r="L51" s="28">
        <v>15223.865283300001</v>
      </c>
      <c r="M51" s="12">
        <v>7331.8963168999999</v>
      </c>
      <c r="N51" s="12">
        <v>5415.3239540000004</v>
      </c>
      <c r="O51" s="12">
        <v>1374.3108906</v>
      </c>
      <c r="P51" s="12">
        <v>14121.531161500001</v>
      </c>
      <c r="Q51" s="75"/>
    </row>
    <row r="52" spans="1:17" ht="15">
      <c r="A52" s="39" t="s">
        <v>104</v>
      </c>
      <c r="B52" s="28">
        <v>268.917213</v>
      </c>
      <c r="C52" s="12">
        <v>7852.6907460000002</v>
      </c>
      <c r="D52" s="12">
        <v>3320.299532</v>
      </c>
      <c r="E52" s="12">
        <v>1205.1523950000001</v>
      </c>
      <c r="F52" s="78">
        <v>12378.142673000002</v>
      </c>
      <c r="G52" s="21">
        <v>47.923439000000002</v>
      </c>
      <c r="H52" s="54">
        <v>3287.4159110000001</v>
      </c>
      <c r="I52" s="58">
        <v>1216.5833909999999</v>
      </c>
      <c r="J52" s="51">
        <v>411.59196800000001</v>
      </c>
      <c r="K52" s="21">
        <v>4915.5912699999999</v>
      </c>
      <c r="L52" s="28">
        <v>316.84065199999998</v>
      </c>
      <c r="M52" s="12">
        <v>11140.106657</v>
      </c>
      <c r="N52" s="12">
        <v>4536.8829230000001</v>
      </c>
      <c r="O52" s="12">
        <v>1616.744363</v>
      </c>
      <c r="P52" s="12">
        <v>17293.733943000003</v>
      </c>
      <c r="Q52" s="75"/>
    </row>
    <row r="53" spans="1:17" ht="15">
      <c r="A53" s="39" t="s">
        <v>105</v>
      </c>
      <c r="B53" s="28">
        <v>320.92474100000004</v>
      </c>
      <c r="C53" s="12">
        <v>6477.4621260000004</v>
      </c>
      <c r="D53" s="12">
        <v>6168.3297559999992</v>
      </c>
      <c r="E53" s="12">
        <v>3248.2678050000004</v>
      </c>
      <c r="F53" s="78">
        <v>15894.059687000001</v>
      </c>
      <c r="G53" s="21">
        <v>991.58707699999991</v>
      </c>
      <c r="H53" s="54">
        <v>2268.6406079999997</v>
      </c>
      <c r="I53" s="58">
        <v>5091.3846190000004</v>
      </c>
      <c r="J53" s="51">
        <v>4151.2716540000001</v>
      </c>
      <c r="K53" s="21">
        <v>11511.296881</v>
      </c>
      <c r="L53" s="28">
        <v>1312.5118179999999</v>
      </c>
      <c r="M53" s="12">
        <v>8746.1027340000001</v>
      </c>
      <c r="N53" s="12">
        <v>11259.714375</v>
      </c>
      <c r="O53" s="12">
        <v>7399.5394590000005</v>
      </c>
      <c r="P53" s="12">
        <v>27405.356567999999</v>
      </c>
      <c r="Q53" s="75"/>
    </row>
    <row r="54" spans="1:17" ht="15">
      <c r="A54" s="40" t="s">
        <v>106</v>
      </c>
      <c r="B54" s="29">
        <v>2.2467348</v>
      </c>
      <c r="C54" s="13">
        <v>113.79157410000001</v>
      </c>
      <c r="D54" s="13">
        <v>116.06419009999999</v>
      </c>
      <c r="E54" s="13">
        <v>78.553814299999999</v>
      </c>
      <c r="F54" s="79">
        <v>308.40957850000001</v>
      </c>
      <c r="G54" s="44">
        <v>32.367165100000001</v>
      </c>
      <c r="H54" s="55">
        <v>224.6477045</v>
      </c>
      <c r="I54" s="25">
        <v>513.84111929999995</v>
      </c>
      <c r="J54" s="23">
        <v>674.58408100000008</v>
      </c>
      <c r="K54" s="44">
        <v>1413.0729048000001</v>
      </c>
      <c r="L54" s="29">
        <v>34.6138999</v>
      </c>
      <c r="M54" s="13">
        <v>338.43927860000002</v>
      </c>
      <c r="N54" s="13">
        <v>629.90530939999996</v>
      </c>
      <c r="O54" s="13">
        <v>753.13789530000008</v>
      </c>
      <c r="P54" s="13">
        <v>1721.4824833</v>
      </c>
      <c r="Q54" s="75"/>
    </row>
    <row r="55" spans="1:17" ht="15">
      <c r="A55" s="39" t="s">
        <v>107</v>
      </c>
      <c r="B55" s="28">
        <v>11.237819999999999</v>
      </c>
      <c r="C55" s="12">
        <v>5850.5520260000003</v>
      </c>
      <c r="D55" s="12">
        <v>5743.9806929999995</v>
      </c>
      <c r="E55" s="12">
        <v>2437.2429470000002</v>
      </c>
      <c r="F55" s="78">
        <v>14031.775666</v>
      </c>
      <c r="G55" s="21">
        <v>27.920652999999998</v>
      </c>
      <c r="H55" s="54">
        <v>2058.4049449999998</v>
      </c>
      <c r="I55" s="58">
        <v>3350.4397000000004</v>
      </c>
      <c r="J55" s="51">
        <v>1744.5180599999999</v>
      </c>
      <c r="K55" s="21">
        <v>7153.3627049999996</v>
      </c>
      <c r="L55" s="28">
        <v>39.158473000000001</v>
      </c>
      <c r="M55" s="12">
        <v>7908.9569709999996</v>
      </c>
      <c r="N55" s="12">
        <v>9094.4203930000003</v>
      </c>
      <c r="O55" s="12">
        <v>4181.7610070000001</v>
      </c>
      <c r="P55" s="12">
        <v>21185.138371000001</v>
      </c>
      <c r="Q55" s="75"/>
    </row>
    <row r="56" spans="1:17" ht="15">
      <c r="A56" s="39" t="s">
        <v>108</v>
      </c>
      <c r="B56" s="28">
        <v>442.567722</v>
      </c>
      <c r="C56" s="12">
        <v>7313.7813786000006</v>
      </c>
      <c r="D56" s="12">
        <v>4921.0059755000002</v>
      </c>
      <c r="E56" s="12">
        <v>1164.4119338</v>
      </c>
      <c r="F56" s="78">
        <v>13399.199287900001</v>
      </c>
      <c r="G56" s="21">
        <v>136.03374099999999</v>
      </c>
      <c r="H56" s="54">
        <v>161.14971610000001</v>
      </c>
      <c r="I56" s="58">
        <v>324.93162699999999</v>
      </c>
      <c r="J56" s="51">
        <v>389.94343099999998</v>
      </c>
      <c r="K56" s="21">
        <v>876.02477410000006</v>
      </c>
      <c r="L56" s="28">
        <v>578.60146299999997</v>
      </c>
      <c r="M56" s="12">
        <v>7474.9310947000004</v>
      </c>
      <c r="N56" s="12">
        <v>5245.9376025000001</v>
      </c>
      <c r="O56" s="12">
        <v>1554.3553648</v>
      </c>
      <c r="P56" s="12">
        <v>14275.224061999999</v>
      </c>
      <c r="Q56" s="75"/>
    </row>
    <row r="57" spans="1:17" ht="15">
      <c r="A57" s="39" t="s">
        <v>109</v>
      </c>
      <c r="B57" s="28">
        <v>269.36829999999998</v>
      </c>
      <c r="C57" s="12">
        <v>4324.5145817000002</v>
      </c>
      <c r="D57" s="12">
        <v>1253.6101429</v>
      </c>
      <c r="E57" s="12">
        <v>170.603857</v>
      </c>
      <c r="F57" s="78">
        <v>5748.7285816000003</v>
      </c>
      <c r="G57" s="21">
        <v>317.3020009</v>
      </c>
      <c r="H57" s="54">
        <v>2003.3286929999999</v>
      </c>
      <c r="I57" s="58">
        <v>653.60188189999997</v>
      </c>
      <c r="J57" s="51">
        <v>190.67314219999997</v>
      </c>
      <c r="K57" s="21">
        <v>2847.6037170999998</v>
      </c>
      <c r="L57" s="28">
        <v>586.67030090000003</v>
      </c>
      <c r="M57" s="12">
        <v>6327.8432747000006</v>
      </c>
      <c r="N57" s="12">
        <v>1907.2120248000001</v>
      </c>
      <c r="O57" s="12">
        <v>361.27699919999998</v>
      </c>
      <c r="P57" s="12">
        <v>8596.3322986999992</v>
      </c>
      <c r="Q57" s="75"/>
    </row>
    <row r="58" spans="1:17" ht="15">
      <c r="A58" s="40" t="s">
        <v>110</v>
      </c>
      <c r="B58" s="29">
        <v>543.51147200000003</v>
      </c>
      <c r="C58" s="13">
        <v>22681.020621</v>
      </c>
      <c r="D58" s="13">
        <v>25451.179321999996</v>
      </c>
      <c r="E58" s="13">
        <v>6743.1214730000002</v>
      </c>
      <c r="F58" s="79">
        <v>54875.321415999999</v>
      </c>
      <c r="G58" s="44">
        <v>1067.9876519999998</v>
      </c>
      <c r="H58" s="55">
        <v>7577.2419229999996</v>
      </c>
      <c r="I58" s="25">
        <v>12477.337652</v>
      </c>
      <c r="J58" s="23">
        <v>13042.145299</v>
      </c>
      <c r="K58" s="44">
        <v>33096.724874</v>
      </c>
      <c r="L58" s="29">
        <v>1611.4991239999999</v>
      </c>
      <c r="M58" s="13">
        <v>30258.262543999997</v>
      </c>
      <c r="N58" s="13">
        <v>37928.516973999998</v>
      </c>
      <c r="O58" s="13">
        <v>19785.266771999999</v>
      </c>
      <c r="P58" s="13">
        <v>87972.046289999998</v>
      </c>
      <c r="Q58" s="75"/>
    </row>
    <row r="59" spans="1:17" ht="15">
      <c r="A59" s="39" t="s">
        <v>111</v>
      </c>
      <c r="B59" s="28">
        <v>43.911398999999996</v>
      </c>
      <c r="C59" s="12">
        <v>3153.4108744</v>
      </c>
      <c r="D59" s="12">
        <v>1897.1832102999999</v>
      </c>
      <c r="E59" s="12">
        <v>398.93382729999996</v>
      </c>
      <c r="F59" s="78">
        <v>5449.5279120000005</v>
      </c>
      <c r="G59" s="21">
        <v>37.320850800000002</v>
      </c>
      <c r="H59" s="54">
        <v>812.19662449999998</v>
      </c>
      <c r="I59" s="58">
        <v>1009.3464164</v>
      </c>
      <c r="J59" s="51">
        <v>1062.6498505</v>
      </c>
      <c r="K59" s="21">
        <v>2884.1928914</v>
      </c>
      <c r="L59" s="28">
        <v>81.232249800000005</v>
      </c>
      <c r="M59" s="12">
        <v>3965.6074988999999</v>
      </c>
      <c r="N59" s="12">
        <v>2906.5296266999999</v>
      </c>
      <c r="O59" s="12">
        <v>1461.5836777999998</v>
      </c>
      <c r="P59" s="12">
        <v>8333.7208033999996</v>
      </c>
      <c r="Q59" s="75"/>
    </row>
    <row r="60" spans="1:17" ht="15">
      <c r="A60" s="39" t="s">
        <v>112</v>
      </c>
      <c r="B60" s="28">
        <v>1.5329999999999999</v>
      </c>
      <c r="C60" s="12">
        <v>510.572</v>
      </c>
      <c r="D60" s="12">
        <v>81.287000000000006</v>
      </c>
      <c r="E60" s="12">
        <v>17.637</v>
      </c>
      <c r="F60" s="78">
        <v>609.49600000000009</v>
      </c>
      <c r="G60" s="21">
        <v>4.76762</v>
      </c>
      <c r="H60" s="54">
        <v>104.2157</v>
      </c>
      <c r="I60" s="58">
        <v>57.413326000000005</v>
      </c>
      <c r="J60" s="51">
        <v>27.414873</v>
      </c>
      <c r="K60" s="21">
        <v>189.04389900000001</v>
      </c>
      <c r="L60" s="28">
        <v>6.3006200000000003</v>
      </c>
      <c r="M60" s="12">
        <v>614.78769999999997</v>
      </c>
      <c r="N60" s="12">
        <v>138.70032600000002</v>
      </c>
      <c r="O60" s="12">
        <v>45.051873000000001</v>
      </c>
      <c r="P60" s="12">
        <v>798.53989899999999</v>
      </c>
      <c r="Q60" s="75"/>
    </row>
    <row r="61" spans="1:17" ht="15">
      <c r="A61" s="39" t="s">
        <v>113</v>
      </c>
      <c r="B61" s="28">
        <v>40.644886</v>
      </c>
      <c r="C61" s="12">
        <v>4174.689136</v>
      </c>
      <c r="D61" s="12">
        <v>6383.51224</v>
      </c>
      <c r="E61" s="12">
        <v>2298.493528</v>
      </c>
      <c r="F61" s="78">
        <v>12856.694904</v>
      </c>
      <c r="G61" s="21">
        <v>195.82589400000001</v>
      </c>
      <c r="H61" s="54">
        <v>1888.0987460000001</v>
      </c>
      <c r="I61" s="58">
        <v>4294.7548209999995</v>
      </c>
      <c r="J61" s="51">
        <v>2307.941714</v>
      </c>
      <c r="K61" s="21">
        <v>8490.7952810000006</v>
      </c>
      <c r="L61" s="28">
        <v>236.47077999999999</v>
      </c>
      <c r="M61" s="12">
        <v>6062.7878820000005</v>
      </c>
      <c r="N61" s="12">
        <v>10678.267060999999</v>
      </c>
      <c r="O61" s="12">
        <v>4606.4352419999996</v>
      </c>
      <c r="P61" s="12">
        <v>21347.490184999999</v>
      </c>
      <c r="Q61" s="75"/>
    </row>
    <row r="62" spans="1:17" ht="15">
      <c r="A62" s="40" t="s">
        <v>114</v>
      </c>
      <c r="B62" s="29">
        <v>110.94517900000001</v>
      </c>
      <c r="C62" s="13">
        <v>3116.2642949999999</v>
      </c>
      <c r="D62" s="13">
        <v>5764.6270429999995</v>
      </c>
      <c r="E62" s="13">
        <v>2944.7446819999996</v>
      </c>
      <c r="F62" s="79">
        <v>11825.636019999998</v>
      </c>
      <c r="G62" s="44">
        <v>258.31182200000001</v>
      </c>
      <c r="H62" s="55">
        <v>1351.0797890000001</v>
      </c>
      <c r="I62" s="25">
        <v>3205.8646649999996</v>
      </c>
      <c r="J62" s="23">
        <v>3263.7537390000002</v>
      </c>
      <c r="K62" s="44">
        <v>7820.6981930000002</v>
      </c>
      <c r="L62" s="29">
        <v>369.257001</v>
      </c>
      <c r="M62" s="13">
        <v>4467.3440840000003</v>
      </c>
      <c r="N62" s="13">
        <v>8970.4917079999996</v>
      </c>
      <c r="O62" s="13">
        <v>6208.4984210000002</v>
      </c>
      <c r="P62" s="13">
        <v>19646.334213000002</v>
      </c>
      <c r="Q62" s="75"/>
    </row>
    <row r="63" spans="1:17" ht="15">
      <c r="A63" s="36" t="s">
        <v>115</v>
      </c>
      <c r="B63" s="28">
        <v>35.708493000000004</v>
      </c>
      <c r="C63" s="12">
        <v>2329.926559</v>
      </c>
      <c r="D63" s="12">
        <v>4130.6824729999998</v>
      </c>
      <c r="E63" s="12">
        <v>2144.3439280000002</v>
      </c>
      <c r="F63" s="78">
        <v>8604.9529600000005</v>
      </c>
      <c r="G63" s="21">
        <v>4.4423940000000002</v>
      </c>
      <c r="H63" s="54">
        <v>457.05674199999999</v>
      </c>
      <c r="I63" s="58">
        <v>773.30465300000003</v>
      </c>
      <c r="J63" s="51">
        <v>630.87256100000002</v>
      </c>
      <c r="K63" s="21">
        <v>1861.233956</v>
      </c>
      <c r="L63" s="28">
        <v>40.150887000000004</v>
      </c>
      <c r="M63" s="12">
        <v>2786.9833010000002</v>
      </c>
      <c r="N63" s="12">
        <v>4903.987126</v>
      </c>
      <c r="O63" s="12">
        <v>2775.2164890000004</v>
      </c>
      <c r="P63" s="12">
        <v>10466.186916000001</v>
      </c>
      <c r="Q63" s="75"/>
    </row>
    <row r="64" spans="1:17" ht="15">
      <c r="A64" s="36" t="s">
        <v>116</v>
      </c>
      <c r="B64" s="28">
        <v>481.78894799999995</v>
      </c>
      <c r="C64" s="12">
        <v>11403.257228999999</v>
      </c>
      <c r="D64" s="12">
        <v>6012.0140069999998</v>
      </c>
      <c r="E64" s="12">
        <v>2944.716539</v>
      </c>
      <c r="F64" s="78">
        <v>20359.987775000001</v>
      </c>
      <c r="G64" s="21">
        <v>58.125078000000002</v>
      </c>
      <c r="H64" s="54">
        <v>1268.5748699999999</v>
      </c>
      <c r="I64" s="58">
        <v>2697.488413</v>
      </c>
      <c r="J64" s="51">
        <v>3587.2745060000002</v>
      </c>
      <c r="K64" s="21">
        <v>7553.3377890000002</v>
      </c>
      <c r="L64" s="28">
        <v>539.91402599999992</v>
      </c>
      <c r="M64" s="12">
        <v>12671.832098999999</v>
      </c>
      <c r="N64" s="12">
        <v>8709.5024200000007</v>
      </c>
      <c r="O64" s="12">
        <v>6531.9910450000007</v>
      </c>
      <c r="P64" s="12">
        <v>27913.325563999999</v>
      </c>
      <c r="Q64" s="75"/>
    </row>
    <row r="65" spans="1:17" ht="15.75" thickBot="1">
      <c r="A65" s="40" t="s">
        <v>117</v>
      </c>
      <c r="B65" s="29">
        <v>55.961599999999997</v>
      </c>
      <c r="C65" s="13">
        <v>4370.6396824000003</v>
      </c>
      <c r="D65" s="13">
        <v>1384.8621309999999</v>
      </c>
      <c r="E65" s="13">
        <v>295.19362289999998</v>
      </c>
      <c r="F65" s="79">
        <v>6050.6954363000004</v>
      </c>
      <c r="G65" s="44">
        <v>41.124000000000002</v>
      </c>
      <c r="H65" s="55">
        <v>217.03533919999998</v>
      </c>
      <c r="I65" s="25">
        <v>108.8618201</v>
      </c>
      <c r="J65" s="23">
        <v>50.407650799999999</v>
      </c>
      <c r="K65" s="44">
        <v>376.3048101</v>
      </c>
      <c r="L65" s="29">
        <v>97.085599999999999</v>
      </c>
      <c r="M65" s="13">
        <v>4587.6750216</v>
      </c>
      <c r="N65" s="13">
        <v>1493.7239510999998</v>
      </c>
      <c r="O65" s="13">
        <v>345.60127369999998</v>
      </c>
      <c r="P65" s="13">
        <v>6427.0002463999999</v>
      </c>
      <c r="Q65" s="75"/>
    </row>
    <row r="66" spans="1:17" ht="19.899999999999999" customHeight="1" thickTop="1">
      <c r="A66" s="41" t="s">
        <v>118</v>
      </c>
      <c r="B66" s="30">
        <v>55339.525946100031</v>
      </c>
      <c r="C66" s="32">
        <v>283569.22224879992</v>
      </c>
      <c r="D66" s="31">
        <v>201304.22059159999</v>
      </c>
      <c r="E66" s="31">
        <v>70027.938230999993</v>
      </c>
      <c r="F66" s="80">
        <v>554901.38107140001</v>
      </c>
      <c r="G66" s="47">
        <v>33200.008760000004</v>
      </c>
      <c r="H66" s="56">
        <v>89972.924826900009</v>
      </c>
      <c r="I66" s="24">
        <v>115722.08187790003</v>
      </c>
      <c r="J66" s="52">
        <v>90669.970116200013</v>
      </c>
      <c r="K66" s="47">
        <v>296364.97682100005</v>
      </c>
      <c r="L66" s="33">
        <v>88539.534706099992</v>
      </c>
      <c r="M66" s="34">
        <v>373542.14707569988</v>
      </c>
      <c r="N66" s="31">
        <v>317026.30246949987</v>
      </c>
      <c r="O66" s="31">
        <v>160697.90834719999</v>
      </c>
      <c r="P66" s="24">
        <v>851266.35789239989</v>
      </c>
    </row>
    <row r="67" spans="1:17" ht="15.95" customHeight="1">
      <c r="A67" s="38" t="s">
        <v>119</v>
      </c>
      <c r="B67" s="29">
        <v>32.6444452</v>
      </c>
      <c r="C67" s="13">
        <v>32.823643000000004</v>
      </c>
      <c r="D67" s="13">
        <v>117.5243677</v>
      </c>
      <c r="E67" s="13">
        <v>633.84741070000007</v>
      </c>
      <c r="F67" s="79">
        <v>784.1954214000001</v>
      </c>
      <c r="G67" s="44">
        <v>79.868319400000019</v>
      </c>
      <c r="H67" s="55">
        <v>80.86264580000001</v>
      </c>
      <c r="I67" s="25">
        <v>380.39354479999997</v>
      </c>
      <c r="J67" s="23">
        <v>1858.3517138</v>
      </c>
      <c r="K67" s="44">
        <v>2319.6079043999998</v>
      </c>
      <c r="L67" s="29">
        <v>112.51276460000003</v>
      </c>
      <c r="M67" s="13">
        <v>113.68628880000001</v>
      </c>
      <c r="N67" s="13">
        <v>497.91791249999994</v>
      </c>
      <c r="O67" s="13">
        <v>2492.1991244999999</v>
      </c>
      <c r="P67" s="13">
        <v>3103.8033258</v>
      </c>
    </row>
    <row r="68" spans="1:17" ht="19.899999999999999" customHeight="1">
      <c r="A68" s="42" t="s">
        <v>120</v>
      </c>
      <c r="B68" s="29">
        <v>55372.170391300031</v>
      </c>
      <c r="C68" s="23">
        <v>283602.04589179991</v>
      </c>
      <c r="D68" s="25">
        <v>201421.74495930001</v>
      </c>
      <c r="E68" s="25">
        <v>70661.785641699986</v>
      </c>
      <c r="F68" s="81">
        <v>555685.57649280003</v>
      </c>
      <c r="G68" s="85">
        <v>33279.877079400001</v>
      </c>
      <c r="H68" s="87">
        <v>90053.787472700016</v>
      </c>
      <c r="I68" s="86">
        <v>116102.47542270002</v>
      </c>
      <c r="J68" s="86">
        <v>92528.321830000015</v>
      </c>
      <c r="K68" s="48">
        <v>298684.58472540003</v>
      </c>
      <c r="L68" s="22">
        <v>88652.047470699996</v>
      </c>
      <c r="M68" s="26">
        <v>373655.83336449985</v>
      </c>
      <c r="N68" s="25">
        <v>317524.22038199985</v>
      </c>
      <c r="O68" s="25">
        <v>163190.1074717</v>
      </c>
      <c r="P68" s="25">
        <v>854370.16121819988</v>
      </c>
      <c r="Q68" s="76"/>
    </row>
    <row r="69" spans="1:17" ht="25.5" customHeight="1">
      <c r="A69" s="43" t="s">
        <v>121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99"/>
      <c r="M69" s="100"/>
      <c r="N69" s="100"/>
      <c r="O69" s="100"/>
      <c r="P69" s="101"/>
      <c r="Q69" s="102"/>
    </row>
    <row r="70" spans="1:17" s="90" customFormat="1" ht="15">
      <c r="B70" s="93"/>
      <c r="C70" s="98"/>
      <c r="D70" s="98"/>
      <c r="E70" s="98"/>
      <c r="F70" s="98"/>
      <c r="G70" s="98"/>
      <c r="H70" s="98"/>
      <c r="I70" s="98"/>
      <c r="J70" s="98"/>
      <c r="K70" s="98"/>
      <c r="L70" s="91"/>
      <c r="M70" s="98"/>
      <c r="N70" s="98"/>
      <c r="O70" s="98"/>
      <c r="P70" s="93"/>
      <c r="Q70" s="91"/>
    </row>
    <row r="71" spans="1:17" s="88" customFormat="1" ht="12.75">
      <c r="B71" s="104"/>
      <c r="C71" s="103"/>
      <c r="D71" s="104"/>
      <c r="E71" s="105"/>
      <c r="F71" s="103"/>
      <c r="G71" s="104"/>
      <c r="H71" s="103"/>
      <c r="I71" s="89"/>
      <c r="J71" s="89"/>
      <c r="K71" s="103"/>
      <c r="L71" s="89"/>
      <c r="M71" s="103"/>
      <c r="N71" s="89"/>
      <c r="O71" s="89"/>
      <c r="P71" s="103"/>
      <c r="Q71" s="89"/>
    </row>
    <row r="72" spans="1:17" s="88" customFormat="1" ht="12.75">
      <c r="C72" s="95"/>
      <c r="F72" s="92"/>
    </row>
    <row r="73" spans="1:17" s="88" customFormat="1" ht="12.75">
      <c r="A73" s="94"/>
      <c r="F73" s="89"/>
    </row>
    <row r="74" spans="1:17" s="88" customFormat="1" ht="12.75">
      <c r="A74" s="94"/>
      <c r="F74" s="89"/>
    </row>
    <row r="75" spans="1:17" s="88" customFormat="1" ht="12.75">
      <c r="F75" s="89"/>
    </row>
    <row r="76" spans="1:17" s="88" customFormat="1" ht="12.75">
      <c r="F76" s="89"/>
    </row>
    <row r="77" spans="1:17" s="88" customFormat="1" ht="12.75">
      <c r="F77" s="89"/>
    </row>
    <row r="78" spans="1:17" s="88" customFormat="1" ht="12.75">
      <c r="F78" s="89"/>
    </row>
    <row r="79" spans="1:17" s="88" customFormat="1" ht="12.75">
      <c r="A79" s="94"/>
      <c r="F79" s="89"/>
    </row>
    <row r="80" spans="1:17" s="88" customFormat="1" ht="12.75">
      <c r="F80" s="89"/>
    </row>
    <row r="81" spans="1:10" s="88" customFormat="1" ht="12.75">
      <c r="F81" s="89"/>
      <c r="H81" s="89"/>
      <c r="I81" s="97"/>
      <c r="J81" s="89"/>
    </row>
    <row r="82" spans="1:10" s="88" customFormat="1" ht="12.75">
      <c r="A82" s="96"/>
      <c r="F82" s="89"/>
    </row>
    <row r="83" spans="1:10" s="88" customFormat="1" ht="12.75">
      <c r="F83" s="89"/>
    </row>
    <row r="84" spans="1:10">
      <c r="A84" s="94"/>
    </row>
    <row r="85" spans="1:10">
      <c r="A85" s="88"/>
    </row>
    <row r="86" spans="1:10">
      <c r="A86" s="88"/>
    </row>
    <row r="87" spans="1:10">
      <c r="A87" s="88"/>
    </row>
    <row r="88" spans="1:10">
      <c r="A88" s="88"/>
    </row>
    <row r="89" spans="1:10">
      <c r="A89" s="88"/>
    </row>
    <row r="90" spans="1:10">
      <c r="A90" s="88"/>
    </row>
    <row r="91" spans="1:10">
      <c r="A91" s="88"/>
    </row>
    <row r="92" spans="1:10">
      <c r="A92" s="88"/>
    </row>
    <row r="93" spans="1:10">
      <c r="A93" s="88"/>
    </row>
    <row r="94" spans="1:10">
      <c r="A94" s="88"/>
    </row>
    <row r="95" spans="1:10">
      <c r="A95" s="88"/>
    </row>
    <row r="96" spans="1:10">
      <c r="A96" s="88"/>
    </row>
    <row r="97" spans="1:1">
      <c r="A97" s="94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</sheetData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7E36-351D-4054-BBF8-61879C439FB0}">
  <sheetPr>
    <pageSetUpPr fitToPage="1"/>
  </sheetPr>
  <dimension ref="A1:J40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4" t="str">
        <f>A!A6</f>
        <v>FEDERAL - AID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65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0" s="19" customFormat="1" ht="12" customHeight="1"/>
    <row r="4" spans="1:10" s="19" customFormat="1" ht="12" customHeight="1">
      <c r="A4" s="19" t="s">
        <v>122</v>
      </c>
    </row>
    <row r="5" spans="1:10" s="19" customFormat="1" ht="12" customHeight="1"/>
    <row r="6" spans="1:10" s="19" customFormat="1" ht="12" customHeight="1">
      <c r="A6" s="20" t="s">
        <v>123</v>
      </c>
      <c r="B6" s="83" t="s">
        <v>124</v>
      </c>
    </row>
    <row r="7" spans="1:10" s="19" customFormat="1" ht="12" customHeight="1">
      <c r="A7" s="107"/>
      <c r="B7" s="83" t="s">
        <v>125</v>
      </c>
    </row>
    <row r="8" spans="1:10" s="19" customFormat="1" ht="12" customHeight="1">
      <c r="B8" s="84" t="s">
        <v>126</v>
      </c>
    </row>
    <row r="9" spans="1:10" s="19" customFormat="1" ht="12" customHeight="1">
      <c r="A9" s="45"/>
      <c r="B9" s="84" t="s">
        <v>127</v>
      </c>
    </row>
    <row r="10" spans="1:10" s="19" customFormat="1" ht="12" customHeight="1">
      <c r="A10" s="20" t="s">
        <v>128</v>
      </c>
      <c r="B10" s="83" t="s">
        <v>129</v>
      </c>
    </row>
    <row r="11" spans="1:10" s="19" customFormat="1" ht="12" customHeight="1"/>
    <row r="12" spans="1:10" s="19" customFormat="1" ht="12" customHeight="1"/>
    <row r="13" spans="1:10" s="19" customFormat="1" ht="12" customHeight="1"/>
    <row r="14" spans="1:10" s="19" customFormat="1" ht="12" customHeight="1"/>
    <row r="15" spans="1:10" s="19" customFormat="1" ht="12" customHeight="1"/>
    <row r="16" spans="1:10" s="19" customFormat="1" ht="12" customHeight="1"/>
    <row r="17" s="19" customFormat="1" ht="12" customHeight="1"/>
    <row r="18" s="19" customFormat="1" ht="12" customHeight="1"/>
    <row r="19" s="19" customFormat="1" ht="12" customHeight="1"/>
    <row r="20" s="19" customFormat="1" ht="12" customHeight="1"/>
    <row r="21" s="19" customFormat="1" ht="12" customHeight="1"/>
    <row r="22" s="19" customFormat="1" ht="12" customHeight="1"/>
    <row r="23" s="19" customFormat="1" ht="12" customHeight="1"/>
    <row r="24" s="19" customFormat="1" ht="12" customHeight="1"/>
    <row r="25" s="19" customFormat="1" ht="12" customHeight="1"/>
    <row r="26" s="19" customFormat="1" ht="12" customHeight="1"/>
    <row r="27" s="19" customFormat="1" ht="12" customHeight="1"/>
    <row r="28" s="19" customFormat="1" ht="12" customHeight="1"/>
    <row r="29" s="19" customFormat="1" ht="12" customHeight="1"/>
    <row r="30" s="19" customFormat="1" ht="12" customHeight="1"/>
    <row r="31" s="19" customFormat="1" ht="12" customHeight="1"/>
    <row r="32" s="19" customFormat="1" ht="12" customHeight="1"/>
    <row r="33" spans="1:1" s="19" customFormat="1" ht="12" customHeight="1"/>
    <row r="34" spans="1:1" s="19" customFormat="1" ht="12" customHeight="1"/>
    <row r="35" spans="1:1" s="19" customFormat="1" ht="12" customHeight="1"/>
    <row r="36" spans="1:1" s="19" customFormat="1" ht="12" customHeight="1"/>
    <row r="37" spans="1:1" s="19" customFormat="1" ht="12" customHeight="1"/>
    <row r="38" spans="1:1" s="19" customFormat="1" ht="12" customHeight="1"/>
    <row r="39" spans="1:1" s="19" customFormat="1" ht="12" customHeight="1"/>
    <row r="40" spans="1:1" ht="12.75">
      <c r="A40" s="19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8377A3-3765-4257-85EF-CA9B70A2718C}"/>
</file>

<file path=customXml/itemProps2.xml><?xml version="1.0" encoding="utf-8"?>
<ds:datastoreItem xmlns:ds="http://schemas.openxmlformats.org/officeDocument/2006/customXml" ds:itemID="{AC95A084-40DA-4FE1-AFE5-997713626975}"/>
</file>

<file path=customXml/itemProps3.xml><?xml version="1.0" encoding="utf-8"?>
<ds:datastoreItem xmlns:ds="http://schemas.openxmlformats.org/officeDocument/2006/customXml" ds:itemID="{3974C412-EECD-44C8-A6F5-30EE7CE8B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