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S:\Share\HPM10\MF\2024\Tables\"/>
    </mc:Choice>
  </mc:AlternateContent>
  <xr:revisionPtr revIDLastSave="4" documentId="8_{82BA3DD1-8108-4257-8985-E04BE5BAA913}" xr6:coauthVersionLast="47" xr6:coauthVersionMax="47" xr10:uidLastSave="{2BC7D5DD-9C0C-47D8-8E77-AB4C2E6FE96C}"/>
  <bookViews>
    <workbookView xWindow="-28920" yWindow="-135" windowWidth="29040" windowHeight="15720" xr2:uid="{963EE009-4D6A-41AC-B872-014F303CBF6F}"/>
  </bookViews>
  <sheets>
    <sheet name="MF33S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B10" i="1"/>
  <c r="B5" i="1"/>
</calcChain>
</file>

<file path=xl/sharedStrings.xml><?xml version="1.0" encoding="utf-8"?>
<sst xmlns="http://schemas.openxmlformats.org/spreadsheetml/2006/main" count="114" uniqueCount="101">
  <si>
    <t>Line</t>
  </si>
  <si>
    <t>Entries_1</t>
  </si>
  <si>
    <t>Entries_2</t>
  </si>
  <si>
    <t>Entries_3</t>
  </si>
  <si>
    <t>Entries_4</t>
  </si>
  <si>
    <t>Entries_5</t>
  </si>
  <si>
    <t>Entries_6</t>
  </si>
  <si>
    <t>Entries_7</t>
  </si>
  <si>
    <t>Entries_8</t>
  </si>
  <si>
    <t>Entries_9</t>
  </si>
  <si>
    <t>Entries_10</t>
  </si>
  <si>
    <t>Entries_11</t>
  </si>
  <si>
    <t>Entries_12</t>
  </si>
  <si>
    <t>CurrDate</t>
  </si>
  <si>
    <t>CurrYear</t>
  </si>
  <si>
    <t>7</t>
  </si>
  <si>
    <t>52</t>
  </si>
  <si>
    <t>10/07/2025</t>
  </si>
  <si>
    <t>2024</t>
  </si>
  <si>
    <t>TABLE MF-33SF</t>
  </si>
  <si>
    <t>State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</si>
  <si>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</si>
  <si>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</si>
  <si>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</si>
  <si>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</si>
  <si>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</si>
  <si>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</si>
  <si>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</si>
  <si>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</si>
  <si>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</si>
  <si>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</si>
  <si>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</si>
  <si>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</si>
  <si>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</si>
  <si>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JanVol</t>
  </si>
  <si>
    <t>FebVol</t>
  </si>
  <si>
    <t>MarVol</t>
  </si>
  <si>
    <t>AprVol</t>
  </si>
  <si>
    <t>MayVol</t>
  </si>
  <si>
    <t>JunVol</t>
  </si>
  <si>
    <t>JulVol</t>
  </si>
  <si>
    <t>AugVol</t>
  </si>
  <si>
    <t>SepVol</t>
  </si>
  <si>
    <t>OctVol</t>
  </si>
  <si>
    <t>NovVol</t>
  </si>
  <si>
    <t>DecVol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</si>
  <si>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</si>
  <si>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</si>
  <si>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</si>
  <si>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</si>
  <si>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</si>
  <si>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</si>
  <si>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</si>
  <si>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</si>
  <si>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DC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</si>
  <si>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</si>
  <si>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</si>
  <si>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</si>
  <si>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</si>
  <si>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</si>
  <si>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</si>
  <si>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</si>
  <si>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</si>
  <si>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</si>
  <si>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</si>
  <si>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</si>
  <si>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</si>
  <si>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</si>
  <si>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</si>
  <si>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</si>
  <si>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</si>
  <si>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</si>
  <si>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</si>
  <si>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</si>
  <si>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</si>
  <si>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</si>
  <si>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</si>
  <si>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</si>
  <si>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</si>
  <si>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</si>
  <si>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</si>
  <si>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</si>
  <si>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</si>
  <si>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</si>
  <si>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</si>
  <si>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</si>
  <si>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</si>
  <si>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</si>
  <si>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</si>
  <si>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</si>
  <si>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</si>
  <si>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</si>
  <si>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</si>
  <si>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</si>
  <si>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</si>
  <si>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</si>
  <si>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</si>
  <si>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US Total</t>
  </si>
  <si>
    <t>Puerto Rico</t>
  </si>
  <si>
    <t>Grand Total</t>
  </si>
  <si>
    <t>(1) This table shows gross volume of special fuels (diesel and alternative fuels) reported by the State motor fuel tax agencies.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</si>
</sst>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5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quotePrefix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0" fillId="0" borderId="9" xfId="0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2" xfId="0" applyFont="1" applyBorder="1"/>
    <xf numFmtId="0" fontId="0" fillId="0" borderId="13" xfId="0" applyBorder="1"/>
    <xf numFmtId="0" fontId="0" fillId="0" borderId="0" xfId="0" applyBorder="1"/>
    <xf numFmtId="0" fontId="5" fillId="0" borderId="14" xfId="0" applyFont="1" applyBorder="1" applyAlignment="1">
      <alignment vertical="center"/>
    </xf>
    <xf numFmtId="0" fontId="4" fillId="0" borderId="0" xfId="0" applyFont="1" applyBorder="1"/>
    <xf numFmtId="0" fontId="5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2BDC-F8AF-4169-8F9D-ADC688370BD9}">
  <dimension ref="B1:P72"/>
  <sheetViews>
    <sheetView tabSelected="1" workbookViewId="0">
      <selection activeCell="R18" sqref="R18"/>
    </sheetView>
  </sheetViews>
  <sheetFormatPr defaultRowHeight="15"/>
  <cols>
    <col min="1" max="1" width="2.5703125" customWidth="1"/>
    <col min="2" max="2" width="7.140625" bestFit="1" customWidth="1"/>
    <col min="3" max="3" width="8.5703125" bestFit="1" customWidth="1"/>
    <col min="4" max="4" width="8.42578125" customWidth="1"/>
    <col min="5" max="5" width="8.7109375" bestFit="1" customWidth="1"/>
    <col min="6" max="6" width="8.5703125" bestFit="1" customWidth="1"/>
    <col min="7" max="7" width="9" bestFit="1" customWidth="1"/>
    <col min="8" max="9" width="8.28515625" bestFit="1" customWidth="1"/>
    <col min="10" max="10" width="8.7109375" bestFit="1" customWidth="1"/>
    <col min="11" max="11" width="9" bestFit="1" customWidth="1"/>
    <col min="12" max="12" width="8.85546875" bestFit="1" customWidth="1"/>
    <col min="13" max="13" width="8.7109375" bestFit="1" customWidth="1"/>
    <col min="14" max="14" width="8.42578125" customWidth="1"/>
    <col min="15" max="15" width="9.28515625" bestFit="1" customWidth="1"/>
    <col min="16" max="16" width="2.5703125" customWidth="1"/>
    <col min="257" max="257" width="2.5703125" customWidth="1"/>
    <col min="258" max="258" width="9.5703125" customWidth="1"/>
    <col min="259" max="270" width="8.42578125" customWidth="1"/>
    <col min="271" max="271" width="9.5703125" customWidth="1"/>
    <col min="272" max="272" width="2.5703125" customWidth="1"/>
    <col min="513" max="513" width="2.5703125" customWidth="1"/>
    <col min="514" max="514" width="9.5703125" customWidth="1"/>
    <col min="515" max="526" width="8.42578125" customWidth="1"/>
    <col min="527" max="527" width="9.5703125" customWidth="1"/>
    <col min="528" max="528" width="2.5703125" customWidth="1"/>
    <col min="769" max="769" width="2.5703125" customWidth="1"/>
    <col min="770" max="770" width="9.5703125" customWidth="1"/>
    <col min="771" max="782" width="8.42578125" customWidth="1"/>
    <col min="783" max="783" width="9.5703125" customWidth="1"/>
    <col min="784" max="784" width="2.5703125" customWidth="1"/>
    <col min="1025" max="1025" width="2.5703125" customWidth="1"/>
    <col min="1026" max="1026" width="9.5703125" customWidth="1"/>
    <col min="1027" max="1038" width="8.42578125" customWidth="1"/>
    <col min="1039" max="1039" width="9.5703125" customWidth="1"/>
    <col min="1040" max="1040" width="2.5703125" customWidth="1"/>
    <col min="1281" max="1281" width="2.5703125" customWidth="1"/>
    <col min="1282" max="1282" width="9.5703125" customWidth="1"/>
    <col min="1283" max="1294" width="8.42578125" customWidth="1"/>
    <col min="1295" max="1295" width="9.5703125" customWidth="1"/>
    <col min="1296" max="1296" width="2.5703125" customWidth="1"/>
    <col min="1537" max="1537" width="2.5703125" customWidth="1"/>
    <col min="1538" max="1538" width="9.5703125" customWidth="1"/>
    <col min="1539" max="1550" width="8.42578125" customWidth="1"/>
    <col min="1551" max="1551" width="9.5703125" customWidth="1"/>
    <col min="1552" max="1552" width="2.5703125" customWidth="1"/>
    <col min="1793" max="1793" width="2.5703125" customWidth="1"/>
    <col min="1794" max="1794" width="9.5703125" customWidth="1"/>
    <col min="1795" max="1806" width="8.42578125" customWidth="1"/>
    <col min="1807" max="1807" width="9.5703125" customWidth="1"/>
    <col min="1808" max="1808" width="2.5703125" customWidth="1"/>
    <col min="2049" max="2049" width="2.5703125" customWidth="1"/>
    <col min="2050" max="2050" width="9.5703125" customWidth="1"/>
    <col min="2051" max="2062" width="8.42578125" customWidth="1"/>
    <col min="2063" max="2063" width="9.5703125" customWidth="1"/>
    <col min="2064" max="2064" width="2.5703125" customWidth="1"/>
    <col min="2305" max="2305" width="2.5703125" customWidth="1"/>
    <col min="2306" max="2306" width="9.5703125" customWidth="1"/>
    <col min="2307" max="2318" width="8.42578125" customWidth="1"/>
    <col min="2319" max="2319" width="9.5703125" customWidth="1"/>
    <col min="2320" max="2320" width="2.5703125" customWidth="1"/>
    <col min="2561" max="2561" width="2.5703125" customWidth="1"/>
    <col min="2562" max="2562" width="9.5703125" customWidth="1"/>
    <col min="2563" max="2574" width="8.42578125" customWidth="1"/>
    <col min="2575" max="2575" width="9.5703125" customWidth="1"/>
    <col min="2576" max="2576" width="2.5703125" customWidth="1"/>
    <col min="2817" max="2817" width="2.5703125" customWidth="1"/>
    <col min="2818" max="2818" width="9.5703125" customWidth="1"/>
    <col min="2819" max="2830" width="8.42578125" customWidth="1"/>
    <col min="2831" max="2831" width="9.5703125" customWidth="1"/>
    <col min="2832" max="2832" width="2.5703125" customWidth="1"/>
    <col min="3073" max="3073" width="2.5703125" customWidth="1"/>
    <col min="3074" max="3074" width="9.5703125" customWidth="1"/>
    <col min="3075" max="3086" width="8.42578125" customWidth="1"/>
    <col min="3087" max="3087" width="9.5703125" customWidth="1"/>
    <col min="3088" max="3088" width="2.5703125" customWidth="1"/>
    <col min="3329" max="3329" width="2.5703125" customWidth="1"/>
    <col min="3330" max="3330" width="9.5703125" customWidth="1"/>
    <col min="3331" max="3342" width="8.42578125" customWidth="1"/>
    <col min="3343" max="3343" width="9.5703125" customWidth="1"/>
    <col min="3344" max="3344" width="2.5703125" customWidth="1"/>
    <col min="3585" max="3585" width="2.5703125" customWidth="1"/>
    <col min="3586" max="3586" width="9.5703125" customWidth="1"/>
    <col min="3587" max="3598" width="8.42578125" customWidth="1"/>
    <col min="3599" max="3599" width="9.5703125" customWidth="1"/>
    <col min="3600" max="3600" width="2.5703125" customWidth="1"/>
    <col min="3841" max="3841" width="2.5703125" customWidth="1"/>
    <col min="3842" max="3842" width="9.5703125" customWidth="1"/>
    <col min="3843" max="3854" width="8.42578125" customWidth="1"/>
    <col min="3855" max="3855" width="9.5703125" customWidth="1"/>
    <col min="3856" max="3856" width="2.5703125" customWidth="1"/>
    <col min="4097" max="4097" width="2.5703125" customWidth="1"/>
    <col min="4098" max="4098" width="9.5703125" customWidth="1"/>
    <col min="4099" max="4110" width="8.42578125" customWidth="1"/>
    <col min="4111" max="4111" width="9.5703125" customWidth="1"/>
    <col min="4112" max="4112" width="2.5703125" customWidth="1"/>
    <col min="4353" max="4353" width="2.5703125" customWidth="1"/>
    <col min="4354" max="4354" width="9.5703125" customWidth="1"/>
    <col min="4355" max="4366" width="8.42578125" customWidth="1"/>
    <col min="4367" max="4367" width="9.5703125" customWidth="1"/>
    <col min="4368" max="4368" width="2.5703125" customWidth="1"/>
    <col min="4609" max="4609" width="2.5703125" customWidth="1"/>
    <col min="4610" max="4610" width="9.5703125" customWidth="1"/>
    <col min="4611" max="4622" width="8.42578125" customWidth="1"/>
    <col min="4623" max="4623" width="9.5703125" customWidth="1"/>
    <col min="4624" max="4624" width="2.5703125" customWidth="1"/>
    <col min="4865" max="4865" width="2.5703125" customWidth="1"/>
    <col min="4866" max="4866" width="9.5703125" customWidth="1"/>
    <col min="4867" max="4878" width="8.42578125" customWidth="1"/>
    <col min="4879" max="4879" width="9.5703125" customWidth="1"/>
    <col min="4880" max="4880" width="2.5703125" customWidth="1"/>
    <col min="5121" max="5121" width="2.5703125" customWidth="1"/>
    <col min="5122" max="5122" width="9.5703125" customWidth="1"/>
    <col min="5123" max="5134" width="8.42578125" customWidth="1"/>
    <col min="5135" max="5135" width="9.5703125" customWidth="1"/>
    <col min="5136" max="5136" width="2.5703125" customWidth="1"/>
    <col min="5377" max="5377" width="2.5703125" customWidth="1"/>
    <col min="5378" max="5378" width="9.5703125" customWidth="1"/>
    <col min="5379" max="5390" width="8.42578125" customWidth="1"/>
    <col min="5391" max="5391" width="9.5703125" customWidth="1"/>
    <col min="5392" max="5392" width="2.5703125" customWidth="1"/>
    <col min="5633" max="5633" width="2.5703125" customWidth="1"/>
    <col min="5634" max="5634" width="9.5703125" customWidth="1"/>
    <col min="5635" max="5646" width="8.42578125" customWidth="1"/>
    <col min="5647" max="5647" width="9.5703125" customWidth="1"/>
    <col min="5648" max="5648" width="2.5703125" customWidth="1"/>
    <col min="5889" max="5889" width="2.5703125" customWidth="1"/>
    <col min="5890" max="5890" width="9.5703125" customWidth="1"/>
    <col min="5891" max="5902" width="8.42578125" customWidth="1"/>
    <col min="5903" max="5903" width="9.5703125" customWidth="1"/>
    <col min="5904" max="5904" width="2.5703125" customWidth="1"/>
    <col min="6145" max="6145" width="2.5703125" customWidth="1"/>
    <col min="6146" max="6146" width="9.5703125" customWidth="1"/>
    <col min="6147" max="6158" width="8.42578125" customWidth="1"/>
    <col min="6159" max="6159" width="9.5703125" customWidth="1"/>
    <col min="6160" max="6160" width="2.5703125" customWidth="1"/>
    <col min="6401" max="6401" width="2.5703125" customWidth="1"/>
    <col min="6402" max="6402" width="9.5703125" customWidth="1"/>
    <col min="6403" max="6414" width="8.42578125" customWidth="1"/>
    <col min="6415" max="6415" width="9.5703125" customWidth="1"/>
    <col min="6416" max="6416" width="2.5703125" customWidth="1"/>
    <col min="6657" max="6657" width="2.5703125" customWidth="1"/>
    <col min="6658" max="6658" width="9.5703125" customWidth="1"/>
    <col min="6659" max="6670" width="8.42578125" customWidth="1"/>
    <col min="6671" max="6671" width="9.5703125" customWidth="1"/>
    <col min="6672" max="6672" width="2.5703125" customWidth="1"/>
    <col min="6913" max="6913" width="2.5703125" customWidth="1"/>
    <col min="6914" max="6914" width="9.5703125" customWidth="1"/>
    <col min="6915" max="6926" width="8.42578125" customWidth="1"/>
    <col min="6927" max="6927" width="9.5703125" customWidth="1"/>
    <col min="6928" max="6928" width="2.5703125" customWidth="1"/>
    <col min="7169" max="7169" width="2.5703125" customWidth="1"/>
    <col min="7170" max="7170" width="9.5703125" customWidth="1"/>
    <col min="7171" max="7182" width="8.42578125" customWidth="1"/>
    <col min="7183" max="7183" width="9.5703125" customWidth="1"/>
    <col min="7184" max="7184" width="2.5703125" customWidth="1"/>
    <col min="7425" max="7425" width="2.5703125" customWidth="1"/>
    <col min="7426" max="7426" width="9.5703125" customWidth="1"/>
    <col min="7427" max="7438" width="8.42578125" customWidth="1"/>
    <col min="7439" max="7439" width="9.5703125" customWidth="1"/>
    <col min="7440" max="7440" width="2.5703125" customWidth="1"/>
    <col min="7681" max="7681" width="2.5703125" customWidth="1"/>
    <col min="7682" max="7682" width="9.5703125" customWidth="1"/>
    <col min="7683" max="7694" width="8.42578125" customWidth="1"/>
    <col min="7695" max="7695" width="9.5703125" customWidth="1"/>
    <col min="7696" max="7696" width="2.5703125" customWidth="1"/>
    <col min="7937" max="7937" width="2.5703125" customWidth="1"/>
    <col min="7938" max="7938" width="9.5703125" customWidth="1"/>
    <col min="7939" max="7950" width="8.42578125" customWidth="1"/>
    <col min="7951" max="7951" width="9.5703125" customWidth="1"/>
    <col min="7952" max="7952" width="2.5703125" customWidth="1"/>
    <col min="8193" max="8193" width="2.5703125" customWidth="1"/>
    <col min="8194" max="8194" width="9.5703125" customWidth="1"/>
    <col min="8195" max="8206" width="8.42578125" customWidth="1"/>
    <col min="8207" max="8207" width="9.5703125" customWidth="1"/>
    <col min="8208" max="8208" width="2.5703125" customWidth="1"/>
    <col min="8449" max="8449" width="2.5703125" customWidth="1"/>
    <col min="8450" max="8450" width="9.5703125" customWidth="1"/>
    <col min="8451" max="8462" width="8.42578125" customWidth="1"/>
    <col min="8463" max="8463" width="9.5703125" customWidth="1"/>
    <col min="8464" max="8464" width="2.5703125" customWidth="1"/>
    <col min="8705" max="8705" width="2.5703125" customWidth="1"/>
    <col min="8706" max="8706" width="9.5703125" customWidth="1"/>
    <col min="8707" max="8718" width="8.42578125" customWidth="1"/>
    <col min="8719" max="8719" width="9.5703125" customWidth="1"/>
    <col min="8720" max="8720" width="2.5703125" customWidth="1"/>
    <col min="8961" max="8961" width="2.5703125" customWidth="1"/>
    <col min="8962" max="8962" width="9.5703125" customWidth="1"/>
    <col min="8963" max="8974" width="8.42578125" customWidth="1"/>
    <col min="8975" max="8975" width="9.5703125" customWidth="1"/>
    <col min="8976" max="8976" width="2.5703125" customWidth="1"/>
    <col min="9217" max="9217" width="2.5703125" customWidth="1"/>
    <col min="9218" max="9218" width="9.5703125" customWidth="1"/>
    <col min="9219" max="9230" width="8.42578125" customWidth="1"/>
    <col min="9231" max="9231" width="9.5703125" customWidth="1"/>
    <col min="9232" max="9232" width="2.5703125" customWidth="1"/>
    <col min="9473" max="9473" width="2.5703125" customWidth="1"/>
    <col min="9474" max="9474" width="9.5703125" customWidth="1"/>
    <col min="9475" max="9486" width="8.42578125" customWidth="1"/>
    <col min="9487" max="9487" width="9.5703125" customWidth="1"/>
    <col min="9488" max="9488" width="2.5703125" customWidth="1"/>
    <col min="9729" max="9729" width="2.5703125" customWidth="1"/>
    <col min="9730" max="9730" width="9.5703125" customWidth="1"/>
    <col min="9731" max="9742" width="8.42578125" customWidth="1"/>
    <col min="9743" max="9743" width="9.5703125" customWidth="1"/>
    <col min="9744" max="9744" width="2.5703125" customWidth="1"/>
    <col min="9985" max="9985" width="2.5703125" customWidth="1"/>
    <col min="9986" max="9986" width="9.5703125" customWidth="1"/>
    <col min="9987" max="9998" width="8.42578125" customWidth="1"/>
    <col min="9999" max="9999" width="9.5703125" customWidth="1"/>
    <col min="10000" max="10000" width="2.5703125" customWidth="1"/>
    <col min="10241" max="10241" width="2.5703125" customWidth="1"/>
    <col min="10242" max="10242" width="9.5703125" customWidth="1"/>
    <col min="10243" max="10254" width="8.42578125" customWidth="1"/>
    <col min="10255" max="10255" width="9.5703125" customWidth="1"/>
    <col min="10256" max="10256" width="2.5703125" customWidth="1"/>
    <col min="10497" max="10497" width="2.5703125" customWidth="1"/>
    <col min="10498" max="10498" width="9.5703125" customWidth="1"/>
    <col min="10499" max="10510" width="8.42578125" customWidth="1"/>
    <col min="10511" max="10511" width="9.5703125" customWidth="1"/>
    <col min="10512" max="10512" width="2.5703125" customWidth="1"/>
    <col min="10753" max="10753" width="2.5703125" customWidth="1"/>
    <col min="10754" max="10754" width="9.5703125" customWidth="1"/>
    <col min="10755" max="10766" width="8.42578125" customWidth="1"/>
    <col min="10767" max="10767" width="9.5703125" customWidth="1"/>
    <col min="10768" max="10768" width="2.5703125" customWidth="1"/>
    <col min="11009" max="11009" width="2.5703125" customWidth="1"/>
    <col min="11010" max="11010" width="9.5703125" customWidth="1"/>
    <col min="11011" max="11022" width="8.42578125" customWidth="1"/>
    <col min="11023" max="11023" width="9.5703125" customWidth="1"/>
    <col min="11024" max="11024" width="2.5703125" customWidth="1"/>
    <col min="11265" max="11265" width="2.5703125" customWidth="1"/>
    <col min="11266" max="11266" width="9.5703125" customWidth="1"/>
    <col min="11267" max="11278" width="8.42578125" customWidth="1"/>
    <col min="11279" max="11279" width="9.5703125" customWidth="1"/>
    <col min="11280" max="11280" width="2.5703125" customWidth="1"/>
    <col min="11521" max="11521" width="2.5703125" customWidth="1"/>
    <col min="11522" max="11522" width="9.5703125" customWidth="1"/>
    <col min="11523" max="11534" width="8.42578125" customWidth="1"/>
    <col min="11535" max="11535" width="9.5703125" customWidth="1"/>
    <col min="11536" max="11536" width="2.5703125" customWidth="1"/>
    <col min="11777" max="11777" width="2.5703125" customWidth="1"/>
    <col min="11778" max="11778" width="9.5703125" customWidth="1"/>
    <col min="11779" max="11790" width="8.42578125" customWidth="1"/>
    <col min="11791" max="11791" width="9.5703125" customWidth="1"/>
    <col min="11792" max="11792" width="2.5703125" customWidth="1"/>
    <col min="12033" max="12033" width="2.5703125" customWidth="1"/>
    <col min="12034" max="12034" width="9.5703125" customWidth="1"/>
    <col min="12035" max="12046" width="8.42578125" customWidth="1"/>
    <col min="12047" max="12047" width="9.5703125" customWidth="1"/>
    <col min="12048" max="12048" width="2.5703125" customWidth="1"/>
    <col min="12289" max="12289" width="2.5703125" customWidth="1"/>
    <col min="12290" max="12290" width="9.5703125" customWidth="1"/>
    <col min="12291" max="12302" width="8.42578125" customWidth="1"/>
    <col min="12303" max="12303" width="9.5703125" customWidth="1"/>
    <col min="12304" max="12304" width="2.5703125" customWidth="1"/>
    <col min="12545" max="12545" width="2.5703125" customWidth="1"/>
    <col min="12546" max="12546" width="9.5703125" customWidth="1"/>
    <col min="12547" max="12558" width="8.42578125" customWidth="1"/>
    <col min="12559" max="12559" width="9.5703125" customWidth="1"/>
    <col min="12560" max="12560" width="2.5703125" customWidth="1"/>
    <col min="12801" max="12801" width="2.5703125" customWidth="1"/>
    <col min="12802" max="12802" width="9.5703125" customWidth="1"/>
    <col min="12803" max="12814" width="8.42578125" customWidth="1"/>
    <col min="12815" max="12815" width="9.5703125" customWidth="1"/>
    <col min="12816" max="12816" width="2.5703125" customWidth="1"/>
    <col min="13057" max="13057" width="2.5703125" customWidth="1"/>
    <col min="13058" max="13058" width="9.5703125" customWidth="1"/>
    <col min="13059" max="13070" width="8.42578125" customWidth="1"/>
    <col min="13071" max="13071" width="9.5703125" customWidth="1"/>
    <col min="13072" max="13072" width="2.5703125" customWidth="1"/>
    <col min="13313" max="13313" width="2.5703125" customWidth="1"/>
    <col min="13314" max="13314" width="9.5703125" customWidth="1"/>
    <col min="13315" max="13326" width="8.42578125" customWidth="1"/>
    <col min="13327" max="13327" width="9.5703125" customWidth="1"/>
    <col min="13328" max="13328" width="2.5703125" customWidth="1"/>
    <col min="13569" max="13569" width="2.5703125" customWidth="1"/>
    <col min="13570" max="13570" width="9.5703125" customWidth="1"/>
    <col min="13571" max="13582" width="8.42578125" customWidth="1"/>
    <col min="13583" max="13583" width="9.5703125" customWidth="1"/>
    <col min="13584" max="13584" width="2.5703125" customWidth="1"/>
    <col min="13825" max="13825" width="2.5703125" customWidth="1"/>
    <col min="13826" max="13826" width="9.5703125" customWidth="1"/>
    <col min="13827" max="13838" width="8.42578125" customWidth="1"/>
    <col min="13839" max="13839" width="9.5703125" customWidth="1"/>
    <col min="13840" max="13840" width="2.5703125" customWidth="1"/>
    <col min="14081" max="14081" width="2.5703125" customWidth="1"/>
    <col min="14082" max="14082" width="9.5703125" customWidth="1"/>
    <col min="14083" max="14094" width="8.42578125" customWidth="1"/>
    <col min="14095" max="14095" width="9.5703125" customWidth="1"/>
    <col min="14096" max="14096" width="2.5703125" customWidth="1"/>
    <col min="14337" max="14337" width="2.5703125" customWidth="1"/>
    <col min="14338" max="14338" width="9.5703125" customWidth="1"/>
    <col min="14339" max="14350" width="8.42578125" customWidth="1"/>
    <col min="14351" max="14351" width="9.5703125" customWidth="1"/>
    <col min="14352" max="14352" width="2.5703125" customWidth="1"/>
    <col min="14593" max="14593" width="2.5703125" customWidth="1"/>
    <col min="14594" max="14594" width="9.5703125" customWidth="1"/>
    <col min="14595" max="14606" width="8.42578125" customWidth="1"/>
    <col min="14607" max="14607" width="9.5703125" customWidth="1"/>
    <col min="14608" max="14608" width="2.5703125" customWidth="1"/>
    <col min="14849" max="14849" width="2.5703125" customWidth="1"/>
    <col min="14850" max="14850" width="9.5703125" customWidth="1"/>
    <col min="14851" max="14862" width="8.42578125" customWidth="1"/>
    <col min="14863" max="14863" width="9.5703125" customWidth="1"/>
    <col min="14864" max="14864" width="2.5703125" customWidth="1"/>
    <col min="15105" max="15105" width="2.5703125" customWidth="1"/>
    <col min="15106" max="15106" width="9.5703125" customWidth="1"/>
    <col min="15107" max="15118" width="8.42578125" customWidth="1"/>
    <col min="15119" max="15119" width="9.5703125" customWidth="1"/>
    <col min="15120" max="15120" width="2.5703125" customWidth="1"/>
    <col min="15361" max="15361" width="2.5703125" customWidth="1"/>
    <col min="15362" max="15362" width="9.5703125" customWidth="1"/>
    <col min="15363" max="15374" width="8.42578125" customWidth="1"/>
    <col min="15375" max="15375" width="9.5703125" customWidth="1"/>
    <col min="15376" max="15376" width="2.5703125" customWidth="1"/>
    <col min="15617" max="15617" width="2.5703125" customWidth="1"/>
    <col min="15618" max="15618" width="9.5703125" customWidth="1"/>
    <col min="15619" max="15630" width="8.42578125" customWidth="1"/>
    <col min="15631" max="15631" width="9.5703125" customWidth="1"/>
    <col min="15632" max="15632" width="2.5703125" customWidth="1"/>
    <col min="15873" max="15873" width="2.5703125" customWidth="1"/>
    <col min="15874" max="15874" width="9.5703125" customWidth="1"/>
    <col min="15875" max="15886" width="8.42578125" customWidth="1"/>
    <col min="15887" max="15887" width="9.5703125" customWidth="1"/>
    <col min="15888" max="15888" width="2.5703125" customWidth="1"/>
    <col min="16129" max="16129" width="2.5703125" customWidth="1"/>
    <col min="16130" max="16130" width="9.5703125" customWidth="1"/>
    <col min="16131" max="16142" width="8.42578125" customWidth="1"/>
    <col min="16143" max="16143" width="9.5703125" customWidth="1"/>
    <col min="16144" max="16144" width="2.5703125" customWidth="1"/>
  </cols>
  <sheetData>
    <row r="1" spans="2:16" ht="12" customHeight="1"/>
    <row r="2" spans="2:16" ht="12" hidden="1" customHeight="1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2:16" ht="12" hidden="1" customHeight="1">
      <c r="B3" s="1" t="s">
        <v>15</v>
      </c>
      <c r="C3" t="s">
        <v>16</v>
      </c>
      <c r="D3" t="s">
        <v>16</v>
      </c>
      <c r="E3" t="s">
        <v>16</v>
      </c>
      <c r="F3" t="s">
        <v>16</v>
      </c>
      <c r="G3" t="s">
        <v>16</v>
      </c>
      <c r="H3" s="1" t="s">
        <v>16</v>
      </c>
      <c r="I3" s="1" t="s">
        <v>16</v>
      </c>
      <c r="J3" s="1" t="s">
        <v>16</v>
      </c>
      <c r="K3" s="1" t="s">
        <v>16</v>
      </c>
      <c r="L3" s="1" t="s">
        <v>16</v>
      </c>
      <c r="M3" s="1" t="s">
        <v>16</v>
      </c>
      <c r="N3" s="1" t="s">
        <v>16</v>
      </c>
      <c r="O3" s="1" t="s">
        <v>17</v>
      </c>
      <c r="P3" s="1" t="s">
        <v>18</v>
      </c>
    </row>
    <row r="4" spans="2:16" ht="12" customHeight="1"/>
    <row r="5" spans="2:16" ht="17.100000000000001" customHeight="1">
      <c r="B5" s="2" t="str">
        <f>CONCATENATE("Monthly Special Fuel Reported by States ",P3," 1/")</f>
        <v>Monthly Special Fuel Reported by States 2024 1/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6" ht="8.1" customHeight="1"/>
    <row r="7" spans="2:16" ht="2.1" customHeight="1"/>
    <row r="8" spans="2:16" ht="2.1" customHeight="1"/>
    <row r="9" spans="2:16" ht="9" customHeight="1">
      <c r="O9" s="3" t="s">
        <v>19</v>
      </c>
    </row>
    <row r="10" spans="2:16" ht="9" customHeight="1">
      <c r="B10" s="4" t="str">
        <f>CONCATENATE("Created On: ",O3)</f>
        <v>Created On: 10/07/2025</v>
      </c>
      <c r="N10" s="3"/>
      <c r="O10" s="3" t="str">
        <f>CONCATENATE(P3," Reporting Period")</f>
        <v>2024 Reporting Period</v>
      </c>
    </row>
    <row r="11" spans="2:16" ht="8.1" customHeight="1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5"/>
    </row>
    <row r="12" spans="2:16" ht="8.1" customHeight="1">
      <c r="B12" s="31" t="s">
        <v>20</v>
      </c>
      <c r="C12" s="31" t="s">
        <v>21</v>
      </c>
      <c r="D12" s="31" t="s">
        <v>22</v>
      </c>
      <c r="E12" s="31" t="s">
        <v>23</v>
      </c>
      <c r="F12" s="31" t="s">
        <v>24</v>
      </c>
      <c r="G12" s="31" t="s">
        <v>25</v>
      </c>
      <c r="H12" s="31" t="s">
        <v>26</v>
      </c>
      <c r="I12" s="31" t="s">
        <v>27</v>
      </c>
      <c r="J12" s="31" t="s">
        <v>28</v>
      </c>
      <c r="K12" s="31" t="s">
        <v>29</v>
      </c>
      <c r="L12" s="31" t="s">
        <v>30</v>
      </c>
      <c r="M12" s="31" t="s">
        <v>31</v>
      </c>
      <c r="N12" s="31" t="s">
        <v>32</v>
      </c>
      <c r="O12" s="7" t="s">
        <v>33</v>
      </c>
    </row>
    <row r="13" spans="2:16" s="8" customFormat="1" ht="8.25" hidden="1">
      <c r="B13" s="8" t="s">
        <v>20</v>
      </c>
      <c r="C13" s="8" t="s">
        <v>34</v>
      </c>
      <c r="D13" s="8" t="s">
        <v>35</v>
      </c>
      <c r="E13" s="8" t="s">
        <v>36</v>
      </c>
      <c r="F13" s="8" t="s">
        <v>37</v>
      </c>
      <c r="G13" s="8" t="s">
        <v>38</v>
      </c>
      <c r="H13" s="8" t="s">
        <v>39</v>
      </c>
      <c r="I13" s="8" t="s">
        <v>40</v>
      </c>
      <c r="J13" s="8" t="s">
        <v>41</v>
      </c>
      <c r="K13" s="8" t="s">
        <v>42</v>
      </c>
      <c r="L13" s="8" t="s">
        <v>43</v>
      </c>
      <c r="M13" s="8" t="s">
        <v>44</v>
      </c>
      <c r="N13" s="8" t="s">
        <v>45</v>
      </c>
      <c r="O13" s="8" t="s">
        <v>33</v>
      </c>
    </row>
    <row r="14" spans="2:16" ht="8.1" hidden="1" customHeight="1">
      <c r="B14" s="8"/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2:16" ht="7.5" customHeight="1">
      <c r="B15" s="9" t="s">
        <v>46</v>
      </c>
      <c r="C15" s="10">
        <v>81139316</v>
      </c>
      <c r="D15" s="10">
        <v>74632436</v>
      </c>
      <c r="E15" s="10">
        <v>76534564</v>
      </c>
      <c r="F15" s="10">
        <v>88823104</v>
      </c>
      <c r="G15" s="10">
        <v>81050367</v>
      </c>
      <c r="H15" s="10">
        <v>81516318</v>
      </c>
      <c r="I15" s="10">
        <v>83678850</v>
      </c>
      <c r="J15" s="10">
        <v>78874174</v>
      </c>
      <c r="K15" s="10">
        <v>83210867</v>
      </c>
      <c r="L15" s="10">
        <v>84318184</v>
      </c>
      <c r="M15" s="10">
        <v>81402804</v>
      </c>
      <c r="N15" s="10">
        <v>76310904</v>
      </c>
      <c r="O15" s="10">
        <v>971491888</v>
      </c>
    </row>
    <row r="16" spans="2:16" ht="7.5" customHeight="1">
      <c r="B16" s="11" t="s">
        <v>47</v>
      </c>
      <c r="C16" s="10">
        <v>19902905</v>
      </c>
      <c r="D16" s="10">
        <v>18901460</v>
      </c>
      <c r="E16" s="10">
        <v>22487253</v>
      </c>
      <c r="F16" s="10">
        <v>18305269</v>
      </c>
      <c r="G16" s="10">
        <v>16550659</v>
      </c>
      <c r="H16" s="10">
        <v>21528209</v>
      </c>
      <c r="I16" s="10">
        <v>19454812</v>
      </c>
      <c r="J16" s="10">
        <v>34960256</v>
      </c>
      <c r="K16" s="10">
        <v>18309368</v>
      </c>
      <c r="L16" s="10">
        <v>23936806</v>
      </c>
      <c r="M16" s="10">
        <v>15140336</v>
      </c>
      <c r="N16" s="10">
        <v>15286582</v>
      </c>
      <c r="O16" s="10">
        <v>244763915</v>
      </c>
    </row>
    <row r="17" spans="2:15" ht="7.5" customHeight="1">
      <c r="B17" s="11" t="s">
        <v>48</v>
      </c>
      <c r="C17" s="10">
        <v>82374451</v>
      </c>
      <c r="D17" s="10">
        <v>95750487</v>
      </c>
      <c r="E17" s="10">
        <v>85700286</v>
      </c>
      <c r="F17" s="10">
        <v>79619939</v>
      </c>
      <c r="G17" s="10">
        <v>109030277</v>
      </c>
      <c r="H17" s="10">
        <v>73805698</v>
      </c>
      <c r="I17" s="10">
        <v>78433681</v>
      </c>
      <c r="J17" s="10">
        <v>105263797</v>
      </c>
      <c r="K17" s="10">
        <v>80599771</v>
      </c>
      <c r="L17" s="10">
        <v>86883318</v>
      </c>
      <c r="M17" s="10">
        <v>107296683</v>
      </c>
      <c r="N17" s="10">
        <v>82275801</v>
      </c>
      <c r="O17" s="10">
        <v>1067034189</v>
      </c>
    </row>
    <row r="18" spans="2:15" ht="7.5" customHeight="1">
      <c r="B18" s="12" t="s">
        <v>49</v>
      </c>
      <c r="C18" s="13">
        <v>54766755</v>
      </c>
      <c r="D18" s="13">
        <v>69040849</v>
      </c>
      <c r="E18" s="13">
        <v>62032561</v>
      </c>
      <c r="F18" s="13">
        <v>56601287</v>
      </c>
      <c r="G18" s="13">
        <v>71309492</v>
      </c>
      <c r="H18" s="13">
        <v>58811630</v>
      </c>
      <c r="I18" s="13">
        <v>57227273</v>
      </c>
      <c r="J18" s="13">
        <v>76868095</v>
      </c>
      <c r="K18" s="13">
        <v>57869799</v>
      </c>
      <c r="L18" s="13">
        <v>62568235</v>
      </c>
      <c r="M18" s="13">
        <v>69750871</v>
      </c>
      <c r="N18" s="13">
        <v>56623004</v>
      </c>
      <c r="O18" s="13">
        <v>753469851</v>
      </c>
    </row>
    <row r="19" spans="2:15" ht="7.5" customHeight="1">
      <c r="B19" s="9" t="s">
        <v>50</v>
      </c>
      <c r="C19" s="10">
        <v>233441639</v>
      </c>
      <c r="D19" s="10">
        <v>198863106</v>
      </c>
      <c r="E19" s="10">
        <v>338748216</v>
      </c>
      <c r="F19" s="10">
        <v>216213345</v>
      </c>
      <c r="G19" s="10">
        <v>234049871</v>
      </c>
      <c r="H19" s="10">
        <v>345198724</v>
      </c>
      <c r="I19" s="10">
        <v>227460542</v>
      </c>
      <c r="J19" s="10">
        <v>245291546</v>
      </c>
      <c r="K19" s="10">
        <v>346661237</v>
      </c>
      <c r="L19" s="10">
        <v>240283055</v>
      </c>
      <c r="M19" s="10">
        <v>212572892</v>
      </c>
      <c r="N19" s="10">
        <v>406077864</v>
      </c>
      <c r="O19" s="10">
        <v>3244862037</v>
      </c>
    </row>
    <row r="20" spans="2:15" ht="7.5" customHeight="1">
      <c r="B20" s="11" t="s">
        <v>51</v>
      </c>
      <c r="C20" s="10">
        <v>49228702</v>
      </c>
      <c r="D20" s="10">
        <v>47368169</v>
      </c>
      <c r="E20" s="10">
        <v>52457293</v>
      </c>
      <c r="F20" s="10">
        <v>55162127</v>
      </c>
      <c r="G20" s="10">
        <v>58803826</v>
      </c>
      <c r="H20" s="10">
        <v>59885865</v>
      </c>
      <c r="I20" s="10">
        <v>58626798</v>
      </c>
      <c r="J20" s="10">
        <v>60612392</v>
      </c>
      <c r="K20" s="10">
        <v>57348662</v>
      </c>
      <c r="L20" s="10">
        <v>58416988</v>
      </c>
      <c r="M20" s="10">
        <v>53115914</v>
      </c>
      <c r="N20" s="10">
        <v>49925777</v>
      </c>
      <c r="O20" s="10">
        <v>660952513</v>
      </c>
    </row>
    <row r="21" spans="2:15" ht="7.5" customHeight="1">
      <c r="B21" s="11" t="s">
        <v>52</v>
      </c>
      <c r="C21" s="10">
        <v>20709705</v>
      </c>
      <c r="D21" s="10">
        <v>19854683</v>
      </c>
      <c r="E21" s="10">
        <v>25381138</v>
      </c>
      <c r="F21" s="10">
        <v>22511509</v>
      </c>
      <c r="G21" s="10">
        <v>23943454</v>
      </c>
      <c r="H21" s="10">
        <v>25892272</v>
      </c>
      <c r="I21" s="10">
        <v>23248955</v>
      </c>
      <c r="J21" s="10">
        <v>23503622</v>
      </c>
      <c r="K21" s="10">
        <v>27782180</v>
      </c>
      <c r="L21" s="10">
        <v>24098075</v>
      </c>
      <c r="M21" s="10">
        <v>20589176</v>
      </c>
      <c r="N21" s="10">
        <v>24092842</v>
      </c>
      <c r="O21" s="10">
        <v>281607611</v>
      </c>
    </row>
    <row r="22" spans="2:15" ht="7.5" customHeight="1">
      <c r="B22" s="12" t="s">
        <v>53</v>
      </c>
      <c r="C22" s="13">
        <v>5410737</v>
      </c>
      <c r="D22" s="13">
        <v>5942060</v>
      </c>
      <c r="E22" s="13">
        <v>6605207</v>
      </c>
      <c r="F22" s="13">
        <v>5774177</v>
      </c>
      <c r="G22" s="13">
        <v>6257966</v>
      </c>
      <c r="H22" s="13">
        <v>6326804</v>
      </c>
      <c r="I22" s="13">
        <v>6319726</v>
      </c>
      <c r="J22" s="13">
        <v>6891724</v>
      </c>
      <c r="K22" s="13">
        <v>6626398</v>
      </c>
      <c r="L22" s="13">
        <v>6441975</v>
      </c>
      <c r="M22" s="13">
        <v>6717604</v>
      </c>
      <c r="N22" s="13">
        <v>6809953</v>
      </c>
      <c r="O22" s="13">
        <v>76124331</v>
      </c>
    </row>
    <row r="23" spans="2:15" ht="7.5" customHeight="1">
      <c r="B23" s="9" t="s">
        <v>54</v>
      </c>
      <c r="C23" s="10">
        <v>980227</v>
      </c>
      <c r="D23" s="10">
        <v>1176370</v>
      </c>
      <c r="E23" s="10">
        <v>1042565</v>
      </c>
      <c r="F23" s="10">
        <v>1107738</v>
      </c>
      <c r="G23" s="10">
        <v>1376779</v>
      </c>
      <c r="H23" s="10">
        <v>1395273</v>
      </c>
      <c r="I23" s="10">
        <v>1258610</v>
      </c>
      <c r="J23" s="10">
        <v>1170825</v>
      </c>
      <c r="K23" s="10">
        <v>1395160</v>
      </c>
      <c r="L23" s="10">
        <v>1172920</v>
      </c>
      <c r="M23" s="10">
        <v>1028431</v>
      </c>
      <c r="N23" s="10">
        <v>1060271</v>
      </c>
      <c r="O23" s="10">
        <v>14165169</v>
      </c>
    </row>
    <row r="24" spans="2:15" ht="7.5" customHeight="1">
      <c r="B24" s="11" t="s">
        <v>55</v>
      </c>
      <c r="C24" s="10">
        <v>154941389</v>
      </c>
      <c r="D24" s="10">
        <v>170290949</v>
      </c>
      <c r="E24" s="10">
        <v>164119762</v>
      </c>
      <c r="F24" s="10">
        <v>170240042</v>
      </c>
      <c r="G24" s="10">
        <v>175202912</v>
      </c>
      <c r="H24" s="10">
        <v>179416567</v>
      </c>
      <c r="I24" s="10">
        <v>153206246</v>
      </c>
      <c r="J24" s="10">
        <v>158844750</v>
      </c>
      <c r="K24" s="10">
        <v>172030234</v>
      </c>
      <c r="L24" s="10">
        <v>156226449</v>
      </c>
      <c r="M24" s="10">
        <v>184822578</v>
      </c>
      <c r="N24" s="10">
        <v>171365032</v>
      </c>
      <c r="O24" s="10">
        <v>2010706910</v>
      </c>
    </row>
    <row r="25" spans="2:15" ht="7.5" customHeight="1">
      <c r="B25" s="11" t="s">
        <v>56</v>
      </c>
      <c r="C25" s="10">
        <v>126928644</v>
      </c>
      <c r="D25" s="10">
        <v>131352549</v>
      </c>
      <c r="E25" s="10">
        <v>126649293</v>
      </c>
      <c r="F25" s="10">
        <v>132983993</v>
      </c>
      <c r="G25" s="10">
        <v>140384100</v>
      </c>
      <c r="H25" s="10">
        <v>133978009</v>
      </c>
      <c r="I25" s="10">
        <v>132421480</v>
      </c>
      <c r="J25" s="10">
        <v>139828646</v>
      </c>
      <c r="K25" s="10">
        <v>129593753</v>
      </c>
      <c r="L25" s="10">
        <v>83815576</v>
      </c>
      <c r="M25" s="10">
        <v>131762144</v>
      </c>
      <c r="N25" s="10">
        <v>130967538</v>
      </c>
      <c r="O25" s="10">
        <v>1540665725</v>
      </c>
    </row>
    <row r="26" spans="2:15" ht="7.5" customHeight="1">
      <c r="B26" s="12" t="s">
        <v>57</v>
      </c>
      <c r="C26" s="13">
        <v>3450210</v>
      </c>
      <c r="D26" s="13">
        <v>3258310</v>
      </c>
      <c r="E26" s="13">
        <v>3567231</v>
      </c>
      <c r="F26" s="13">
        <v>3918607</v>
      </c>
      <c r="G26" s="13">
        <v>4217702</v>
      </c>
      <c r="H26" s="13">
        <v>3748699</v>
      </c>
      <c r="I26" s="13">
        <v>4165296</v>
      </c>
      <c r="J26" s="13">
        <v>4089628</v>
      </c>
      <c r="K26" s="13">
        <v>3701852</v>
      </c>
      <c r="L26" s="13">
        <v>4327841</v>
      </c>
      <c r="M26" s="13">
        <v>3803721</v>
      </c>
      <c r="N26" s="13">
        <v>3561712</v>
      </c>
      <c r="O26" s="13">
        <v>45810809</v>
      </c>
    </row>
    <row r="27" spans="2:15" ht="7.5" customHeight="1">
      <c r="B27" s="9" t="s">
        <v>58</v>
      </c>
      <c r="C27" s="10">
        <v>27445421</v>
      </c>
      <c r="D27" s="10">
        <v>27478545</v>
      </c>
      <c r="E27" s="10">
        <v>31455176</v>
      </c>
      <c r="F27" s="10">
        <v>33200362</v>
      </c>
      <c r="G27" s="10">
        <v>30302738</v>
      </c>
      <c r="H27" s="10">
        <v>30320570</v>
      </c>
      <c r="I27" s="10">
        <v>35507960</v>
      </c>
      <c r="J27" s="10">
        <v>38812877</v>
      </c>
      <c r="K27" s="10">
        <v>32555266</v>
      </c>
      <c r="L27" s="10">
        <v>37964828</v>
      </c>
      <c r="M27" s="10">
        <v>28291683</v>
      </c>
      <c r="N27" s="10">
        <v>27043212</v>
      </c>
      <c r="O27" s="10">
        <v>380378638</v>
      </c>
    </row>
    <row r="28" spans="2:15" ht="7.5" customHeight="1">
      <c r="B28" s="11" t="s">
        <v>59</v>
      </c>
      <c r="C28" s="10">
        <v>123587119</v>
      </c>
      <c r="D28" s="10">
        <v>109312877</v>
      </c>
      <c r="E28" s="10">
        <v>132560353</v>
      </c>
      <c r="F28" s="10">
        <v>117589785</v>
      </c>
      <c r="G28" s="10">
        <v>127492033</v>
      </c>
      <c r="H28" s="10">
        <v>136249070</v>
      </c>
      <c r="I28" s="10">
        <v>121210941</v>
      </c>
      <c r="J28" s="10">
        <v>134364606</v>
      </c>
      <c r="K28" s="10">
        <v>138609693</v>
      </c>
      <c r="L28" s="10">
        <v>138948603</v>
      </c>
      <c r="M28" s="10">
        <v>119265379</v>
      </c>
      <c r="N28" s="10">
        <v>135321310</v>
      </c>
      <c r="O28" s="10">
        <v>1534511769</v>
      </c>
    </row>
    <row r="29" spans="2:15" ht="7.5" customHeight="1">
      <c r="B29" s="11" t="s">
        <v>60</v>
      </c>
      <c r="C29" s="10">
        <v>94687297</v>
      </c>
      <c r="D29" s="10">
        <v>120159110</v>
      </c>
      <c r="E29" s="10">
        <v>100946869</v>
      </c>
      <c r="F29" s="10">
        <v>101960458</v>
      </c>
      <c r="G29" s="10">
        <v>128021475</v>
      </c>
      <c r="H29" s="10">
        <v>97581983</v>
      </c>
      <c r="I29" s="10">
        <v>98034001</v>
      </c>
      <c r="J29" s="10">
        <v>138234566</v>
      </c>
      <c r="K29" s="10">
        <v>95993634</v>
      </c>
      <c r="L29" s="10">
        <v>99055159</v>
      </c>
      <c r="M29" s="10">
        <v>119784067</v>
      </c>
      <c r="N29" s="10">
        <v>121534841</v>
      </c>
      <c r="O29" s="10">
        <v>1315993460</v>
      </c>
    </row>
    <row r="30" spans="2:15" ht="7.5" customHeight="1">
      <c r="B30" s="12" t="s">
        <v>61</v>
      </c>
      <c r="C30" s="13">
        <v>55514188</v>
      </c>
      <c r="D30" s="13">
        <v>61259196</v>
      </c>
      <c r="E30" s="13">
        <v>126870230</v>
      </c>
      <c r="F30" s="13">
        <v>62970258</v>
      </c>
      <c r="G30" s="13">
        <v>65297381</v>
      </c>
      <c r="H30" s="13">
        <v>58934577</v>
      </c>
      <c r="I30" s="13">
        <v>62212470</v>
      </c>
      <c r="J30" s="13">
        <v>72828382</v>
      </c>
      <c r="K30" s="13">
        <v>49999197</v>
      </c>
      <c r="L30" s="13">
        <v>74902272</v>
      </c>
      <c r="M30" s="13">
        <v>66314487</v>
      </c>
      <c r="N30" s="13">
        <v>40678880</v>
      </c>
      <c r="O30" s="13">
        <v>797781518</v>
      </c>
    </row>
    <row r="31" spans="2:15" ht="7.5" customHeight="1">
      <c r="B31" s="9" t="s">
        <v>62</v>
      </c>
      <c r="C31" s="10">
        <v>44191743</v>
      </c>
      <c r="D31" s="10">
        <v>51510775</v>
      </c>
      <c r="E31" s="10">
        <v>48771704</v>
      </c>
      <c r="F31" s="10">
        <v>46644291</v>
      </c>
      <c r="G31" s="10">
        <v>57624933</v>
      </c>
      <c r="H31" s="10">
        <v>44983159</v>
      </c>
      <c r="I31" s="10">
        <v>44801530</v>
      </c>
      <c r="J31" s="10">
        <v>56252699</v>
      </c>
      <c r="K31" s="10">
        <v>46192765</v>
      </c>
      <c r="L31" s="10">
        <v>51176723</v>
      </c>
      <c r="M31" s="10">
        <v>51796747</v>
      </c>
      <c r="N31" s="10">
        <v>45557809</v>
      </c>
      <c r="O31" s="10">
        <v>589504878</v>
      </c>
    </row>
    <row r="32" spans="2:15" ht="7.5" customHeight="1">
      <c r="B32" s="11" t="s">
        <v>63</v>
      </c>
      <c r="C32" s="10">
        <v>70054937</v>
      </c>
      <c r="D32" s="10">
        <v>71056760</v>
      </c>
      <c r="E32" s="10">
        <v>73712879</v>
      </c>
      <c r="F32" s="10">
        <v>69437367</v>
      </c>
      <c r="G32" s="10">
        <v>72960618</v>
      </c>
      <c r="H32" s="10">
        <v>69395735</v>
      </c>
      <c r="I32" s="10">
        <v>73155792</v>
      </c>
      <c r="J32" s="10">
        <v>75019876</v>
      </c>
      <c r="K32" s="10">
        <v>71709077</v>
      </c>
      <c r="L32" s="10">
        <v>69966669</v>
      </c>
      <c r="M32" s="10">
        <v>70789479</v>
      </c>
      <c r="N32" s="10">
        <v>70191131</v>
      </c>
      <c r="O32" s="10">
        <v>857450320</v>
      </c>
    </row>
    <row r="33" spans="2:15" ht="7.5" customHeight="1">
      <c r="B33" s="11" t="s">
        <v>64</v>
      </c>
      <c r="C33" s="10">
        <v>62402826</v>
      </c>
      <c r="D33" s="10">
        <v>67824752</v>
      </c>
      <c r="E33" s="10">
        <v>65771812</v>
      </c>
      <c r="F33" s="10">
        <v>65578897</v>
      </c>
      <c r="G33" s="10">
        <v>61363760</v>
      </c>
      <c r="H33" s="10">
        <v>57287924</v>
      </c>
      <c r="I33" s="10">
        <v>68635638</v>
      </c>
      <c r="J33" s="10">
        <v>67599236</v>
      </c>
      <c r="K33" s="10">
        <v>57164645</v>
      </c>
      <c r="L33" s="10">
        <v>57164645</v>
      </c>
      <c r="M33" s="10">
        <v>59913547</v>
      </c>
      <c r="N33" s="10">
        <v>62784081</v>
      </c>
      <c r="O33" s="10">
        <v>753491763</v>
      </c>
    </row>
    <row r="34" spans="2:15" ht="7.5" customHeight="1">
      <c r="B34" s="12" t="s">
        <v>65</v>
      </c>
      <c r="C34" s="13">
        <v>12313324</v>
      </c>
      <c r="D34" s="13">
        <v>19076228</v>
      </c>
      <c r="E34" s="13">
        <v>18118239</v>
      </c>
      <c r="F34" s="13">
        <v>5082104</v>
      </c>
      <c r="G34" s="13">
        <v>28851072</v>
      </c>
      <c r="H34" s="13">
        <v>5414003</v>
      </c>
      <c r="I34" s="13">
        <v>15232888</v>
      </c>
      <c r="J34" s="13">
        <v>23222159</v>
      </c>
      <c r="K34" s="13">
        <v>15315719</v>
      </c>
      <c r="L34" s="13">
        <v>14984308</v>
      </c>
      <c r="M34" s="13">
        <v>20742895</v>
      </c>
      <c r="N34" s="13">
        <v>14259420</v>
      </c>
      <c r="O34" s="13">
        <v>192612359</v>
      </c>
    </row>
    <row r="35" spans="2:15" ht="7.5" customHeight="1">
      <c r="B35" s="9" t="s">
        <v>66</v>
      </c>
      <c r="C35" s="10">
        <v>33197782</v>
      </c>
      <c r="D35" s="10">
        <v>31461463</v>
      </c>
      <c r="E35" s="10">
        <v>50707771</v>
      </c>
      <c r="F35" s="10">
        <v>48085276</v>
      </c>
      <c r="G35" s="10">
        <v>45446551</v>
      </c>
      <c r="H35" s="10">
        <v>59589687</v>
      </c>
      <c r="I35" s="10">
        <v>47946848</v>
      </c>
      <c r="J35" s="10">
        <v>49902216</v>
      </c>
      <c r="K35" s="10">
        <v>46197362</v>
      </c>
      <c r="L35" s="10">
        <v>41324674</v>
      </c>
      <c r="M35" s="10">
        <v>43786802</v>
      </c>
      <c r="N35" s="10">
        <v>45664000</v>
      </c>
      <c r="O35" s="10">
        <v>543310432</v>
      </c>
    </row>
    <row r="36" spans="2:15" ht="7.5" customHeight="1">
      <c r="B36" s="11" t="s">
        <v>67</v>
      </c>
      <c r="C36" s="10">
        <v>33592006</v>
      </c>
      <c r="D36" s="10">
        <v>33206762</v>
      </c>
      <c r="E36" s="10">
        <v>32371290</v>
      </c>
      <c r="F36" s="10">
        <v>34298491</v>
      </c>
      <c r="G36" s="10">
        <v>40247437</v>
      </c>
      <c r="H36" s="10">
        <v>33763564</v>
      </c>
      <c r="I36" s="10">
        <v>33968608</v>
      </c>
      <c r="J36" s="10">
        <v>44574165</v>
      </c>
      <c r="K36" s="10">
        <v>27254410</v>
      </c>
      <c r="L36" s="10">
        <v>36580454</v>
      </c>
      <c r="M36" s="10">
        <v>36730205</v>
      </c>
      <c r="N36" s="10">
        <v>33895321</v>
      </c>
      <c r="O36" s="10">
        <v>420482713</v>
      </c>
    </row>
    <row r="37" spans="2:15" ht="7.5" customHeight="1">
      <c r="B37" s="11" t="s">
        <v>68</v>
      </c>
      <c r="C37" s="10">
        <v>55683333</v>
      </c>
      <c r="D37" s="10">
        <v>66992097</v>
      </c>
      <c r="E37" s="10">
        <v>88349949</v>
      </c>
      <c r="F37" s="10">
        <v>62858244</v>
      </c>
      <c r="G37" s="10">
        <v>86136834</v>
      </c>
      <c r="H37" s="10">
        <v>100946432</v>
      </c>
      <c r="I37" s="10">
        <v>70338025</v>
      </c>
      <c r="J37" s="10">
        <v>84831156</v>
      </c>
      <c r="K37" s="10">
        <v>82668427</v>
      </c>
      <c r="L37" s="10">
        <v>101955331</v>
      </c>
      <c r="M37" s="10">
        <v>76566625</v>
      </c>
      <c r="N37" s="10">
        <v>71218914</v>
      </c>
      <c r="O37" s="10">
        <v>948545367</v>
      </c>
    </row>
    <row r="38" spans="2:15" ht="7.5" customHeight="1">
      <c r="B38" s="12" t="s">
        <v>69</v>
      </c>
      <c r="C38" s="13">
        <v>67405789</v>
      </c>
      <c r="D38" s="13">
        <v>50125661</v>
      </c>
      <c r="E38" s="13">
        <v>44447944</v>
      </c>
      <c r="F38" s="13">
        <v>61933150</v>
      </c>
      <c r="G38" s="13">
        <v>55872344</v>
      </c>
      <c r="H38" s="13">
        <v>61406884</v>
      </c>
      <c r="I38" s="13">
        <v>70810255</v>
      </c>
      <c r="J38" s="13">
        <v>60373642</v>
      </c>
      <c r="K38" s="13">
        <v>62208642</v>
      </c>
      <c r="L38" s="13">
        <v>76697603</v>
      </c>
      <c r="M38" s="13">
        <v>69071281</v>
      </c>
      <c r="N38" s="13">
        <v>56016587</v>
      </c>
      <c r="O38" s="13">
        <v>736369782</v>
      </c>
    </row>
    <row r="39" spans="2:15" ht="7.5" customHeight="1">
      <c r="B39" s="9" t="s">
        <v>70</v>
      </c>
      <c r="C39" s="10">
        <v>59968252</v>
      </c>
      <c r="D39" s="10">
        <v>60310336</v>
      </c>
      <c r="E39" s="10">
        <v>63382287</v>
      </c>
      <c r="F39" s="10">
        <v>58870171</v>
      </c>
      <c r="G39" s="10">
        <v>67848559</v>
      </c>
      <c r="H39" s="10">
        <v>38738742</v>
      </c>
      <c r="I39" s="10">
        <v>63183087</v>
      </c>
      <c r="J39" s="10">
        <v>65810152</v>
      </c>
      <c r="K39" s="10">
        <v>75366070</v>
      </c>
      <c r="L39" s="10">
        <v>67077240</v>
      </c>
      <c r="M39" s="10">
        <v>67195751</v>
      </c>
      <c r="N39" s="10">
        <v>61466468</v>
      </c>
      <c r="O39" s="10">
        <v>749217115</v>
      </c>
    </row>
    <row r="40" spans="2:15" ht="7.5" customHeight="1">
      <c r="B40" s="11" t="s">
        <v>71</v>
      </c>
      <c r="C40" s="10">
        <v>73017884</v>
      </c>
      <c r="D40" s="10">
        <v>92502206</v>
      </c>
      <c r="E40" s="10">
        <v>92443135</v>
      </c>
      <c r="F40" s="10">
        <v>75077417</v>
      </c>
      <c r="G40" s="10">
        <v>83780518</v>
      </c>
      <c r="H40" s="10">
        <v>92267120</v>
      </c>
      <c r="I40" s="10">
        <v>74452968</v>
      </c>
      <c r="J40" s="10">
        <v>83011471</v>
      </c>
      <c r="K40" s="10">
        <v>84865380</v>
      </c>
      <c r="L40" s="10">
        <v>84884658</v>
      </c>
      <c r="M40" s="10">
        <v>84064190</v>
      </c>
      <c r="N40" s="10">
        <v>74278502</v>
      </c>
      <c r="O40" s="10">
        <v>994645449</v>
      </c>
    </row>
    <row r="41" spans="2:15" ht="7.5" customHeight="1">
      <c r="B41" s="11" t="s">
        <v>72</v>
      </c>
      <c r="C41" s="10">
        <v>18540416</v>
      </c>
      <c r="D41" s="10">
        <v>21361897</v>
      </c>
      <c r="E41" s="10">
        <v>23119626</v>
      </c>
      <c r="F41" s="10">
        <v>22643353</v>
      </c>
      <c r="G41" s="10">
        <v>25695729</v>
      </c>
      <c r="H41" s="10">
        <v>27530279</v>
      </c>
      <c r="I41" s="10">
        <v>29636964</v>
      </c>
      <c r="J41" s="10">
        <v>30273881</v>
      </c>
      <c r="K41" s="10">
        <v>27714046</v>
      </c>
      <c r="L41" s="10">
        <v>28331386</v>
      </c>
      <c r="M41" s="10">
        <v>24275946</v>
      </c>
      <c r="N41" s="10">
        <v>22534634</v>
      </c>
      <c r="O41" s="10">
        <v>301658157</v>
      </c>
    </row>
    <row r="42" spans="2:15" ht="7.5" customHeight="1">
      <c r="B42" s="12" t="s">
        <v>73</v>
      </c>
      <c r="C42" s="13">
        <v>38677626</v>
      </c>
      <c r="D42" s="13">
        <v>34644540</v>
      </c>
      <c r="E42" s="13">
        <v>37928851</v>
      </c>
      <c r="F42" s="13">
        <v>42546057</v>
      </c>
      <c r="G42" s="13">
        <v>44417608</v>
      </c>
      <c r="H42" s="13">
        <v>44552933</v>
      </c>
      <c r="I42" s="13">
        <v>43661132</v>
      </c>
      <c r="J42" s="13">
        <v>47176354</v>
      </c>
      <c r="K42" s="13">
        <v>48111052</v>
      </c>
      <c r="L42" s="13">
        <v>56134236</v>
      </c>
      <c r="M42" s="13">
        <v>43124108</v>
      </c>
      <c r="N42" s="13">
        <v>39370164</v>
      </c>
      <c r="O42" s="13">
        <v>520344661</v>
      </c>
    </row>
    <row r="43" spans="2:15" ht="7.5" customHeight="1">
      <c r="B43" s="9" t="s">
        <v>74</v>
      </c>
      <c r="C43" s="10">
        <v>37862737</v>
      </c>
      <c r="D43" s="10">
        <v>37902934</v>
      </c>
      <c r="E43" s="10">
        <v>19796967</v>
      </c>
      <c r="F43" s="10">
        <v>42432358</v>
      </c>
      <c r="G43" s="10">
        <v>45778043</v>
      </c>
      <c r="H43" s="10">
        <v>28052302</v>
      </c>
      <c r="I43" s="10">
        <v>46519124</v>
      </c>
      <c r="J43" s="10">
        <v>46571036</v>
      </c>
      <c r="K43" s="10">
        <v>23989215</v>
      </c>
      <c r="L43" s="10">
        <v>48597681</v>
      </c>
      <c r="M43" s="10">
        <v>41487512</v>
      </c>
      <c r="N43" s="10">
        <v>16876728</v>
      </c>
      <c r="O43" s="10">
        <v>435866637</v>
      </c>
    </row>
    <row r="44" spans="2:15" ht="7.5" customHeight="1">
      <c r="B44" s="11" t="s">
        <v>75</v>
      </c>
      <c r="C44" s="10">
        <v>10743498</v>
      </c>
      <c r="D44" s="10">
        <v>10011394</v>
      </c>
      <c r="E44" s="10">
        <v>9583193</v>
      </c>
      <c r="F44" s="10">
        <v>10233661</v>
      </c>
      <c r="G44" s="10">
        <v>11863932</v>
      </c>
      <c r="H44" s="10">
        <v>10910309</v>
      </c>
      <c r="I44" s="10">
        <v>10761520</v>
      </c>
      <c r="J44" s="10">
        <v>11331819</v>
      </c>
      <c r="K44" s="10">
        <v>10636957</v>
      </c>
      <c r="L44" s="10">
        <v>11478708</v>
      </c>
      <c r="M44" s="10">
        <v>11018953</v>
      </c>
      <c r="N44" s="10">
        <v>10886034</v>
      </c>
      <c r="O44" s="10">
        <v>129459978</v>
      </c>
    </row>
    <row r="45" spans="2:15" ht="7.5" customHeight="1">
      <c r="B45" s="11" t="s">
        <v>76</v>
      </c>
      <c r="C45" s="10">
        <v>59110002</v>
      </c>
      <c r="D45" s="10">
        <v>59914131</v>
      </c>
      <c r="E45" s="10">
        <v>64319060</v>
      </c>
      <c r="F45" s="10">
        <v>67501011</v>
      </c>
      <c r="G45" s="10">
        <v>70527618</v>
      </c>
      <c r="H45" s="10">
        <v>67375188</v>
      </c>
      <c r="I45" s="10">
        <v>71897814</v>
      </c>
      <c r="J45" s="10">
        <v>68002752</v>
      </c>
      <c r="K45" s="10">
        <v>66641407</v>
      </c>
      <c r="L45" s="10">
        <v>73735774</v>
      </c>
      <c r="M45" s="10">
        <v>65112125</v>
      </c>
      <c r="N45" s="10">
        <v>67096909</v>
      </c>
      <c r="O45" s="10">
        <v>801233791</v>
      </c>
    </row>
    <row r="46" spans="2:15" ht="7.5" customHeight="1">
      <c r="B46" s="12" t="s">
        <v>77</v>
      </c>
      <c r="C46" s="13">
        <v>55610329</v>
      </c>
      <c r="D46" s="13">
        <v>53810197</v>
      </c>
      <c r="E46" s="13">
        <v>55981286</v>
      </c>
      <c r="F46" s="13">
        <v>59353532</v>
      </c>
      <c r="G46" s="13">
        <v>54808686</v>
      </c>
      <c r="H46" s="13">
        <v>55050122</v>
      </c>
      <c r="I46" s="13">
        <v>60041296</v>
      </c>
      <c r="J46" s="13">
        <v>54693491</v>
      </c>
      <c r="K46" s="13">
        <v>53291880</v>
      </c>
      <c r="L46" s="13">
        <v>68037244</v>
      </c>
      <c r="M46" s="13">
        <v>59432930</v>
      </c>
      <c r="N46" s="13">
        <v>56678685</v>
      </c>
      <c r="O46" s="13">
        <v>686789678</v>
      </c>
    </row>
    <row r="47" spans="2:15" ht="7.5" customHeight="1">
      <c r="B47" s="9" t="s">
        <v>78</v>
      </c>
      <c r="C47" s="10">
        <v>105173757</v>
      </c>
      <c r="D47" s="10">
        <v>87744115</v>
      </c>
      <c r="E47" s="10">
        <v>170878507</v>
      </c>
      <c r="F47" s="10">
        <v>90848531</v>
      </c>
      <c r="G47" s="10">
        <v>99404623</v>
      </c>
      <c r="H47" s="10">
        <v>176317304</v>
      </c>
      <c r="I47" s="10">
        <v>96708930</v>
      </c>
      <c r="J47" s="10">
        <v>100515789</v>
      </c>
      <c r="K47" s="10">
        <v>168330982</v>
      </c>
      <c r="L47" s="10">
        <v>96046680</v>
      </c>
      <c r="M47" s="10">
        <v>90820101</v>
      </c>
      <c r="N47" s="10">
        <v>174193812</v>
      </c>
      <c r="O47" s="10">
        <v>1456983131</v>
      </c>
    </row>
    <row r="48" spans="2:15" ht="7.5" customHeight="1">
      <c r="B48" s="11" t="s">
        <v>79</v>
      </c>
      <c r="C48" s="10">
        <v>85155411</v>
      </c>
      <c r="D48" s="10">
        <v>106253516</v>
      </c>
      <c r="E48" s="10">
        <v>96642375</v>
      </c>
      <c r="F48" s="10">
        <v>103117478</v>
      </c>
      <c r="G48" s="10">
        <v>106972483</v>
      </c>
      <c r="H48" s="10">
        <v>80663210</v>
      </c>
      <c r="I48" s="10">
        <v>102198950</v>
      </c>
      <c r="J48" s="10">
        <v>115018081</v>
      </c>
      <c r="K48" s="10">
        <v>90132230</v>
      </c>
      <c r="L48" s="10">
        <v>106139736</v>
      </c>
      <c r="M48" s="10">
        <v>98463316</v>
      </c>
      <c r="N48" s="10">
        <v>116377579</v>
      </c>
      <c r="O48" s="10">
        <v>1207134365</v>
      </c>
    </row>
    <row r="49" spans="2:15" ht="7.5" customHeight="1">
      <c r="B49" s="11" t="s">
        <v>80</v>
      </c>
      <c r="C49" s="10">
        <v>24366059</v>
      </c>
      <c r="D49" s="10">
        <v>16552234</v>
      </c>
      <c r="E49" s="10">
        <v>23766811</v>
      </c>
      <c r="F49" s="10">
        <v>26215965</v>
      </c>
      <c r="G49" s="10">
        <v>22407063</v>
      </c>
      <c r="H49" s="10">
        <v>26071714</v>
      </c>
      <c r="I49" s="10">
        <v>28303736</v>
      </c>
      <c r="J49" s="10">
        <v>21664202</v>
      </c>
      <c r="K49" s="10">
        <v>30658884</v>
      </c>
      <c r="L49" s="10">
        <v>26684819</v>
      </c>
      <c r="M49" s="10">
        <v>30579990</v>
      </c>
      <c r="N49" s="10">
        <v>17740049</v>
      </c>
      <c r="O49" s="10">
        <v>295011526</v>
      </c>
    </row>
    <row r="50" spans="2:15" ht="7.5" customHeight="1">
      <c r="B50" s="12" t="s">
        <v>81</v>
      </c>
      <c r="C50" s="13">
        <v>120182991</v>
      </c>
      <c r="D50" s="13">
        <v>145823196</v>
      </c>
      <c r="E50" s="13">
        <v>150190354</v>
      </c>
      <c r="F50" s="13">
        <v>114439323</v>
      </c>
      <c r="G50" s="13">
        <v>159698714</v>
      </c>
      <c r="H50" s="13">
        <v>156433099</v>
      </c>
      <c r="I50" s="13">
        <v>120624590</v>
      </c>
      <c r="J50" s="13">
        <v>157392573</v>
      </c>
      <c r="K50" s="13">
        <v>149846595</v>
      </c>
      <c r="L50" s="13">
        <v>138677069</v>
      </c>
      <c r="M50" s="13">
        <v>149504271</v>
      </c>
      <c r="N50" s="13">
        <v>143271225</v>
      </c>
      <c r="O50" s="13">
        <v>1706084000</v>
      </c>
    </row>
    <row r="51" spans="2:15" ht="7.5" customHeight="1">
      <c r="B51" s="9" t="s">
        <v>82</v>
      </c>
      <c r="C51" s="10">
        <v>83553821</v>
      </c>
      <c r="D51" s="10">
        <v>82841054</v>
      </c>
      <c r="E51" s="10">
        <v>95957823</v>
      </c>
      <c r="F51" s="10">
        <v>73946215</v>
      </c>
      <c r="G51" s="10">
        <v>80616214</v>
      </c>
      <c r="H51" s="10">
        <v>77191065</v>
      </c>
      <c r="I51" s="10">
        <v>94088444</v>
      </c>
      <c r="J51" s="10">
        <v>87973793</v>
      </c>
      <c r="K51" s="10">
        <v>85564335</v>
      </c>
      <c r="L51" s="10">
        <v>90888346</v>
      </c>
      <c r="M51" s="10">
        <v>82317510</v>
      </c>
      <c r="N51" s="10">
        <v>88266801</v>
      </c>
      <c r="O51" s="10">
        <v>1023205421</v>
      </c>
    </row>
    <row r="52" spans="2:15" ht="7.5" customHeight="1">
      <c r="B52" s="11" t="s">
        <v>83</v>
      </c>
      <c r="C52" s="10">
        <v>48709884</v>
      </c>
      <c r="D52" s="10">
        <v>48992083</v>
      </c>
      <c r="E52" s="10">
        <v>50919600</v>
      </c>
      <c r="F52" s="10">
        <v>51874063</v>
      </c>
      <c r="G52" s="10">
        <v>53484916</v>
      </c>
      <c r="H52" s="10">
        <v>54034351</v>
      </c>
      <c r="I52" s="10">
        <v>55648726</v>
      </c>
      <c r="J52" s="10">
        <v>55370051</v>
      </c>
      <c r="K52" s="10">
        <v>53918916</v>
      </c>
      <c r="L52" s="10">
        <v>48770476</v>
      </c>
      <c r="M52" s="10">
        <v>55381805</v>
      </c>
      <c r="N52" s="10">
        <v>48913693</v>
      </c>
      <c r="O52" s="10">
        <v>626018564</v>
      </c>
    </row>
    <row r="53" spans="2:15" ht="7.5" customHeight="1">
      <c r="B53" s="11" t="s">
        <v>84</v>
      </c>
      <c r="C53" s="10">
        <v>112029969</v>
      </c>
      <c r="D53" s="10">
        <v>107181486</v>
      </c>
      <c r="E53" s="10">
        <v>153220862</v>
      </c>
      <c r="F53" s="10">
        <v>116647553</v>
      </c>
      <c r="G53" s="10">
        <v>121998392</v>
      </c>
      <c r="H53" s="10">
        <v>166773993</v>
      </c>
      <c r="I53" s="10">
        <v>123178019</v>
      </c>
      <c r="J53" s="10">
        <v>124719237</v>
      </c>
      <c r="K53" s="10">
        <v>155501036</v>
      </c>
      <c r="L53" s="10">
        <v>128528324</v>
      </c>
      <c r="M53" s="10">
        <v>113271471</v>
      </c>
      <c r="N53" s="10">
        <v>163856319</v>
      </c>
      <c r="O53" s="10">
        <v>1586906661</v>
      </c>
    </row>
    <row r="54" spans="2:15" ht="7.5" customHeight="1">
      <c r="B54" s="12" t="s">
        <v>85</v>
      </c>
      <c r="C54" s="13">
        <v>11798411</v>
      </c>
      <c r="D54" s="13">
        <v>6746760</v>
      </c>
      <c r="E54" s="13">
        <v>8755441</v>
      </c>
      <c r="F54" s="13">
        <v>12175538</v>
      </c>
      <c r="G54" s="13">
        <v>8960639</v>
      </c>
      <c r="H54" s="13">
        <v>11758569</v>
      </c>
      <c r="I54" s="13">
        <v>6955792</v>
      </c>
      <c r="J54" s="13">
        <v>6752952</v>
      </c>
      <c r="K54" s="13">
        <v>6597588</v>
      </c>
      <c r="L54" s="13">
        <v>7788066</v>
      </c>
      <c r="M54" s="13">
        <v>6114045</v>
      </c>
      <c r="N54" s="13">
        <v>5942827</v>
      </c>
      <c r="O54" s="13">
        <v>100346628</v>
      </c>
    </row>
    <row r="55" spans="2:15" ht="7.5" customHeight="1">
      <c r="B55" s="9" t="s">
        <v>86</v>
      </c>
      <c r="C55" s="10">
        <v>75760296</v>
      </c>
      <c r="D55" s="10">
        <v>73664966</v>
      </c>
      <c r="E55" s="10">
        <v>77121373</v>
      </c>
      <c r="F55" s="10">
        <v>80515601</v>
      </c>
      <c r="G55" s="10">
        <v>81339349</v>
      </c>
      <c r="H55" s="10">
        <v>77557316</v>
      </c>
      <c r="I55" s="10">
        <v>78305918</v>
      </c>
      <c r="J55" s="10">
        <v>78278231</v>
      </c>
      <c r="K55" s="10">
        <v>72488740</v>
      </c>
      <c r="L55" s="10">
        <v>80397047</v>
      </c>
      <c r="M55" s="10">
        <v>80610195</v>
      </c>
      <c r="N55" s="10">
        <v>74793831</v>
      </c>
      <c r="O55" s="10">
        <v>930832863</v>
      </c>
    </row>
    <row r="56" spans="2:15" ht="7.5" customHeight="1">
      <c r="B56" s="11" t="s">
        <v>87</v>
      </c>
      <c r="C56" s="10">
        <v>19452167</v>
      </c>
      <c r="D56" s="10">
        <v>19248701</v>
      </c>
      <c r="E56" s="10">
        <v>16189961</v>
      </c>
      <c r="F56" s="10">
        <v>19794416</v>
      </c>
      <c r="G56" s="10">
        <v>21269688</v>
      </c>
      <c r="H56" s="10">
        <v>22523230</v>
      </c>
      <c r="I56" s="10">
        <v>22345807</v>
      </c>
      <c r="J56" s="10">
        <v>23669460</v>
      </c>
      <c r="K56" s="10">
        <v>24813971</v>
      </c>
      <c r="L56" s="10">
        <v>23956753</v>
      </c>
      <c r="M56" s="10">
        <v>28919284</v>
      </c>
      <c r="N56" s="10">
        <v>23010812</v>
      </c>
      <c r="O56" s="10">
        <v>265194250</v>
      </c>
    </row>
    <row r="57" spans="2:15" ht="7.5" customHeight="1">
      <c r="B57" s="11" t="s">
        <v>88</v>
      </c>
      <c r="C57" s="10">
        <v>77874166</v>
      </c>
      <c r="D57" s="10">
        <v>94289427</v>
      </c>
      <c r="E57" s="10">
        <v>103564273</v>
      </c>
      <c r="F57" s="10">
        <v>89371944</v>
      </c>
      <c r="G57" s="10">
        <v>101904990</v>
      </c>
      <c r="H57" s="10">
        <v>106266469</v>
      </c>
      <c r="I57" s="10">
        <v>82757448</v>
      </c>
      <c r="J57" s="10">
        <v>103386806</v>
      </c>
      <c r="K57" s="10">
        <v>102244494</v>
      </c>
      <c r="L57" s="10">
        <v>89153075</v>
      </c>
      <c r="M57" s="10">
        <v>96607795</v>
      </c>
      <c r="N57" s="10">
        <v>98132383</v>
      </c>
      <c r="O57" s="10">
        <v>1145553270</v>
      </c>
    </row>
    <row r="58" spans="2:15" ht="7.5" customHeight="1">
      <c r="B58" s="12" t="s">
        <v>89</v>
      </c>
      <c r="C58" s="13">
        <v>518254644</v>
      </c>
      <c r="D58" s="13">
        <v>518423562</v>
      </c>
      <c r="E58" s="13">
        <v>559795851</v>
      </c>
      <c r="F58" s="13">
        <v>545167808</v>
      </c>
      <c r="G58" s="13">
        <v>550652170</v>
      </c>
      <c r="H58" s="13">
        <v>552015975</v>
      </c>
      <c r="I58" s="13">
        <v>543886189</v>
      </c>
      <c r="J58" s="13">
        <v>576721548</v>
      </c>
      <c r="K58" s="13">
        <v>548410373</v>
      </c>
      <c r="L58" s="13">
        <v>597337904</v>
      </c>
      <c r="M58" s="13">
        <v>512742684</v>
      </c>
      <c r="N58" s="13">
        <v>548274860</v>
      </c>
      <c r="O58" s="13">
        <v>6571683568</v>
      </c>
    </row>
    <row r="59" spans="2:15" ht="7.5" customHeight="1">
      <c r="B59" s="9" t="s">
        <v>90</v>
      </c>
      <c r="C59" s="10">
        <v>41800417</v>
      </c>
      <c r="D59" s="10">
        <v>40554202</v>
      </c>
      <c r="E59" s="10">
        <v>46477846</v>
      </c>
      <c r="F59" s="10">
        <v>47796354</v>
      </c>
      <c r="G59" s="10">
        <v>53805227</v>
      </c>
      <c r="H59" s="10">
        <v>51655927</v>
      </c>
      <c r="I59" s="10">
        <v>49503175</v>
      </c>
      <c r="J59" s="10">
        <v>55139292</v>
      </c>
      <c r="K59" s="10">
        <v>49457993</v>
      </c>
      <c r="L59" s="10">
        <v>52496284</v>
      </c>
      <c r="M59" s="10">
        <v>48686280</v>
      </c>
      <c r="N59" s="10">
        <v>39723995</v>
      </c>
      <c r="O59" s="10">
        <v>577096992</v>
      </c>
    </row>
    <row r="60" spans="2:15" ht="7.5" customHeight="1">
      <c r="B60" s="11" t="s">
        <v>91</v>
      </c>
      <c r="C60" s="10">
        <v>4359028</v>
      </c>
      <c r="D60" s="10">
        <v>4779147</v>
      </c>
      <c r="E60" s="10">
        <v>4522760</v>
      </c>
      <c r="F60" s="10">
        <v>4355198</v>
      </c>
      <c r="G60" s="10">
        <v>6052153</v>
      </c>
      <c r="H60" s="10">
        <v>4767872</v>
      </c>
      <c r="I60" s="10">
        <v>5323495</v>
      </c>
      <c r="J60" s="10">
        <v>6421464</v>
      </c>
      <c r="K60" s="10">
        <v>5378854</v>
      </c>
      <c r="L60" s="10">
        <v>5364792</v>
      </c>
      <c r="M60" s="10">
        <v>5515837</v>
      </c>
      <c r="N60" s="10">
        <v>4952246</v>
      </c>
      <c r="O60" s="10">
        <v>61792846</v>
      </c>
    </row>
    <row r="61" spans="2:15" ht="7.5" customHeight="1">
      <c r="B61" s="11" t="s">
        <v>92</v>
      </c>
      <c r="C61" s="10">
        <v>95284450</v>
      </c>
      <c r="D61" s="10">
        <v>89955200</v>
      </c>
      <c r="E61" s="10">
        <v>86167841</v>
      </c>
      <c r="F61" s="10">
        <v>156908615</v>
      </c>
      <c r="G61" s="10">
        <v>76885222</v>
      </c>
      <c r="H61" s="10">
        <v>111115083</v>
      </c>
      <c r="I61" s="10">
        <v>102431074</v>
      </c>
      <c r="J61" s="10">
        <v>92094088</v>
      </c>
      <c r="K61" s="10">
        <v>73418034</v>
      </c>
      <c r="L61" s="10">
        <v>103094971</v>
      </c>
      <c r="M61" s="10">
        <v>94629437</v>
      </c>
      <c r="N61" s="10">
        <v>81977772</v>
      </c>
      <c r="O61" s="10">
        <v>1163961787</v>
      </c>
    </row>
    <row r="62" spans="2:15" ht="7.5" customHeight="1">
      <c r="B62" s="12" t="s">
        <v>93</v>
      </c>
      <c r="C62" s="13">
        <v>57061161</v>
      </c>
      <c r="D62" s="13">
        <v>49137439</v>
      </c>
      <c r="E62" s="13">
        <v>55386552</v>
      </c>
      <c r="F62" s="13">
        <v>59132506</v>
      </c>
      <c r="G62" s="13">
        <v>59697696</v>
      </c>
      <c r="H62" s="13">
        <v>67458124</v>
      </c>
      <c r="I62" s="13">
        <v>48039856</v>
      </c>
      <c r="J62" s="13">
        <v>61999261</v>
      </c>
      <c r="K62" s="13">
        <v>74954101</v>
      </c>
      <c r="L62" s="13">
        <v>65102273</v>
      </c>
      <c r="M62" s="13">
        <v>52460612</v>
      </c>
      <c r="N62" s="13">
        <v>49803207</v>
      </c>
      <c r="O62" s="13">
        <v>700232788</v>
      </c>
    </row>
    <row r="63" spans="2:15" ht="7.5" customHeight="1">
      <c r="B63" s="11" t="s">
        <v>94</v>
      </c>
      <c r="C63" s="10">
        <v>20221276</v>
      </c>
      <c r="D63" s="10">
        <v>26087753</v>
      </c>
      <c r="E63" s="10">
        <v>38064952</v>
      </c>
      <c r="F63" s="10">
        <v>58345516</v>
      </c>
      <c r="G63" s="10">
        <v>24991980</v>
      </c>
      <c r="H63" s="10">
        <v>41293094</v>
      </c>
      <c r="I63" s="10">
        <v>58097019</v>
      </c>
      <c r="J63" s="10">
        <v>26464274</v>
      </c>
      <c r="K63" s="10">
        <v>39698058</v>
      </c>
      <c r="L63" s="10">
        <v>61944264</v>
      </c>
      <c r="M63" s="10">
        <v>23306672</v>
      </c>
      <c r="N63" s="10">
        <v>38745511</v>
      </c>
      <c r="O63" s="10">
        <v>457260369</v>
      </c>
    </row>
    <row r="64" spans="2:15" ht="7.5" customHeight="1">
      <c r="B64" s="11" t="s">
        <v>95</v>
      </c>
      <c r="C64" s="10">
        <v>71245365</v>
      </c>
      <c r="D64" s="10">
        <v>55703006</v>
      </c>
      <c r="E64" s="10">
        <v>65098626</v>
      </c>
      <c r="F64" s="10">
        <v>89194081</v>
      </c>
      <c r="G64" s="10">
        <v>78597610</v>
      </c>
      <c r="H64" s="10">
        <v>74828333</v>
      </c>
      <c r="I64" s="10">
        <v>77709904</v>
      </c>
      <c r="J64" s="10">
        <v>81216251</v>
      </c>
      <c r="K64" s="10">
        <v>75212334</v>
      </c>
      <c r="L64" s="10">
        <v>66233382</v>
      </c>
      <c r="M64" s="10">
        <v>73249828</v>
      </c>
      <c r="N64" s="10">
        <v>39616995</v>
      </c>
      <c r="O64" s="10">
        <v>847905715</v>
      </c>
    </row>
    <row r="65" spans="2:15" ht="7.5" customHeight="1" thickBot="1">
      <c r="B65" s="14" t="s">
        <v>96</v>
      </c>
      <c r="C65" s="10">
        <v>31623165</v>
      </c>
      <c r="D65" s="10">
        <v>23224779</v>
      </c>
      <c r="E65" s="10">
        <v>27316758</v>
      </c>
      <c r="F65" s="10">
        <v>29657141</v>
      </c>
      <c r="G65" s="10">
        <v>27569670</v>
      </c>
      <c r="H65" s="10">
        <v>21584806</v>
      </c>
      <c r="I65" s="10">
        <v>47398683</v>
      </c>
      <c r="J65" s="10">
        <v>22748142</v>
      </c>
      <c r="K65" s="10">
        <v>45738932</v>
      </c>
      <c r="L65" s="10">
        <v>34116644</v>
      </c>
      <c r="M65" s="10">
        <v>37051470</v>
      </c>
      <c r="N65" s="10">
        <v>31166965</v>
      </c>
      <c r="O65" s="10">
        <v>379197155</v>
      </c>
    </row>
    <row r="66" spans="2:15" ht="7.5" customHeight="1" thickTop="1">
      <c r="B66" s="15" t="s">
        <v>97</v>
      </c>
      <c r="C66" s="16">
        <v>3470787627</v>
      </c>
      <c r="D66" s="16">
        <v>3513555915</v>
      </c>
      <c r="E66" s="16">
        <v>3976002556</v>
      </c>
      <c r="F66" s="16">
        <v>3709061226</v>
      </c>
      <c r="G66" s="16">
        <v>3862824073</v>
      </c>
      <c r="H66" s="16">
        <v>3992164185</v>
      </c>
      <c r="I66" s="16">
        <v>3731016885</v>
      </c>
      <c r="J66" s="16">
        <v>3986631486</v>
      </c>
      <c r="K66" s="16">
        <v>3953980575</v>
      </c>
      <c r="L66" s="16">
        <v>3894208523</v>
      </c>
      <c r="M66" s="16">
        <v>3727000469</v>
      </c>
      <c r="N66" s="16">
        <v>3886471792</v>
      </c>
      <c r="O66" s="16">
        <v>45703705312</v>
      </c>
    </row>
    <row r="67" spans="2:15" ht="7.5" customHeight="1" thickBot="1">
      <c r="B67" s="17" t="s">
        <v>98</v>
      </c>
      <c r="C67" s="18">
        <v>25277512</v>
      </c>
      <c r="D67" s="18">
        <v>20616468</v>
      </c>
      <c r="E67" s="18">
        <v>21017948</v>
      </c>
      <c r="F67" s="18">
        <v>28380289</v>
      </c>
      <c r="G67" s="18">
        <v>19860915</v>
      </c>
      <c r="H67" s="18">
        <v>19570064</v>
      </c>
      <c r="I67" s="18">
        <v>27472222</v>
      </c>
      <c r="J67" s="18">
        <v>27758909</v>
      </c>
      <c r="K67" s="18">
        <v>28509721</v>
      </c>
      <c r="L67" s="18">
        <v>31290096</v>
      </c>
      <c r="M67" s="18">
        <v>31557512</v>
      </c>
      <c r="N67" s="18">
        <v>23738852</v>
      </c>
      <c r="O67" s="18">
        <v>305050508</v>
      </c>
    </row>
    <row r="68" spans="2:15" ht="9" customHeight="1" thickTop="1">
      <c r="B68" s="14" t="s">
        <v>99</v>
      </c>
      <c r="C68" s="19">
        <v>3496065139</v>
      </c>
      <c r="D68" s="19">
        <v>3534172383</v>
      </c>
      <c r="E68" s="19">
        <v>3997020504</v>
      </c>
      <c r="F68" s="19">
        <v>3737441515</v>
      </c>
      <c r="G68" s="19">
        <v>3882684988</v>
      </c>
      <c r="H68" s="19">
        <v>4011734249</v>
      </c>
      <c r="I68" s="19">
        <v>3758489107</v>
      </c>
      <c r="J68" s="19">
        <v>4014390395</v>
      </c>
      <c r="K68" s="19">
        <v>3982490296</v>
      </c>
      <c r="L68" s="19">
        <v>3925498619</v>
      </c>
      <c r="M68" s="19">
        <v>3758557981</v>
      </c>
      <c r="N68" s="19">
        <v>3910210644</v>
      </c>
      <c r="O68" s="19">
        <v>46008755820</v>
      </c>
    </row>
    <row r="69" spans="2:15">
      <c r="B69" s="9" t="s">
        <v>100</v>
      </c>
      <c r="C69" s="20"/>
      <c r="D69" s="20"/>
      <c r="E69" s="20"/>
      <c r="F69" s="20"/>
      <c r="G69" s="20"/>
      <c r="H69" s="20"/>
      <c r="I69" s="20"/>
      <c r="J69" s="21"/>
      <c r="K69" s="20"/>
      <c r="L69" s="20"/>
      <c r="M69" s="20"/>
      <c r="N69" s="20"/>
      <c r="O69" s="22"/>
    </row>
    <row r="70" spans="2:15">
      <c r="B70" s="28"/>
      <c r="C70" s="27"/>
      <c r="D70" s="27"/>
      <c r="E70" s="27"/>
      <c r="F70" s="27"/>
      <c r="G70" s="27"/>
      <c r="H70" s="27"/>
      <c r="I70" s="27"/>
      <c r="J70" s="29"/>
      <c r="K70" s="27"/>
      <c r="L70" s="27"/>
      <c r="M70" s="27"/>
      <c r="N70" s="27"/>
      <c r="O70" s="23"/>
    </row>
    <row r="71" spans="2:15">
      <c r="B71" s="28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3"/>
    </row>
    <row r="72" spans="2:15">
      <c r="B72" s="30"/>
      <c r="C72" s="24"/>
      <c r="D72" s="24"/>
      <c r="E72" s="24"/>
      <c r="F72" s="24"/>
      <c r="G72" s="24"/>
      <c r="H72" s="24"/>
      <c r="I72" s="24"/>
      <c r="J72" s="25"/>
      <c r="K72" s="24"/>
      <c r="L72" s="24"/>
      <c r="M72" s="24"/>
      <c r="N72" s="24"/>
      <c r="O72" s="26"/>
    </row>
  </sheetData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29b23065fbb7987a814039029a94e525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06671f0b0e0262d5ea530b7bea1b88a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12567-01B7-4DD9-B0CF-6D455A4D71D0}"/>
</file>

<file path=customXml/itemProps2.xml><?xml version="1.0" encoding="utf-8"?>
<ds:datastoreItem xmlns:ds="http://schemas.openxmlformats.org/officeDocument/2006/customXml" ds:itemID="{9C9E9FF1-982A-4DBD-88F2-5ADC7DA6B660}"/>
</file>

<file path=customXml/itemProps3.xml><?xml version="1.0" encoding="utf-8"?>
<ds:datastoreItem xmlns:ds="http://schemas.openxmlformats.org/officeDocument/2006/customXml" ds:itemID="{2C3C8E9F-790C-43D4-806D-0471C4B565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Deborah (FHWA)</dc:creator>
  <cp:keywords/>
  <dc:description/>
  <cp:lastModifiedBy>Austin, Rory (FHWA)</cp:lastModifiedBy>
  <cp:revision/>
  <dcterms:created xsi:type="dcterms:W3CDTF">2025-10-16T17:49:50Z</dcterms:created>
  <dcterms:modified xsi:type="dcterms:W3CDTF">2026-01-14T21:26:45Z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